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60" windowWidth="28770" windowHeight="6600" tabRatio="662" activeTab="1"/>
  </bookViews>
  <sheets>
    <sheet name="titul_DZZ" sheetId="1" r:id="rId1"/>
    <sheet name="Plzeň hl.n. obvod JP_NH DZZ" sheetId="2" r:id="rId2"/>
  </sheets>
  <definedNames/>
  <calcPr fullCalcOnLoad="1"/>
</workbook>
</file>

<file path=xl/sharedStrings.xml><?xml version="1.0" encoding="utf-8"?>
<sst xmlns="http://schemas.openxmlformats.org/spreadsheetml/2006/main" count="406" uniqueCount="224">
  <si>
    <t>Trať :</t>
  </si>
  <si>
    <t>Ev. č. :</t>
  </si>
  <si>
    <t>Staniční</t>
  </si>
  <si>
    <t>zabezpečovací</t>
  </si>
  <si>
    <t>3. kategorie</t>
  </si>
  <si>
    <t>zařízení :</t>
  </si>
  <si>
    <t>Traťové</t>
  </si>
  <si>
    <t>Zjišťování</t>
  </si>
  <si>
    <t>konce  vlaku</t>
  </si>
  <si>
    <t>č.</t>
  </si>
  <si>
    <t>Začátek</t>
  </si>
  <si>
    <t>Konec</t>
  </si>
  <si>
    <t>Délka</t>
  </si>
  <si>
    <t>Poznámka</t>
  </si>
  <si>
    <t>Návěstidla  -  ŽST</t>
  </si>
  <si>
    <t>Vjezdová</t>
  </si>
  <si>
    <t>Odjezdová</t>
  </si>
  <si>
    <t>Seřaďovací</t>
  </si>
  <si>
    <t>C</t>
  </si>
  <si>
    <t>JTom</t>
  </si>
  <si>
    <t>Vjezdové / odjezdové rychlosti :</t>
  </si>
  <si>
    <t>v pokračování traťové koleje - rychlost traťová s místním omezením</t>
  </si>
  <si>
    <t>Současné  vlakové  cesty</t>
  </si>
  <si>
    <t>staničení</t>
  </si>
  <si>
    <t>N</t>
  </si>
  <si>
    <t>námezník</t>
  </si>
  <si>
    <t>přest.</t>
  </si>
  <si>
    <t>elm.</t>
  </si>
  <si>
    <t>Cestová</t>
  </si>
  <si>
    <t>=</t>
  </si>
  <si>
    <t>Zjišťování  konce</t>
  </si>
  <si>
    <t>samočinně činností</t>
  </si>
  <si>
    <t>zast.</t>
  </si>
  <si>
    <t>vlaku :</t>
  </si>
  <si>
    <t>zabezpečovacího zařízení</t>
  </si>
  <si>
    <t>proj.</t>
  </si>
  <si>
    <t>Dopravní stanoviště :</t>
  </si>
  <si>
    <t>Počet  pracovníků :</t>
  </si>
  <si>
    <t>zast. - 90</t>
  </si>
  <si>
    <t>proj. - 30</t>
  </si>
  <si>
    <t>SÚ</t>
  </si>
  <si>
    <t>Automatický  blok</t>
  </si>
  <si>
    <r>
      <t>Hlavní  staniční  kolej,</t>
    </r>
    <r>
      <rPr>
        <sz val="16"/>
        <rFont val="Arial CE"/>
        <family val="2"/>
      </rPr>
      <t xml:space="preserve">  NTV</t>
    </r>
  </si>
  <si>
    <t>Návěstidla  -  trať</t>
  </si>
  <si>
    <t>směr :</t>
  </si>
  <si>
    <t>správný</t>
  </si>
  <si>
    <t>nesprávný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</si>
  <si>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</si>
  <si>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</si>
  <si>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železniční most</t>
  </si>
  <si>
    <t>trať 711A</t>
  </si>
  <si>
    <t>Se 508</t>
  </si>
  <si>
    <t>km 350,135</t>
  </si>
  <si>
    <t>Poznámka: zobrazeno v měřítku od v.č.501 po v.č.802</t>
  </si>
  <si>
    <t>JOP</t>
  </si>
  <si>
    <t>PSt.501</t>
  </si>
  <si>
    <t>+</t>
  </si>
  <si>
    <r>
      <t>HSK,</t>
    </r>
    <r>
      <rPr>
        <sz val="16"/>
        <rFont val="Arial CE"/>
        <family val="2"/>
      </rPr>
      <t xml:space="preserve">  NTV  </t>
    </r>
    <r>
      <rPr>
        <sz val="14"/>
        <rFont val="Arial CE"/>
        <family val="0"/>
      </rPr>
      <t>směr Vejprnice</t>
    </r>
  </si>
  <si>
    <r>
      <t>HSK,</t>
    </r>
    <r>
      <rPr>
        <sz val="16"/>
        <rFont val="Arial CE"/>
        <family val="2"/>
      </rPr>
      <t xml:space="preserve">  NTV  </t>
    </r>
    <r>
      <rPr>
        <sz val="14"/>
        <rFont val="Arial CE"/>
        <family val="0"/>
      </rPr>
      <t>směr Plzeň hl.n. os.n.</t>
    </r>
  </si>
  <si>
    <t>511a</t>
  </si>
  <si>
    <t>Pouze průjezd,  NTV</t>
  </si>
  <si>
    <t>512a</t>
  </si>
  <si>
    <t>501a</t>
  </si>
  <si>
    <t>502a</t>
  </si>
  <si>
    <t>Lc501a</t>
  </si>
  <si>
    <t>Lc502a</t>
  </si>
  <si>
    <t>Lc511a</t>
  </si>
  <si>
    <t>Lc512a</t>
  </si>
  <si>
    <t>Se 501</t>
  </si>
  <si>
    <t>Se 502</t>
  </si>
  <si>
    <t>Se 503</t>
  </si>
  <si>
    <t>Se 504</t>
  </si>
  <si>
    <t>Se 505</t>
  </si>
  <si>
    <t>Se 506</t>
  </si>
  <si>
    <t>L 512</t>
  </si>
  <si>
    <t>Se 507</t>
  </si>
  <si>
    <t>L 511</t>
  </si>
  <si>
    <t>Se 509</t>
  </si>
  <si>
    <t>Se 511</t>
  </si>
  <si>
    <t>Se 510</t>
  </si>
  <si>
    <t>Se 42</t>
  </si>
  <si>
    <t>KANGO</t>
  </si>
  <si>
    <t>Elektronické stavědlo</t>
  </si>
  <si>
    <t>Kód :  22</t>
  </si>
  <si>
    <t>Dopravní  koleje  obvod JP</t>
  </si>
  <si>
    <t>Spojovací koleje  obvod JP</t>
  </si>
  <si>
    <t>Spojovací koleje obvod Nová Hospoda</t>
  </si>
  <si>
    <t>Sc511</t>
  </si>
  <si>
    <t>S1</t>
  </si>
  <si>
    <t>Se 512</t>
  </si>
  <si>
    <t>Se 513</t>
  </si>
  <si>
    <t>Se 514</t>
  </si>
  <si>
    <t>Lc 501</t>
  </si>
  <si>
    <t>Lc502</t>
  </si>
  <si>
    <t>Se 801</t>
  </si>
  <si>
    <t>Se 803</t>
  </si>
  <si>
    <t>Se 802</t>
  </si>
  <si>
    <t>DS</t>
  </si>
  <si>
    <t>AB1-3528</t>
  </si>
  <si>
    <t>AB2-3528</t>
  </si>
  <si>
    <t>s AH</t>
  </si>
  <si>
    <t>"dále jen HSK" směr Vejprnice</t>
  </si>
  <si>
    <r>
      <t>HSK,</t>
    </r>
    <r>
      <rPr>
        <sz val="16"/>
        <rFont val="Arial CE"/>
        <family val="2"/>
      </rPr>
      <t xml:space="preserve">  NTV  </t>
    </r>
    <r>
      <rPr>
        <sz val="14"/>
        <rFont val="Arial CE"/>
        <family val="0"/>
      </rPr>
      <t>směr Plzeň-Křimice</t>
    </r>
  </si>
  <si>
    <t>Směr  :  Plzeň hl.n.</t>
  </si>
  <si>
    <t>Se501</t>
  </si>
  <si>
    <t>Se504</t>
  </si>
  <si>
    <t>Sc501</t>
  </si>
  <si>
    <t>Se507</t>
  </si>
  <si>
    <t>Se502</t>
  </si>
  <si>
    <t>Se505</t>
  </si>
  <si>
    <t>Sc502</t>
  </si>
  <si>
    <t>Sc512</t>
  </si>
  <si>
    <t>Se508</t>
  </si>
  <si>
    <t>Se503</t>
  </si>
  <si>
    <t>Směr  :  Plzeň - Křimice</t>
  </si>
  <si>
    <t>Kód : 10</t>
  </si>
  <si>
    <t>typ ABE-1</t>
  </si>
  <si>
    <t>Směr  :  Vejprnice</t>
  </si>
  <si>
    <t>Do</t>
  </si>
  <si>
    <t>Z</t>
  </si>
  <si>
    <t>Do  Plzně - Křimic</t>
  </si>
  <si>
    <t>Z  Plzně - Křimic</t>
  </si>
  <si>
    <t>Vejprnic</t>
  </si>
  <si>
    <t>1-3528</t>
  </si>
  <si>
    <t>2-3528</t>
  </si>
  <si>
    <t>Z  Vejprnic</t>
  </si>
  <si>
    <t>Se510</t>
  </si>
  <si>
    <t>Se511</t>
  </si>
  <si>
    <t>Z  koleje  č. 1</t>
  </si>
  <si>
    <t>1 S</t>
  </si>
  <si>
    <t>Z  koleje  č. 2</t>
  </si>
  <si>
    <t>2 S</t>
  </si>
  <si>
    <t>Se509</t>
  </si>
  <si>
    <t>Se512</t>
  </si>
  <si>
    <t>Se801</t>
  </si>
  <si>
    <t>Se802</t>
  </si>
  <si>
    <t>Se803</t>
  </si>
  <si>
    <t>Se513</t>
  </si>
  <si>
    <t>Se514</t>
  </si>
  <si>
    <t>Lc501</t>
  </si>
  <si>
    <t>Sc981</t>
  </si>
  <si>
    <t>Sc982</t>
  </si>
  <si>
    <t>L 981</t>
  </si>
  <si>
    <t>L 982</t>
  </si>
  <si>
    <t>1-3529</t>
  </si>
  <si>
    <t>2-3529</t>
  </si>
  <si>
    <t>plzeňské  zhlaví</t>
  </si>
  <si>
    <t>z</t>
  </si>
  <si>
    <t>na</t>
  </si>
  <si>
    <t>přes  výhybky</t>
  </si>
  <si>
    <t>spojovací  koleje  č. 962</t>
  </si>
  <si>
    <t>k. č.511a</t>
  </si>
  <si>
    <t>501, 504, 506, 508</t>
  </si>
  <si>
    <t>k. č.512a</t>
  </si>
  <si>
    <t>501, 504, 506</t>
  </si>
  <si>
    <t>zhlaví "plzeň os.n." - rychlost 60 km/h</t>
  </si>
  <si>
    <t>zhlaví "vejprnické" - rychlost 120 km/h (traťová)</t>
  </si>
  <si>
    <t>( dle projektu SUDOP Pha, Uzel Plzeň, 3.stavba - přesmyk domažlické trati DZZ )</t>
  </si>
  <si>
    <t>( dtm 1.změny pdf 0205 k 30.11.2016 )</t>
  </si>
  <si>
    <t>obsluha výpravčím ŽST Plzeň hl.n. obvod ÚS Triangl</t>
  </si>
  <si>
    <t>Obvod  výpravčího</t>
  </si>
  <si>
    <t>Integrované do SZZ</t>
  </si>
  <si>
    <t>typ ITZZ</t>
  </si>
  <si>
    <t>Kód : 20</t>
  </si>
  <si>
    <t>Z1</t>
  </si>
  <si>
    <t>NZ1</t>
  </si>
  <si>
    <t>Vk801</t>
  </si>
  <si>
    <t>502     503</t>
  </si>
  <si>
    <t>km 350,402</t>
  </si>
  <si>
    <t>km 104,815</t>
  </si>
  <si>
    <t>S 1</t>
  </si>
  <si>
    <t>S 2</t>
  </si>
  <si>
    <t>k.č.950 = 128m</t>
  </si>
  <si>
    <t>vlečka č: V2134 (S1)</t>
  </si>
  <si>
    <t>S 3</t>
  </si>
  <si>
    <t>S 4</t>
  </si>
  <si>
    <t>vlečka č: V2134 (S2)</t>
  </si>
  <si>
    <t>712A</t>
  </si>
  <si>
    <t>Lc 502</t>
  </si>
  <si>
    <t>Pst.501</t>
  </si>
  <si>
    <t>( 511/S1+ )</t>
  </si>
  <si>
    <t>Sc 982</t>
  </si>
  <si>
    <t>Sc 981</t>
  </si>
  <si>
    <t>Vk 801</t>
  </si>
  <si>
    <t>III. / 2019</t>
  </si>
  <si>
    <t>712 A</t>
  </si>
  <si>
    <t>TD obvod Nová Hospoda</t>
  </si>
  <si>
    <t>podchod 106,673</t>
  </si>
  <si>
    <t>č. 2,  mimoúrovňové, ostrovní</t>
  </si>
  <si>
    <t>č. 3,  mimoúrovňové, ostrovní</t>
  </si>
  <si>
    <t>č. 1,  mimoúrovňové, vnější</t>
  </si>
  <si>
    <t>č. 4,  mimoúrovňové, vnější</t>
  </si>
  <si>
    <t>příchody ke všem vyznačeny v plánku</t>
  </si>
  <si>
    <t>Nástupiště  u  koleje obvod JP</t>
  </si>
  <si>
    <t>N Plzeň-Skvrňany z je vyznačeno v plánku</t>
  </si>
  <si>
    <t>přístup k N.č.2 a 3 je vestibulem a výtahem</t>
  </si>
  <si>
    <t>přístup k N.č.1 je schodištěm a výtahem pouze z Hálkovy ulice</t>
  </si>
  <si>
    <t>přístup k N.č.4 je schodištěm a výtahem pouze z Borské ulice</t>
  </si>
  <si>
    <t>abnormální hektometr km 352,400 - km 352,500 = 113m</t>
  </si>
  <si>
    <t>skok kilometráže km 108,347 = km 114,400</t>
  </si>
  <si>
    <t>skok km je před návěstidly AB1-3528 a AB2-3528</t>
  </si>
  <si>
    <t>skok km je mezi návěstidly DS a AB1152/AB1153</t>
  </si>
  <si>
    <t>( km ) = (  přepočet )</t>
  </si>
  <si>
    <t>Km  350,659  =  105,069</t>
  </si>
  <si>
    <t xml:space="preserve">105,554 = 351,134 </t>
  </si>
  <si>
    <t>Km  107,777  =  353,367</t>
  </si>
  <si>
    <t xml:space="preserve">107,777 = 353,367 </t>
  </si>
  <si>
    <t>přesmyk km 352,000</t>
  </si>
  <si>
    <t>přesmyk km 106,417</t>
  </si>
  <si>
    <t>přerušovaná čára - úsek není v měřítku,</t>
  </si>
  <si>
    <t>mezi návěstidly Lc501/Lc502 až Sc981/Sc982 chybí 500m</t>
  </si>
  <si>
    <t>v koleji č.981 a 982 chybí 600m</t>
  </si>
  <si>
    <t>Vjezd, odjezd, průjezd</t>
  </si>
  <si>
    <t>zač.N=106,615</t>
  </si>
  <si>
    <t>zač.N=352,205</t>
  </si>
  <si>
    <t>konec N=352,375</t>
  </si>
  <si>
    <t>konec N=106,785</t>
  </si>
  <si>
    <t>*) v případě slepení s Plzní hl.n. nalepit list "titul" za stranu 8)</t>
  </si>
  <si>
    <t>Km  350,659</t>
  </si>
  <si>
    <t>1-3538</t>
  </si>
  <si>
    <t>2-3538</t>
  </si>
  <si>
    <t>délka spojovacích spojovacích kolejí je uvedena na listu "koleje"</t>
  </si>
  <si>
    <t>720A</t>
  </si>
  <si>
    <t>720 A / 712 A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</si>
</sst>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;[Red]\-0.00\ "/>
    <numFmt numFmtId="189" formatCode="0.0_ ;[Red]\-0.0\ "/>
    <numFmt numFmtId="190" formatCode="0_ ;[Red]\-0\ "/>
    <numFmt numFmtId="191" formatCode="dd/mm/yy"/>
    <numFmt numFmtId="192" formatCode="0.000000"/>
    <numFmt numFmtId="193" formatCode="0.0%"/>
    <numFmt numFmtId="194" formatCode="\-"/>
    <numFmt numFmtId="195" formatCode="B2mmm/yy"/>
  </numFmts>
  <fonts count="12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sz val="12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i/>
      <sz val="14"/>
      <name val="Arial CE"/>
      <family val="2"/>
    </font>
    <font>
      <b/>
      <sz val="18"/>
      <color indexed="10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sz val="18"/>
      <color indexed="10"/>
      <name val="Times New Roman CE"/>
      <family val="1"/>
    </font>
    <font>
      <b/>
      <sz val="10"/>
      <color indexed="10"/>
      <name val="Arial CE"/>
      <family val="0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6"/>
      <color indexed="10"/>
      <name val="Monotype Corsiva"/>
      <family val="4"/>
    </font>
    <font>
      <sz val="11"/>
      <color indexed="17"/>
      <name val="Arial"/>
      <family val="2"/>
    </font>
    <font>
      <sz val="12"/>
      <color indexed="17"/>
      <name val="Arial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i/>
      <sz val="10"/>
      <color indexed="17"/>
      <name val="Arial CE"/>
      <family val="0"/>
    </font>
    <font>
      <b/>
      <i/>
      <u val="single"/>
      <sz val="10"/>
      <color indexed="17"/>
      <name val="Arial CE"/>
      <family val="0"/>
    </font>
    <font>
      <b/>
      <sz val="11"/>
      <color indexed="16"/>
      <name val="Arial CE"/>
      <family val="0"/>
    </font>
    <font>
      <sz val="11"/>
      <name val="Arial CE"/>
      <family val="0"/>
    </font>
    <font>
      <i/>
      <sz val="11"/>
      <name val="Arial CE"/>
      <family val="2"/>
    </font>
    <font>
      <sz val="11"/>
      <name val="Arial"/>
      <family val="2"/>
    </font>
    <font>
      <b/>
      <i/>
      <sz val="14"/>
      <color indexed="10"/>
      <name val="Arial CE"/>
      <family val="0"/>
    </font>
    <font>
      <u val="single"/>
      <sz val="14"/>
      <name val="Arial CE"/>
      <family val="2"/>
    </font>
    <font>
      <b/>
      <sz val="12"/>
      <name val="Arial"/>
      <family val="2"/>
    </font>
    <font>
      <sz val="16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name val="Arial"/>
      <family val="2"/>
    </font>
    <font>
      <b/>
      <sz val="14"/>
      <name val="Times New Roman CE"/>
      <family val="1"/>
    </font>
    <font>
      <sz val="16"/>
      <color indexed="8"/>
      <name val="Arial CE"/>
      <family val="2"/>
    </font>
    <font>
      <sz val="14"/>
      <color indexed="8"/>
      <name val="Arial CE"/>
      <family val="2"/>
    </font>
    <font>
      <i/>
      <sz val="14"/>
      <name val="Times New Roman CE"/>
      <family val="0"/>
    </font>
    <font>
      <sz val="11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50"/>
      <name val="Arial CE"/>
      <family val="2"/>
    </font>
    <font>
      <b/>
      <i/>
      <sz val="10"/>
      <color indexed="57"/>
      <name val="Arial CE"/>
      <family val="2"/>
    </font>
    <font>
      <i/>
      <u val="single"/>
      <sz val="14"/>
      <name val="Arial CE"/>
      <family val="2"/>
    </font>
    <font>
      <b/>
      <sz val="9"/>
      <color indexed="17"/>
      <name val="Arial CE"/>
      <family val="0"/>
    </font>
    <font>
      <b/>
      <sz val="12"/>
      <color indexed="12"/>
      <name val="Times New Roman"/>
      <family val="1"/>
    </font>
    <font>
      <b/>
      <sz val="9"/>
      <color indexed="12"/>
      <name val="Times New Roman"/>
      <family val="1"/>
    </font>
    <font>
      <sz val="12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50"/>
      <name val="Arial CE"/>
      <family val="2"/>
    </font>
    <font>
      <i/>
      <sz val="12"/>
      <color theme="9" tint="-0.24997000396251678"/>
      <name val="Arial CE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8" fillId="20" borderId="0" applyNumberFormat="0" applyBorder="0" applyAlignment="0" applyProtection="0"/>
    <xf numFmtId="0" fontId="10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5" fillId="0" borderId="7" applyNumberFormat="0" applyFill="0" applyAlignment="0" applyProtection="0"/>
    <xf numFmtId="0" fontId="116" fillId="24" borderId="0" applyNumberFormat="0" applyBorder="0" applyAlignment="0" applyProtection="0"/>
    <xf numFmtId="0" fontId="117" fillId="0" borderId="0" applyNumberFormat="0" applyFill="0" applyBorder="0" applyAlignment="0" applyProtection="0"/>
    <xf numFmtId="0" fontId="118" fillId="25" borderId="8" applyNumberFormat="0" applyAlignment="0" applyProtection="0"/>
    <xf numFmtId="0" fontId="119" fillId="26" borderId="8" applyNumberFormat="0" applyAlignment="0" applyProtection="0"/>
    <xf numFmtId="0" fontId="120" fillId="26" borderId="9" applyNumberFormat="0" applyAlignment="0" applyProtection="0"/>
    <xf numFmtId="0" fontId="121" fillId="0" borderId="0" applyNumberFormat="0" applyFill="0" applyBorder="0" applyAlignment="0" applyProtection="0"/>
    <xf numFmtId="0" fontId="106" fillId="27" borderId="0" applyNumberFormat="0" applyBorder="0" applyAlignment="0" applyProtection="0"/>
    <xf numFmtId="0" fontId="106" fillId="28" borderId="0" applyNumberFormat="0" applyBorder="0" applyAlignment="0" applyProtection="0"/>
    <xf numFmtId="0" fontId="106" fillId="29" borderId="0" applyNumberFormat="0" applyBorder="0" applyAlignment="0" applyProtection="0"/>
    <xf numFmtId="0" fontId="106" fillId="30" borderId="0" applyNumberFormat="0" applyBorder="0" applyAlignment="0" applyProtection="0"/>
    <xf numFmtId="0" fontId="106" fillId="31" borderId="0" applyNumberFormat="0" applyBorder="0" applyAlignment="0" applyProtection="0"/>
    <xf numFmtId="0" fontId="106" fillId="32" borderId="0" applyNumberFormat="0" applyBorder="0" applyAlignment="0" applyProtection="0"/>
  </cellStyleXfs>
  <cellXfs count="65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35" fillId="34" borderId="24" xfId="0" applyFont="1" applyFill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7" fillId="35" borderId="28" xfId="0" applyFont="1" applyFill="1" applyBorder="1" applyAlignment="1">
      <alignment horizontal="center" vertical="center"/>
    </xf>
    <xf numFmtId="0" fontId="35" fillId="34" borderId="24" xfId="0" applyFont="1" applyFill="1" applyBorder="1" applyAlignment="1">
      <alignment vertical="center"/>
    </xf>
    <xf numFmtId="0" fontId="0" fillId="34" borderId="24" xfId="0" applyFill="1" applyBorder="1" applyAlignment="1">
      <alignment/>
    </xf>
    <xf numFmtId="0" fontId="35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35" fillId="0" borderId="0" xfId="0" applyFont="1" applyFill="1" applyBorder="1" applyAlignment="1">
      <alignment vertical="center"/>
    </xf>
    <xf numFmtId="0" fontId="0" fillId="36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33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164" fontId="0" fillId="0" borderId="3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29" fillId="33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33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0" fontId="1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2" fillId="0" borderId="0" xfId="0" applyFont="1" applyAlignment="1">
      <alignment horizontal="right"/>
    </xf>
    <xf numFmtId="49" fontId="0" fillId="0" borderId="0" xfId="47" applyNumberFormat="1" applyFont="1" applyAlignment="1">
      <alignment vertical="top"/>
      <protection/>
    </xf>
    <xf numFmtId="0" fontId="56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center" vertical="top"/>
    </xf>
    <xf numFmtId="0" fontId="20" fillId="0" borderId="0" xfId="0" applyFont="1" applyAlignment="1">
      <alignment horizontal="left"/>
    </xf>
    <xf numFmtId="164" fontId="0" fillId="0" borderId="0" xfId="0" applyNumberFormat="1" applyFill="1" applyAlignment="1">
      <alignment horizontal="center"/>
    </xf>
    <xf numFmtId="0" fontId="5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vertical="top"/>
    </xf>
    <xf numFmtId="0" fontId="7" fillId="0" borderId="0" xfId="0" applyFont="1" applyFill="1" applyBorder="1" applyAlignment="1">
      <alignment horizontal="left"/>
    </xf>
    <xf numFmtId="164" fontId="0" fillId="0" borderId="0" xfId="0" applyNumberFormat="1" applyAlignment="1">
      <alignment horizontal="left" vertical="top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65" fontId="5" fillId="0" borderId="0" xfId="0" applyNumberFormat="1" applyFont="1" applyFill="1" applyBorder="1" applyAlignment="1">
      <alignment horizontal="left" vertical="center" indent="1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65" fontId="59" fillId="0" borderId="0" xfId="0" applyNumberFormat="1" applyFont="1" applyFill="1" applyBorder="1" applyAlignment="1">
      <alignment horizontal="center" vertical="center"/>
    </xf>
    <xf numFmtId="165" fontId="59" fillId="0" borderId="0" xfId="0" applyNumberFormat="1" applyFont="1" applyFill="1" applyBorder="1" applyAlignment="1">
      <alignment horizontal="center" vertical="center" wrapText="1"/>
    </xf>
    <xf numFmtId="165" fontId="41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49" fontId="50" fillId="0" borderId="0" xfId="0" applyNumberFormat="1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3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top"/>
    </xf>
    <xf numFmtId="0" fontId="55" fillId="0" borderId="0" xfId="0" applyFont="1" applyFill="1" applyBorder="1" applyAlignment="1">
      <alignment horizontal="center"/>
    </xf>
    <xf numFmtId="0" fontId="0" fillId="34" borderId="24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44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25" fillId="0" borderId="0" xfId="49" applyFont="1" applyFill="1" applyBorder="1" applyAlignment="1">
      <alignment horizontal="center" vertical="center"/>
      <protection/>
    </xf>
    <xf numFmtId="0" fontId="37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7" fillId="0" borderId="0" xfId="0" applyFont="1" applyFill="1" applyAlignment="1">
      <alignment horizontal="right"/>
    </xf>
    <xf numFmtId="0" fontId="0" fillId="0" borderId="0" xfId="0" applyFill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0" borderId="46" xfId="0" applyBorder="1" applyAlignment="1">
      <alignment/>
    </xf>
    <xf numFmtId="0" fontId="0" fillId="0" borderId="14" xfId="0" applyBorder="1" applyAlignment="1">
      <alignment/>
    </xf>
    <xf numFmtId="0" fontId="0" fillId="0" borderId="4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7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0" fontId="0" fillId="0" borderId="50" xfId="0" applyBorder="1" applyAlignment="1">
      <alignment horizontal="centerContinuous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164" fontId="5" fillId="0" borderId="18" xfId="0" applyNumberFormat="1" applyFont="1" applyBorder="1" applyAlignment="1" quotePrefix="1">
      <alignment horizontal="center" vertical="center"/>
    </xf>
    <xf numFmtId="49" fontId="6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4" fontId="58" fillId="0" borderId="18" xfId="0" applyNumberFormat="1" applyFont="1" applyBorder="1" applyAlignment="1" quotePrefix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164" fontId="63" fillId="0" borderId="0" xfId="0" applyNumberFormat="1" applyFont="1" applyFill="1" applyBorder="1" applyAlignment="1">
      <alignment horizontal="center"/>
    </xf>
    <xf numFmtId="164" fontId="63" fillId="0" borderId="0" xfId="0" applyNumberFormat="1" applyFont="1" applyFill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164" fontId="63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17" fillId="35" borderId="2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0" fillId="0" borderId="0" xfId="47" applyNumberFormat="1" applyFont="1" applyBorder="1" applyAlignment="1">
      <alignment horizontal="right" vertical="top"/>
      <protection/>
    </xf>
    <xf numFmtId="0" fontId="2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5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23" fillId="0" borderId="0" xfId="50" applyFont="1" applyAlignment="1">
      <alignment horizontal="right" vertical="center"/>
      <protection/>
    </xf>
    <xf numFmtId="0" fontId="23" fillId="0" borderId="0" xfId="50" applyFont="1" applyBorder="1" applyAlignment="1">
      <alignment horizontal="left" vertical="center"/>
      <protection/>
    </xf>
    <xf numFmtId="0" fontId="0" fillId="0" borderId="0" xfId="50" applyFill="1" applyBorder="1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23" fillId="0" borderId="0" xfId="50" applyFont="1" applyAlignment="1">
      <alignment vertical="center"/>
      <protection/>
    </xf>
    <xf numFmtId="0" fontId="23" fillId="0" borderId="0" xfId="50" applyFont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Fill="1" applyAlignment="1" quotePrefix="1">
      <alignment vertical="center"/>
      <protection/>
    </xf>
    <xf numFmtId="0" fontId="1" fillId="0" borderId="0" xfId="50" applyFont="1" applyFill="1" applyBorder="1" applyAlignment="1">
      <alignment vertical="center"/>
      <protection/>
    </xf>
    <xf numFmtId="0" fontId="1" fillId="0" borderId="0" xfId="50" applyFont="1" applyFill="1" applyAlignment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5" borderId="53" xfId="50" applyFont="1" applyFill="1" applyBorder="1" applyAlignment="1">
      <alignment vertical="center"/>
      <protection/>
    </xf>
    <xf numFmtId="0" fontId="0" fillId="35" borderId="54" xfId="50" applyFont="1" applyFill="1" applyBorder="1" applyAlignment="1">
      <alignment vertical="center"/>
      <protection/>
    </xf>
    <xf numFmtId="0" fontId="0" fillId="35" borderId="54" xfId="50" applyFont="1" applyFill="1" applyBorder="1" applyAlignment="1" quotePrefix="1">
      <alignment vertical="center"/>
      <protection/>
    </xf>
    <xf numFmtId="164" fontId="0" fillId="35" borderId="54" xfId="50" applyNumberFormat="1" applyFont="1" applyFill="1" applyBorder="1" applyAlignment="1">
      <alignment vertical="center"/>
      <protection/>
    </xf>
    <xf numFmtId="0" fontId="0" fillId="35" borderId="55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5" borderId="46" xfId="50" applyFont="1" applyFill="1" applyBorder="1" applyAlignment="1">
      <alignment vertical="center"/>
      <protection/>
    </xf>
    <xf numFmtId="0" fontId="0" fillId="0" borderId="56" xfId="50" applyFont="1" applyBorder="1">
      <alignment/>
      <protection/>
    </xf>
    <xf numFmtId="0" fontId="0" fillId="0" borderId="35" xfId="50" applyFont="1" applyBorder="1">
      <alignment/>
      <protection/>
    </xf>
    <xf numFmtId="0" fontId="0" fillId="0" borderId="36" xfId="50" applyFont="1" applyBorder="1">
      <alignment/>
      <protection/>
    </xf>
    <xf numFmtId="0" fontId="0" fillId="35" borderId="14" xfId="50" applyFill="1" applyBorder="1" applyAlignment="1">
      <alignment vertical="center"/>
      <protection/>
    </xf>
    <xf numFmtId="0" fontId="0" fillId="0" borderId="17" xfId="50" applyFont="1" applyBorder="1">
      <alignment/>
      <protection/>
    </xf>
    <xf numFmtId="0" fontId="24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33" borderId="0" xfId="50" applyFont="1" applyFill="1" applyBorder="1">
      <alignment/>
      <protection/>
    </xf>
    <xf numFmtId="0" fontId="25" fillId="33" borderId="0" xfId="50" applyFont="1" applyFill="1" applyBorder="1" applyAlignment="1">
      <alignment horizontal="center" vertical="center"/>
      <protection/>
    </xf>
    <xf numFmtId="0" fontId="0" fillId="0" borderId="18" xfId="50" applyFont="1" applyBorder="1">
      <alignment/>
      <protection/>
    </xf>
    <xf numFmtId="0" fontId="24" fillId="0" borderId="0" xfId="50" applyFont="1" applyFill="1" applyBorder="1" applyAlignment="1">
      <alignment horizontal="center" vertical="center"/>
      <protection/>
    </xf>
    <xf numFmtId="0" fontId="29" fillId="0" borderId="0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0" fillId="0" borderId="18" xfId="50" applyBorder="1" applyAlignment="1">
      <alignment vertical="center"/>
      <protection/>
    </xf>
    <xf numFmtId="0" fontId="0" fillId="0" borderId="57" xfId="50" applyFont="1" applyBorder="1">
      <alignment/>
      <protection/>
    </xf>
    <xf numFmtId="0" fontId="0" fillId="0" borderId="58" xfId="50" applyFont="1" applyBorder="1">
      <alignment/>
      <protection/>
    </xf>
    <xf numFmtId="0" fontId="0" fillId="0" borderId="59" xfId="50" applyFont="1" applyBorder="1">
      <alignment/>
      <protection/>
    </xf>
    <xf numFmtId="0" fontId="26" fillId="0" borderId="0" xfId="50" applyFont="1" applyFill="1" applyBorder="1" applyAlignment="1">
      <alignment horizontal="center" vertical="center"/>
      <protection/>
    </xf>
    <xf numFmtId="0" fontId="26" fillId="0" borderId="0" xfId="50" applyFont="1" applyBorder="1" applyAlignment="1">
      <alignment horizontal="center" vertical="center"/>
      <protection/>
    </xf>
    <xf numFmtId="0" fontId="26" fillId="0" borderId="0" xfId="50" applyFont="1" applyBorder="1" applyAlignment="1">
      <alignment horizontal="center"/>
      <protection/>
    </xf>
    <xf numFmtId="164" fontId="27" fillId="0" borderId="0" xfId="50" applyNumberFormat="1" applyFont="1" applyBorder="1" applyAlignment="1">
      <alignment horizontal="center" vertical="center"/>
      <protection/>
    </xf>
    <xf numFmtId="49" fontId="27" fillId="0" borderId="0" xfId="50" applyNumberFormat="1" applyFont="1" applyBorder="1" applyAlignment="1">
      <alignment horizontal="center" vertical="center"/>
      <protection/>
    </xf>
    <xf numFmtId="0" fontId="27" fillId="0" borderId="0" xfId="50" applyNumberFormat="1" applyFont="1" applyBorder="1" applyAlignment="1">
      <alignment horizontal="center" vertical="center"/>
      <protection/>
    </xf>
    <xf numFmtId="49" fontId="32" fillId="0" borderId="0" xfId="50" applyNumberFormat="1" applyFont="1" applyBorder="1" applyAlignment="1">
      <alignment horizontal="center" vertical="center"/>
      <protection/>
    </xf>
    <xf numFmtId="164" fontId="27" fillId="0" borderId="0" xfId="50" applyNumberFormat="1" applyFont="1" applyFill="1" applyBorder="1" applyAlignment="1">
      <alignment horizontal="center" vertical="center"/>
      <protection/>
    </xf>
    <xf numFmtId="0" fontId="29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0" fillId="0" borderId="49" xfId="50" applyFont="1" applyBorder="1">
      <alignment/>
      <protection/>
    </xf>
    <xf numFmtId="0" fontId="0" fillId="0" borderId="27" xfId="50" applyFont="1" applyBorder="1">
      <alignment/>
      <protection/>
    </xf>
    <xf numFmtId="0" fontId="0" fillId="0" borderId="48" xfId="50" applyFont="1" applyBorder="1">
      <alignment/>
      <protection/>
    </xf>
    <xf numFmtId="0" fontId="0" fillId="35" borderId="0" xfId="50" applyFont="1" applyFill="1" applyBorder="1" applyAlignment="1">
      <alignment vertical="center"/>
      <protection/>
    </xf>
    <xf numFmtId="0" fontId="0" fillId="35" borderId="0" xfId="50" applyFill="1" applyBorder="1" applyAlignment="1">
      <alignment vertical="center"/>
      <protection/>
    </xf>
    <xf numFmtId="0" fontId="5" fillId="35" borderId="0" xfId="50" applyFont="1" applyFill="1" applyBorder="1" applyAlignment="1">
      <alignment horizontal="left" vertical="center"/>
      <protection/>
    </xf>
    <xf numFmtId="0" fontId="0" fillId="35" borderId="0" xfId="50" applyFont="1" applyFill="1" applyBorder="1" applyAlignment="1">
      <alignment vertical="center"/>
      <protection/>
    </xf>
    <xf numFmtId="0" fontId="0" fillId="35" borderId="46" xfId="50" applyFill="1" applyBorder="1" applyAlignment="1">
      <alignment vertical="center"/>
      <protection/>
    </xf>
    <xf numFmtId="0" fontId="0" fillId="37" borderId="60" xfId="50" applyFont="1" applyFill="1" applyBorder="1" applyAlignment="1">
      <alignment vertical="center"/>
      <protection/>
    </xf>
    <xf numFmtId="0" fontId="0" fillId="37" borderId="61" xfId="50" applyFont="1" applyFill="1" applyBorder="1" applyAlignment="1">
      <alignment vertical="center"/>
      <protection/>
    </xf>
    <xf numFmtId="0" fontId="0" fillId="37" borderId="62" xfId="50" applyFont="1" applyFill="1" applyBorder="1" applyAlignment="1">
      <alignment vertical="center"/>
      <protection/>
    </xf>
    <xf numFmtId="1" fontId="0" fillId="35" borderId="0" xfId="50" applyNumberFormat="1" applyFont="1" applyFill="1" applyBorder="1" applyAlignment="1">
      <alignment vertical="center"/>
      <protection/>
    </xf>
    <xf numFmtId="0" fontId="0" fillId="35" borderId="46" xfId="50" applyFont="1" applyFill="1" applyBorder="1" applyAlignment="1">
      <alignment vertical="center"/>
      <protection/>
    </xf>
    <xf numFmtId="0" fontId="5" fillId="37" borderId="63" xfId="50" applyFont="1" applyFill="1" applyBorder="1" applyAlignment="1">
      <alignment horizontal="center" vertical="center"/>
      <protection/>
    </xf>
    <xf numFmtId="0" fontId="5" fillId="37" borderId="11" xfId="50" applyFont="1" applyFill="1" applyBorder="1" applyAlignment="1">
      <alignment horizontal="center" vertical="center"/>
      <protection/>
    </xf>
    <xf numFmtId="0" fontId="5" fillId="37" borderId="52" xfId="50" applyFont="1" applyFill="1" applyBorder="1" applyAlignment="1">
      <alignment horizontal="center" vertical="center"/>
      <protection/>
    </xf>
    <xf numFmtId="0" fontId="0" fillId="35" borderId="14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64" xfId="50" applyNumberFormat="1" applyFont="1" applyBorder="1" applyAlignment="1">
      <alignment vertical="center"/>
      <protection/>
    </xf>
    <xf numFmtId="164" fontId="0" fillId="0" borderId="13" xfId="50" applyNumberFormat="1" applyFont="1" applyBorder="1" applyAlignment="1">
      <alignment vertical="center"/>
      <protection/>
    </xf>
    <xf numFmtId="164" fontId="0" fillId="0" borderId="13" xfId="50" applyNumberFormat="1" applyFont="1" applyBorder="1" applyAlignment="1">
      <alignment vertical="center"/>
      <protection/>
    </xf>
    <xf numFmtId="1" fontId="0" fillId="0" borderId="18" xfId="50" applyNumberFormat="1" applyFont="1" applyBorder="1" applyAlignment="1">
      <alignment vertical="center"/>
      <protection/>
    </xf>
    <xf numFmtId="1" fontId="0" fillId="0" borderId="17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8" xfId="50" applyFont="1" applyBorder="1" applyAlignment="1">
      <alignment vertical="center"/>
      <protection/>
    </xf>
    <xf numFmtId="0" fontId="64" fillId="0" borderId="64" xfId="50" applyNumberFormat="1" applyFont="1" applyFill="1" applyBorder="1" applyAlignment="1">
      <alignment horizontal="center" vertical="center"/>
      <protection/>
    </xf>
    <xf numFmtId="164" fontId="31" fillId="0" borderId="13" xfId="50" applyNumberFormat="1" applyFont="1" applyFill="1" applyBorder="1" applyAlignment="1">
      <alignment horizontal="center" vertical="center"/>
      <protection/>
    </xf>
    <xf numFmtId="1" fontId="31" fillId="0" borderId="18" xfId="50" applyNumberFormat="1" applyFont="1" applyFill="1" applyBorder="1" applyAlignment="1">
      <alignment horizontal="center" vertical="center"/>
      <protection/>
    </xf>
    <xf numFmtId="0" fontId="17" fillId="0" borderId="17" xfId="50" applyFont="1" applyBorder="1" applyAlignment="1">
      <alignment horizontal="center" vertical="center"/>
      <protection/>
    </xf>
    <xf numFmtId="0" fontId="17" fillId="0" borderId="0" xfId="50" applyFont="1" applyBorder="1" applyAlignment="1">
      <alignment horizontal="center" vertical="center"/>
      <protection/>
    </xf>
    <xf numFmtId="0" fontId="17" fillId="0" borderId="18" xfId="50" applyFont="1" applyBorder="1" applyAlignment="1">
      <alignment horizontal="center" vertical="center"/>
      <protection/>
    </xf>
    <xf numFmtId="0" fontId="64" fillId="0" borderId="64" xfId="50" applyNumberFormat="1" applyFont="1" applyBorder="1" applyAlignment="1">
      <alignment horizontal="center" vertical="center"/>
      <protection/>
    </xf>
    <xf numFmtId="164" fontId="31" fillId="0" borderId="13" xfId="50" applyNumberFormat="1" applyFont="1" applyBorder="1" applyAlignment="1">
      <alignment horizontal="center" vertical="center"/>
      <protection/>
    </xf>
    <xf numFmtId="1" fontId="31" fillId="0" borderId="18" xfId="50" applyNumberFormat="1" applyFont="1" applyBorder="1" applyAlignment="1">
      <alignment horizontal="center" vertical="center"/>
      <protection/>
    </xf>
    <xf numFmtId="0" fontId="65" fillId="0" borderId="17" xfId="50" applyFont="1" applyBorder="1" applyAlignment="1">
      <alignment horizontal="centerContinuous" vertical="center"/>
      <protection/>
    </xf>
    <xf numFmtId="0" fontId="66" fillId="0" borderId="0" xfId="50" applyFont="1" applyBorder="1" applyAlignment="1">
      <alignment horizontal="centerContinuous" vertical="center"/>
      <protection/>
    </xf>
    <xf numFmtId="0" fontId="66" fillId="0" borderId="18" xfId="50" applyFont="1" applyBorder="1" applyAlignment="1">
      <alignment horizontal="centerContinuous" vertical="center"/>
      <protection/>
    </xf>
    <xf numFmtId="0" fontId="4" fillId="0" borderId="17" xfId="50" applyFont="1" applyBorder="1" applyAlignment="1">
      <alignment horizontal="centerContinuous" vertical="center"/>
      <protection/>
    </xf>
    <xf numFmtId="0" fontId="13" fillId="0" borderId="0" xfId="50" applyFont="1" applyBorder="1" applyAlignment="1">
      <alignment horizontal="centerContinuous" vertical="center"/>
      <protection/>
    </xf>
    <xf numFmtId="0" fontId="4" fillId="0" borderId="18" xfId="50" applyFont="1" applyBorder="1" applyAlignment="1">
      <alignment horizontal="centerContinuous" vertical="center"/>
      <protection/>
    </xf>
    <xf numFmtId="49" fontId="64" fillId="0" borderId="64" xfId="50" applyNumberFormat="1" applyFont="1" applyBorder="1" applyAlignment="1">
      <alignment horizontal="center" vertical="center"/>
      <protection/>
    </xf>
    <xf numFmtId="164" fontId="31" fillId="0" borderId="13" xfId="50" applyNumberFormat="1" applyFont="1" applyFill="1" applyBorder="1" applyAlignment="1">
      <alignment horizontal="center" vertical="center"/>
      <protection/>
    </xf>
    <xf numFmtId="164" fontId="67" fillId="0" borderId="13" xfId="50" applyNumberFormat="1" applyFont="1" applyFill="1" applyBorder="1" applyAlignment="1">
      <alignment horizontal="center" vertical="center"/>
      <protection/>
    </xf>
    <xf numFmtId="49" fontId="0" fillId="0" borderId="65" xfId="50" applyNumberFormat="1" applyFont="1" applyBorder="1" applyAlignment="1">
      <alignment vertical="center"/>
      <protection/>
    </xf>
    <xf numFmtId="164" fontId="0" fillId="0" borderId="66" xfId="50" applyNumberFormat="1" applyFont="1" applyBorder="1" applyAlignment="1">
      <alignment vertical="center"/>
      <protection/>
    </xf>
    <xf numFmtId="164" fontId="0" fillId="0" borderId="66" xfId="50" applyNumberFormat="1" applyFont="1" applyBorder="1" applyAlignment="1">
      <alignment vertical="center"/>
      <protection/>
    </xf>
    <xf numFmtId="1" fontId="0" fillId="0" borderId="48" xfId="50" applyNumberFormat="1" applyFont="1" applyBorder="1" applyAlignment="1">
      <alignment vertical="center"/>
      <protection/>
    </xf>
    <xf numFmtId="1" fontId="0" fillId="0" borderId="49" xfId="50" applyNumberFormat="1" applyFont="1" applyBorder="1" applyAlignment="1">
      <alignment vertical="center"/>
      <protection/>
    </xf>
    <xf numFmtId="1" fontId="0" fillId="0" borderId="27" xfId="50" applyNumberFormat="1" applyFont="1" applyBorder="1" applyAlignment="1">
      <alignment vertical="center"/>
      <protection/>
    </xf>
    <xf numFmtId="0" fontId="0" fillId="0" borderId="48" xfId="50" applyFont="1" applyBorder="1" applyAlignment="1">
      <alignment vertical="center"/>
      <protection/>
    </xf>
    <xf numFmtId="0" fontId="0" fillId="35" borderId="19" xfId="50" applyFill="1" applyBorder="1" applyAlignment="1">
      <alignment vertical="center"/>
      <protection/>
    </xf>
    <xf numFmtId="0" fontId="0" fillId="35" borderId="21" xfId="50" applyFill="1" applyBorder="1" applyAlignment="1">
      <alignment vertical="center"/>
      <protection/>
    </xf>
    <xf numFmtId="0" fontId="0" fillId="35" borderId="22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24" fillId="0" borderId="58" xfId="50" applyFont="1" applyFill="1" applyBorder="1" applyAlignment="1">
      <alignment horizontal="center" vertical="center"/>
      <protection/>
    </xf>
    <xf numFmtId="0" fontId="29" fillId="0" borderId="58" xfId="50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Continuous" vertical="center"/>
    </xf>
    <xf numFmtId="0" fontId="0" fillId="35" borderId="28" xfId="0" applyFont="1" applyFill="1" applyBorder="1" applyAlignment="1">
      <alignment vertical="center"/>
    </xf>
    <xf numFmtId="0" fontId="0" fillId="35" borderId="67" xfId="0" applyFont="1" applyFill="1" applyBorder="1" applyAlignment="1">
      <alignment vertical="center"/>
    </xf>
    <xf numFmtId="0" fontId="0" fillId="35" borderId="68" xfId="0" applyFont="1" applyFill="1" applyBorder="1" applyAlignment="1">
      <alignment vertical="center"/>
    </xf>
    <xf numFmtId="0" fontId="29" fillId="0" borderId="0" xfId="50" applyFont="1" applyFill="1" applyBorder="1" applyAlignment="1">
      <alignment horizontal="center" vertical="center"/>
      <protection/>
    </xf>
    <xf numFmtId="0" fontId="5" fillId="0" borderId="0" xfId="5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35" fillId="34" borderId="24" xfId="0" applyNumberFormat="1" applyFont="1" applyFill="1" applyBorder="1" applyAlignment="1">
      <alignment vertical="center"/>
    </xf>
    <xf numFmtId="49" fontId="35" fillId="34" borderId="25" xfId="0" applyNumberFormat="1" applyFont="1" applyFill="1" applyBorder="1" applyAlignment="1">
      <alignment vertical="center"/>
    </xf>
    <xf numFmtId="0" fontId="2" fillId="36" borderId="69" xfId="0" applyFont="1" applyFill="1" applyBorder="1" applyAlignment="1">
      <alignment horizontal="centerContinuous" vertical="center" wrapText="1"/>
    </xf>
    <xf numFmtId="0" fontId="2" fillId="36" borderId="29" xfId="0" applyFont="1" applyFill="1" applyBorder="1" applyAlignment="1">
      <alignment horizontal="centerContinuous" vertical="center" wrapText="1"/>
    </xf>
    <xf numFmtId="0" fontId="2" fillId="36" borderId="70" xfId="0" applyFont="1" applyFill="1" applyBorder="1" applyAlignment="1">
      <alignment horizontal="centerContinuous" vertical="center" wrapText="1"/>
    </xf>
    <xf numFmtId="0" fontId="2" fillId="36" borderId="71" xfId="0" applyFont="1" applyFill="1" applyBorder="1" applyAlignment="1">
      <alignment horizontal="centerContinuous" vertical="center" wrapText="1"/>
    </xf>
    <xf numFmtId="0" fontId="0" fillId="36" borderId="70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Continuous" vertical="center"/>
    </xf>
    <xf numFmtId="0" fontId="3" fillId="36" borderId="29" xfId="0" applyFont="1" applyFill="1" applyBorder="1" applyAlignment="1">
      <alignment vertical="center"/>
    </xf>
    <xf numFmtId="0" fontId="3" fillId="36" borderId="72" xfId="0" applyFont="1" applyFill="1" applyBorder="1" applyAlignment="1">
      <alignment horizontal="centerContinuous" vertical="center"/>
    </xf>
    <xf numFmtId="0" fontId="5" fillId="0" borderId="4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164" fontId="0" fillId="0" borderId="73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6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164" fontId="4" fillId="0" borderId="18" xfId="0" applyNumberFormat="1" applyFont="1" applyBorder="1" applyAlignment="1" quotePrefix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69" fillId="0" borderId="46" xfId="0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54" fillId="0" borderId="19" xfId="0" applyNumberFormat="1" applyFont="1" applyBorder="1" applyAlignment="1">
      <alignment horizontal="centerContinuous" vertical="center"/>
    </xf>
    <xf numFmtId="164" fontId="4" fillId="0" borderId="16" xfId="0" applyNumberFormat="1" applyFont="1" applyBorder="1" applyAlignment="1" quotePrefix="1">
      <alignment horizontal="center" vertical="center"/>
    </xf>
    <xf numFmtId="0" fontId="68" fillId="0" borderId="21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Continuous" vertical="center"/>
    </xf>
    <xf numFmtId="164" fontId="54" fillId="0" borderId="74" xfId="0" applyNumberFormat="1" applyFont="1" applyBorder="1" applyAlignment="1">
      <alignment horizontal="centerContinuous" vertical="center"/>
    </xf>
    <xf numFmtId="0" fontId="0" fillId="0" borderId="1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6" fillId="0" borderId="0" xfId="0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4" fontId="48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7" fillId="35" borderId="24" xfId="0" applyFont="1" applyFill="1" applyBorder="1" applyAlignment="1">
      <alignment horizontal="centerContinuous" vertical="center"/>
    </xf>
    <xf numFmtId="0" fontId="4" fillId="0" borderId="46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Continuous" vertical="center"/>
    </xf>
    <xf numFmtId="0" fontId="7" fillId="0" borderId="70" xfId="0" applyFont="1" applyBorder="1" applyAlignment="1">
      <alignment horizontal="centerContinuous" vertical="center"/>
    </xf>
    <xf numFmtId="0" fontId="18" fillId="35" borderId="71" xfId="0" applyFont="1" applyFill="1" applyBorder="1" applyAlignment="1">
      <alignment horizontal="centerContinuous" vertical="center"/>
    </xf>
    <xf numFmtId="0" fontId="18" fillId="35" borderId="70" xfId="0" applyFont="1" applyFill="1" applyBorder="1" applyAlignment="1">
      <alignment horizontal="centerContinuous" vertical="center"/>
    </xf>
    <xf numFmtId="0" fontId="7" fillId="35" borderId="71" xfId="0" applyFont="1" applyFill="1" applyBorder="1" applyAlignment="1">
      <alignment horizontal="centerContinuous" vertical="center"/>
    </xf>
    <xf numFmtId="0" fontId="7" fillId="35" borderId="70" xfId="0" applyFont="1" applyFill="1" applyBorder="1" applyAlignment="1">
      <alignment horizontal="centerContinuous" vertical="center"/>
    </xf>
    <xf numFmtId="0" fontId="18" fillId="0" borderId="71" xfId="0" applyFont="1" applyBorder="1" applyAlignment="1">
      <alignment horizontal="centerContinuous" vertical="center"/>
    </xf>
    <xf numFmtId="0" fontId="18" fillId="0" borderId="72" xfId="0" applyFont="1" applyBorder="1" applyAlignment="1">
      <alignment horizontal="centerContinuous" vertical="center"/>
    </xf>
    <xf numFmtId="49" fontId="70" fillId="0" borderId="46" xfId="0" applyNumberFormat="1" applyFont="1" applyBorder="1" applyAlignment="1">
      <alignment horizontal="right" vertical="center"/>
    </xf>
    <xf numFmtId="164" fontId="0" fillId="0" borderId="0" xfId="0" applyNumberFormat="1" applyFont="1" applyBorder="1" applyAlignment="1">
      <alignment vertical="center"/>
    </xf>
    <xf numFmtId="49" fontId="61" fillId="0" borderId="46" xfId="0" applyNumberFormat="1" applyFont="1" applyBorder="1" applyAlignment="1">
      <alignment horizontal="center" vertical="center"/>
    </xf>
    <xf numFmtId="49" fontId="71" fillId="0" borderId="0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 quotePrefix="1">
      <alignment horizontal="center" vertical="center"/>
    </xf>
    <xf numFmtId="164" fontId="10" fillId="0" borderId="14" xfId="0" applyNumberFormat="1" applyFont="1" applyBorder="1" applyAlignment="1" quotePrefix="1">
      <alignment horizontal="center" vertical="center"/>
    </xf>
    <xf numFmtId="0" fontId="61" fillId="0" borderId="46" xfId="0" applyNumberFormat="1" applyFont="1" applyBorder="1" applyAlignment="1">
      <alignment horizontal="right" vertical="center"/>
    </xf>
    <xf numFmtId="164" fontId="5" fillId="0" borderId="18" xfId="0" applyNumberFormat="1" applyFont="1" applyBorder="1" applyAlignment="1">
      <alignment horizontal="center" vertical="center"/>
    </xf>
    <xf numFmtId="49" fontId="62" fillId="0" borderId="46" xfId="0" applyNumberFormat="1" applyFont="1" applyBorder="1" applyAlignment="1">
      <alignment horizontal="center" vertical="center"/>
    </xf>
    <xf numFmtId="164" fontId="72" fillId="0" borderId="18" xfId="0" applyNumberFormat="1" applyFont="1" applyBorder="1" applyAlignment="1" quotePrefix="1">
      <alignment horizontal="center" vertical="center"/>
    </xf>
    <xf numFmtId="0" fontId="62" fillId="0" borderId="46" xfId="0" applyNumberFormat="1" applyFont="1" applyBorder="1" applyAlignment="1">
      <alignment horizontal="right" vertical="center"/>
    </xf>
    <xf numFmtId="0" fontId="62" fillId="0" borderId="17" xfId="0" applyNumberFormat="1" applyFont="1" applyBorder="1" applyAlignment="1">
      <alignment horizontal="right" vertical="center"/>
    </xf>
    <xf numFmtId="164" fontId="4" fillId="0" borderId="14" xfId="0" applyNumberFormat="1" applyFont="1" applyBorder="1" applyAlignment="1">
      <alignment horizontal="center" vertical="center"/>
    </xf>
    <xf numFmtId="164" fontId="72" fillId="0" borderId="14" xfId="0" applyNumberFormat="1" applyFont="1" applyBorder="1" applyAlignment="1" quotePrefix="1">
      <alignment horizontal="center" vertical="center"/>
    </xf>
    <xf numFmtId="49" fontId="62" fillId="0" borderId="19" xfId="0" applyNumberFormat="1" applyFont="1" applyBorder="1" applyAlignment="1">
      <alignment horizontal="right" vertical="center"/>
    </xf>
    <xf numFmtId="164" fontId="4" fillId="0" borderId="20" xfId="0" applyNumberFormat="1" applyFont="1" applyBorder="1" applyAlignment="1">
      <alignment horizontal="center" vertical="center"/>
    </xf>
    <xf numFmtId="49" fontId="62" fillId="0" borderId="74" xfId="0" applyNumberFormat="1" applyFont="1" applyBorder="1" applyAlignment="1">
      <alignment horizontal="right" vertical="center"/>
    </xf>
    <xf numFmtId="164" fontId="4" fillId="0" borderId="2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36" borderId="75" xfId="0" applyFont="1" applyFill="1" applyBorder="1" applyAlignment="1">
      <alignment vertical="center"/>
    </xf>
    <xf numFmtId="0" fontId="0" fillId="36" borderId="51" xfId="0" applyFont="1" applyFill="1" applyBorder="1" applyAlignment="1">
      <alignment vertical="center"/>
    </xf>
    <xf numFmtId="0" fontId="0" fillId="0" borderId="45" xfId="0" applyBorder="1" applyAlignment="1">
      <alignment/>
    </xf>
    <xf numFmtId="0" fontId="7" fillId="0" borderId="56" xfId="0" applyFont="1" applyBorder="1" applyAlignment="1">
      <alignment horizontal="centerContinuous" vertical="center"/>
    </xf>
    <xf numFmtId="0" fontId="7" fillId="0" borderId="73" xfId="0" applyFont="1" applyBorder="1" applyAlignment="1">
      <alignment horizontal="centerContinuous" vertical="center"/>
    </xf>
    <xf numFmtId="0" fontId="7" fillId="0" borderId="35" xfId="0" applyFont="1" applyBorder="1" applyAlignment="1">
      <alignment horizontal="centerContinuous" vertical="center"/>
    </xf>
    <xf numFmtId="0" fontId="7" fillId="0" borderId="76" xfId="0" applyFont="1" applyBorder="1" applyAlignment="1">
      <alignment horizontal="centerContinuous" vertical="center"/>
    </xf>
    <xf numFmtId="0" fontId="8" fillId="0" borderId="46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0" fontId="36" fillId="0" borderId="44" xfId="0" applyFont="1" applyBorder="1" applyAlignment="1">
      <alignment horizontal="centerContinuous" vertical="center"/>
    </xf>
    <xf numFmtId="0" fontId="36" fillId="0" borderId="14" xfId="0" applyFont="1" applyBorder="1" applyAlignment="1">
      <alignment horizontal="centerContinuous" vertical="center"/>
    </xf>
    <xf numFmtId="0" fontId="0" fillId="0" borderId="20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74" xfId="0" applyFill="1" applyBorder="1" applyAlignment="1">
      <alignment vertical="center"/>
    </xf>
    <xf numFmtId="0" fontId="3" fillId="36" borderId="51" xfId="0" applyFont="1" applyFill="1" applyBorder="1" applyAlignment="1">
      <alignment horizontal="center" vertical="center"/>
    </xf>
    <xf numFmtId="0" fontId="35" fillId="34" borderId="23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36" borderId="72" xfId="0" applyFont="1" applyFill="1" applyBorder="1" applyAlignment="1">
      <alignment horizontal="center" vertical="center"/>
    </xf>
    <xf numFmtId="164" fontId="0" fillId="0" borderId="76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0" fillId="0" borderId="77" xfId="0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164" fontId="28" fillId="0" borderId="14" xfId="0" applyNumberFormat="1" applyFont="1" applyBorder="1" applyAlignment="1">
      <alignment horizontal="center" vertical="center"/>
    </xf>
    <xf numFmtId="164" fontId="0" fillId="0" borderId="73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61" fillId="0" borderId="17" xfId="0" applyNumberFormat="1" applyFont="1" applyBorder="1" applyAlignment="1">
      <alignment horizontal="right" vertical="center"/>
    </xf>
    <xf numFmtId="164" fontId="58" fillId="0" borderId="14" xfId="0" applyNumberFormat="1" applyFont="1" applyBorder="1" applyAlignment="1">
      <alignment horizontal="center" vertical="center"/>
    </xf>
    <xf numFmtId="164" fontId="58" fillId="0" borderId="18" xfId="0" applyNumberFormat="1" applyFont="1" applyBorder="1" applyAlignment="1">
      <alignment horizontal="center" vertical="center"/>
    </xf>
    <xf numFmtId="164" fontId="34" fillId="0" borderId="14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5" fillId="33" borderId="78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75" xfId="0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164" fontId="17" fillId="0" borderId="13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22" fillId="0" borderId="14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122" fillId="0" borderId="83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49" fontId="55" fillId="0" borderId="13" xfId="0" applyNumberFormat="1" applyFont="1" applyFill="1" applyBorder="1" applyAlignment="1">
      <alignment horizontal="center" vertical="center"/>
    </xf>
    <xf numFmtId="164" fontId="123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/>
    </xf>
    <xf numFmtId="0" fontId="12" fillId="0" borderId="0" xfId="0" applyFont="1" applyAlignment="1">
      <alignment vertical="center"/>
    </xf>
    <xf numFmtId="164" fontId="63" fillId="0" borderId="0" xfId="0" applyNumberFormat="1" applyFont="1" applyFill="1" applyBorder="1" applyAlignment="1">
      <alignment horizontal="left"/>
    </xf>
    <xf numFmtId="0" fontId="56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0" fillId="0" borderId="0" xfId="0" applyNumberFormat="1" applyAlignment="1">
      <alignment horizontal="left"/>
    </xf>
    <xf numFmtId="0" fontId="10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0" fontId="12" fillId="0" borderId="0" xfId="0" applyFont="1" applyFill="1" applyAlignment="1">
      <alignment horizontal="right" vertical="top"/>
    </xf>
    <xf numFmtId="0" fontId="12" fillId="0" borderId="0" xfId="0" applyFont="1" applyFill="1" applyAlignment="1">
      <alignment horizontal="left" vertical="center"/>
    </xf>
    <xf numFmtId="0" fontId="124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73" fillId="0" borderId="0" xfId="48" applyFont="1" applyFill="1" applyAlignment="1">
      <alignment horizontal="right"/>
      <protection/>
    </xf>
    <xf numFmtId="0" fontId="73" fillId="0" borderId="0" xfId="48" applyFont="1" applyFill="1" applyAlignment="1">
      <alignment horizontal="right" vertical="top"/>
      <protection/>
    </xf>
    <xf numFmtId="0" fontId="22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0" fillId="0" borderId="0" xfId="50" applyFont="1" applyFill="1" applyBorder="1">
      <alignment/>
      <protection/>
    </xf>
    <xf numFmtId="0" fontId="76" fillId="0" borderId="17" xfId="50" applyFont="1" applyBorder="1" applyAlignment="1">
      <alignment horizontal="centerContinuous" vertical="center"/>
      <protection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164" fontId="125" fillId="0" borderId="54" xfId="0" applyNumberFormat="1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164" fontId="124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13" fillId="0" borderId="0" xfId="50" applyFont="1" applyBorder="1" applyAlignment="1">
      <alignment horizontal="center" vertical="center"/>
      <protection/>
    </xf>
    <xf numFmtId="0" fontId="13" fillId="0" borderId="0" xfId="50" applyFont="1" applyBorder="1" applyAlignment="1">
      <alignment horizontal="center" vertical="top"/>
      <protection/>
    </xf>
    <xf numFmtId="0" fontId="10" fillId="0" borderId="0" xfId="50" applyFont="1" applyFill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 vertical="center"/>
      <protection/>
    </xf>
    <xf numFmtId="0" fontId="5" fillId="0" borderId="27" xfId="50" applyFont="1" applyFill="1" applyBorder="1" applyAlignment="1">
      <alignment horizontal="center" vertical="center"/>
      <protection/>
    </xf>
    <xf numFmtId="0" fontId="0" fillId="0" borderId="27" xfId="50" applyBorder="1">
      <alignment/>
      <protection/>
    </xf>
    <xf numFmtId="49" fontId="29" fillId="0" borderId="27" xfId="50" applyNumberFormat="1" applyFont="1" applyBorder="1" applyAlignment="1">
      <alignment horizontal="center" vertical="center"/>
      <protection/>
    </xf>
    <xf numFmtId="0" fontId="28" fillId="0" borderId="58" xfId="50" applyFont="1" applyFill="1" applyBorder="1" applyAlignment="1">
      <alignment horizontal="center" vertical="top"/>
      <protection/>
    </xf>
    <xf numFmtId="49" fontId="6" fillId="0" borderId="0" xfId="50" applyNumberFormat="1" applyFont="1" applyFill="1" applyBorder="1" applyAlignment="1">
      <alignment horizontal="center" vertical="center"/>
      <protection/>
    </xf>
    <xf numFmtId="49" fontId="32" fillId="0" borderId="0" xfId="50" applyNumberFormat="1" applyFont="1" applyFill="1" applyBorder="1" applyAlignment="1">
      <alignment horizontal="center" vertical="center"/>
      <protection/>
    </xf>
    <xf numFmtId="0" fontId="0" fillId="0" borderId="0" xfId="50" applyFill="1" applyAlignment="1">
      <alignment/>
      <protection/>
    </xf>
    <xf numFmtId="164" fontId="63" fillId="0" borderId="0" xfId="0" applyNumberFormat="1" applyFont="1" applyFill="1" applyBorder="1" applyAlignment="1">
      <alignment horizontal="right"/>
    </xf>
    <xf numFmtId="164" fontId="75" fillId="0" borderId="0" xfId="0" applyNumberFormat="1" applyFont="1" applyFill="1" applyBorder="1" applyAlignment="1">
      <alignment horizontal="center" vertical="center"/>
    </xf>
    <xf numFmtId="164" fontId="74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right"/>
    </xf>
    <xf numFmtId="0" fontId="0" fillId="0" borderId="0" xfId="0" applyAlignment="1">
      <alignment vertical="top"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center" vertical="top"/>
    </xf>
    <xf numFmtId="0" fontId="60" fillId="0" borderId="0" xfId="0" applyFont="1" applyFill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49" fontId="62" fillId="0" borderId="74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 quotePrefix="1">
      <alignment horizontal="center" vertical="center"/>
    </xf>
    <xf numFmtId="49" fontId="62" fillId="0" borderId="21" xfId="0" applyNumberFormat="1" applyFont="1" applyBorder="1" applyAlignment="1">
      <alignment horizontal="center" vertical="center"/>
    </xf>
    <xf numFmtId="164" fontId="34" fillId="0" borderId="22" xfId="0" applyNumberFormat="1" applyFont="1" applyBorder="1" applyAlignment="1" quotePrefix="1">
      <alignment horizontal="center" vertical="center"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27" xfId="50" applyFont="1" applyFill="1" applyBorder="1" applyAlignment="1">
      <alignment horizontal="center" vertical="center"/>
      <protection/>
    </xf>
    <xf numFmtId="0" fontId="30" fillId="37" borderId="61" xfId="50" applyFont="1" applyFill="1" applyBorder="1" applyAlignment="1">
      <alignment horizontal="center" vertical="center"/>
      <protection/>
    </xf>
    <xf numFmtId="0" fontId="30" fillId="37" borderId="61" xfId="50" applyFont="1" applyFill="1" applyBorder="1" applyAlignment="1" quotePrefix="1">
      <alignment horizontal="center" vertical="center"/>
      <protection/>
    </xf>
    <xf numFmtId="0" fontId="5" fillId="37" borderId="90" xfId="50" applyFont="1" applyFill="1" applyBorder="1" applyAlignment="1">
      <alignment horizontal="center" vertical="center"/>
      <protection/>
    </xf>
    <xf numFmtId="0" fontId="5" fillId="37" borderId="91" xfId="50" applyFont="1" applyFill="1" applyBorder="1" applyAlignment="1">
      <alignment horizontal="center" vertical="center"/>
      <protection/>
    </xf>
    <xf numFmtId="0" fontId="5" fillId="37" borderId="92" xfId="50" applyFont="1" applyFill="1" applyBorder="1" applyAlignment="1">
      <alignment horizontal="center" vertical="center"/>
      <protection/>
    </xf>
    <xf numFmtId="0" fontId="17" fillId="0" borderId="17" xfId="50" applyFont="1" applyBorder="1" applyAlignment="1">
      <alignment horizontal="center" vertical="center"/>
      <protection/>
    </xf>
    <xf numFmtId="0" fontId="17" fillId="0" borderId="0" xfId="50" applyFont="1" applyBorder="1" applyAlignment="1">
      <alignment horizontal="center" vertical="center"/>
      <protection/>
    </xf>
    <xf numFmtId="0" fontId="17" fillId="0" borderId="18" xfId="50" applyFont="1" applyBorder="1" applyAlignment="1">
      <alignment horizontal="center" vertical="center"/>
      <protection/>
    </xf>
    <xf numFmtId="0" fontId="60" fillId="0" borderId="17" xfId="50" applyFont="1" applyBorder="1" applyAlignment="1">
      <alignment horizontal="center" vertical="center"/>
      <protection/>
    </xf>
    <xf numFmtId="0" fontId="60" fillId="0" borderId="0" xfId="50" applyFont="1" applyBorder="1" applyAlignment="1">
      <alignment horizontal="center" vertical="center"/>
      <protection/>
    </xf>
    <xf numFmtId="0" fontId="60" fillId="0" borderId="18" xfId="50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35" fillId="34" borderId="24" xfId="0" applyFont="1" applyFill="1" applyBorder="1" applyAlignment="1">
      <alignment horizontal="center" vertical="center"/>
    </xf>
    <xf numFmtId="0" fontId="2" fillId="36" borderId="71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36" borderId="72" xfId="0" applyFont="1" applyFill="1" applyBorder="1" applyAlignment="1">
      <alignment horizontal="center" vertical="center"/>
    </xf>
    <xf numFmtId="0" fontId="2" fillId="36" borderId="69" xfId="0" applyFont="1" applyFill="1" applyBorder="1" applyAlignment="1">
      <alignment horizontal="center" vertical="center"/>
    </xf>
    <xf numFmtId="0" fontId="2" fillId="36" borderId="70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Přepočty 2" xfId="48"/>
    <cellStyle name="normální_Vzor - titul  žst_jBzenec_p" xfId="49"/>
    <cellStyle name="normální_Vzor - titul  žst_jBzenec_p 2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9525</xdr:rowOff>
    </xdr:from>
    <xdr:to>
      <xdr:col>14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790950" y="9525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Plzeň hl.n. obvod JP a obvod Nová Hospoda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82</xdr:col>
      <xdr:colOff>476250</xdr:colOff>
      <xdr:row>27</xdr:row>
      <xdr:rowOff>76200</xdr:rowOff>
    </xdr:from>
    <xdr:to>
      <xdr:col>89</xdr:col>
      <xdr:colOff>495300</xdr:colOff>
      <xdr:row>31</xdr:row>
      <xdr:rowOff>171450</xdr:rowOff>
    </xdr:to>
    <xdr:grpSp>
      <xdr:nvGrpSpPr>
        <xdr:cNvPr id="1" name="Group 988"/>
        <xdr:cNvGrpSpPr>
          <a:grpSpLocks/>
        </xdr:cNvGrpSpPr>
      </xdr:nvGrpSpPr>
      <xdr:grpSpPr>
        <a:xfrm>
          <a:off x="60940950" y="6838950"/>
          <a:ext cx="5448300" cy="1009650"/>
          <a:chOff x="89" y="47"/>
          <a:chExt cx="408" cy="32"/>
        </a:xfrm>
        <a:solidFill>
          <a:srgbClr val="FFFFFF"/>
        </a:solidFill>
      </xdr:grpSpPr>
      <xdr:sp>
        <xdr:nvSpPr>
          <xdr:cNvPr id="2" name="Rectangle 989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990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991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992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993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994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995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96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997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998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999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000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971550</xdr:colOff>
      <xdr:row>23</xdr:row>
      <xdr:rowOff>114300</xdr:rowOff>
    </xdr:from>
    <xdr:to>
      <xdr:col>111</xdr:col>
      <xdr:colOff>0</xdr:colOff>
      <xdr:row>23</xdr:row>
      <xdr:rowOff>114300</xdr:rowOff>
    </xdr:to>
    <xdr:sp>
      <xdr:nvSpPr>
        <xdr:cNvPr id="14" name="Line 4"/>
        <xdr:cNvSpPr>
          <a:spLocks/>
        </xdr:cNvSpPr>
      </xdr:nvSpPr>
      <xdr:spPr>
        <a:xfrm>
          <a:off x="64408050" y="5962650"/>
          <a:ext cx="17830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514350</xdr:colOff>
      <xdr:row>46</xdr:row>
      <xdr:rowOff>0</xdr:rowOff>
    </xdr:from>
    <xdr:to>
      <xdr:col>178</xdr:col>
      <xdr:colOff>504825</xdr:colOff>
      <xdr:row>46</xdr:row>
      <xdr:rowOff>0</xdr:rowOff>
    </xdr:to>
    <xdr:sp>
      <xdr:nvSpPr>
        <xdr:cNvPr id="15" name="Line 5"/>
        <xdr:cNvSpPr>
          <a:spLocks/>
        </xdr:cNvSpPr>
      </xdr:nvSpPr>
      <xdr:spPr>
        <a:xfrm flipH="1">
          <a:off x="131787900" y="11106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323850</xdr:colOff>
      <xdr:row>5</xdr:row>
      <xdr:rowOff>0</xdr:rowOff>
    </xdr:from>
    <xdr:ext cx="323850" cy="314325"/>
    <xdr:sp>
      <xdr:nvSpPr>
        <xdr:cNvPr id="16" name="Oval 6"/>
        <xdr:cNvSpPr>
          <a:spLocks noChangeAspect="1"/>
        </xdr:cNvSpPr>
      </xdr:nvSpPr>
      <xdr:spPr>
        <a:xfrm>
          <a:off x="62274450" y="1457325"/>
          <a:ext cx="3238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79</xdr:col>
      <xdr:colOff>514350</xdr:colOff>
      <xdr:row>0</xdr:row>
      <xdr:rowOff>0</xdr:rowOff>
    </xdr:from>
    <xdr:to>
      <xdr:col>88</xdr:col>
      <xdr:colOff>971550</xdr:colOff>
      <xdr:row>2</xdr:row>
      <xdr:rowOff>0</xdr:rowOff>
    </xdr:to>
    <xdr:sp>
      <xdr:nvSpPr>
        <xdr:cNvPr id="17" name="text 3"/>
        <xdr:cNvSpPr>
          <a:spLocks/>
        </xdr:cNvSpPr>
      </xdr:nvSpPr>
      <xdr:spPr>
        <a:xfrm>
          <a:off x="58978800" y="0"/>
          <a:ext cx="69151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Plzeň hl.n. obvod - Jižní Předměstí</a:t>
          </a:r>
        </a:p>
      </xdr:txBody>
    </xdr:sp>
    <xdr:clientData/>
  </xdr:twoCellAnchor>
  <xdr:twoCellAnchor>
    <xdr:from>
      <xdr:col>86</xdr:col>
      <xdr:colOff>0</xdr:colOff>
      <xdr:row>23</xdr:row>
      <xdr:rowOff>0</xdr:rowOff>
    </xdr:from>
    <xdr:to>
      <xdr:col>87</xdr:col>
      <xdr:colOff>0</xdr:colOff>
      <xdr:row>24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63436500" y="58483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511 *</a:t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19" name="Line 10"/>
        <xdr:cNvSpPr>
          <a:spLocks/>
        </xdr:cNvSpPr>
      </xdr:nvSpPr>
      <xdr:spPr>
        <a:xfrm flipH="1">
          <a:off x="66408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23</xdr:row>
      <xdr:rowOff>114300</xdr:rowOff>
    </xdr:from>
    <xdr:to>
      <xdr:col>86</xdr:col>
      <xdr:colOff>0</xdr:colOff>
      <xdr:row>23</xdr:row>
      <xdr:rowOff>114300</xdr:rowOff>
    </xdr:to>
    <xdr:sp>
      <xdr:nvSpPr>
        <xdr:cNvPr id="20" name="Line 11"/>
        <xdr:cNvSpPr>
          <a:spLocks/>
        </xdr:cNvSpPr>
      </xdr:nvSpPr>
      <xdr:spPr>
        <a:xfrm>
          <a:off x="61436250" y="5962650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114300</xdr:rowOff>
    </xdr:from>
    <xdr:to>
      <xdr:col>58</xdr:col>
      <xdr:colOff>0</xdr:colOff>
      <xdr:row>32</xdr:row>
      <xdr:rowOff>114300</xdr:rowOff>
    </xdr:to>
    <xdr:sp>
      <xdr:nvSpPr>
        <xdr:cNvPr id="21" name="Line 65"/>
        <xdr:cNvSpPr>
          <a:spLocks/>
        </xdr:cNvSpPr>
      </xdr:nvSpPr>
      <xdr:spPr>
        <a:xfrm>
          <a:off x="2514600" y="8020050"/>
          <a:ext cx="4011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114300</xdr:rowOff>
    </xdr:from>
    <xdr:to>
      <xdr:col>58</xdr:col>
      <xdr:colOff>0</xdr:colOff>
      <xdr:row>35</xdr:row>
      <xdr:rowOff>114300</xdr:rowOff>
    </xdr:to>
    <xdr:sp>
      <xdr:nvSpPr>
        <xdr:cNvPr id="22" name="Line 70"/>
        <xdr:cNvSpPr>
          <a:spLocks/>
        </xdr:cNvSpPr>
      </xdr:nvSpPr>
      <xdr:spPr>
        <a:xfrm>
          <a:off x="2514600" y="8705850"/>
          <a:ext cx="4011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26</xdr:row>
      <xdr:rowOff>114300</xdr:rowOff>
    </xdr:from>
    <xdr:to>
      <xdr:col>68</xdr:col>
      <xdr:colOff>0</xdr:colOff>
      <xdr:row>26</xdr:row>
      <xdr:rowOff>114300</xdr:rowOff>
    </xdr:to>
    <xdr:sp>
      <xdr:nvSpPr>
        <xdr:cNvPr id="23" name="Line 179"/>
        <xdr:cNvSpPr>
          <a:spLocks/>
        </xdr:cNvSpPr>
      </xdr:nvSpPr>
      <xdr:spPr>
        <a:xfrm>
          <a:off x="43605450" y="6648450"/>
          <a:ext cx="645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24" name="Line 185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5" name="Line 186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26" name="Line 187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7" name="Line 188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28" name="Line 189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9" name="Line 190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30" name="Line 191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31" name="Line 192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32" name="Line 193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33" name="Line 194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34" name="Line 195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35" name="Line 196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6" name="Line 197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7" name="Line 19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8" name="Line 19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9" name="Line 20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0" name="Line 20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1" name="Line 20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2" name="Line 203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3" name="Line 20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4" name="Line 20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5" name="Line 20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6" name="Line 20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7" name="Line 20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48" name="Line 20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49" name="Line 21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0" name="Line 21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51" name="Line 21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2" name="Line 21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53" name="Line 21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4" name="Line 215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55" name="Line 216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6" name="Line 21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57" name="Line 21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8" name="Line 21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59" name="Line 22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0" name="Line 22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1" name="Line 222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2" name="Line 22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3" name="Line 22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4" name="Line 22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5" name="Line 22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6" name="Line 22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7" name="Line 228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8" name="Line 22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9" name="Line 23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0" name="Line 23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1" name="Line 23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2" name="Line 233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3" name="Line 234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4" name="Line 235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5" name="Line 23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6" name="Line 23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7" name="Line 23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8" name="Line 23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9" name="Line 24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0" name="Line 241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1" name="Line 24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2" name="Line 24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3" name="Line 24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4" name="Line 24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5" name="Line 24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86" name="Line 247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87" name="Line 248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8" name="Line 24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9" name="Line 25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0" name="Line 25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91" name="Line 25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2" name="Line 253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3" name="Line 254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4" name="Line 25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95" name="Line 25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6" name="Line 25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97" name="Line 25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8" name="Line 25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9" name="Line 260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100" name="Line 26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101" name="Line 262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102" name="Line 26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103" name="Line 26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104" name="Line 26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105" name="Line 26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106" name="Line 267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107" name="Line 268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108" name="Line 26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109" name="Line 27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110" name="Line 27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111" name="Line 27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237</xdr:col>
      <xdr:colOff>0</xdr:colOff>
      <xdr:row>24</xdr:row>
      <xdr:rowOff>0</xdr:rowOff>
    </xdr:from>
    <xdr:to>
      <xdr:col>238</xdr:col>
      <xdr:colOff>0</xdr:colOff>
      <xdr:row>25</xdr:row>
      <xdr:rowOff>0</xdr:rowOff>
    </xdr:to>
    <xdr:sp>
      <xdr:nvSpPr>
        <xdr:cNvPr id="112" name="text 3"/>
        <xdr:cNvSpPr txBox="1">
          <a:spLocks noChangeArrowheads="1"/>
        </xdr:cNvSpPr>
      </xdr:nvSpPr>
      <xdr:spPr>
        <a:xfrm>
          <a:off x="175850550" y="6076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237</xdr:col>
      <xdr:colOff>66675</xdr:colOff>
      <xdr:row>24</xdr:row>
      <xdr:rowOff>114300</xdr:rowOff>
    </xdr:from>
    <xdr:to>
      <xdr:col>237</xdr:col>
      <xdr:colOff>447675</xdr:colOff>
      <xdr:row>24</xdr:row>
      <xdr:rowOff>114300</xdr:rowOff>
    </xdr:to>
    <xdr:sp>
      <xdr:nvSpPr>
        <xdr:cNvPr id="113" name="Line 653"/>
        <xdr:cNvSpPr>
          <a:spLocks/>
        </xdr:cNvSpPr>
      </xdr:nvSpPr>
      <xdr:spPr>
        <a:xfrm>
          <a:off x="175917225" y="61912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590550</xdr:colOff>
      <xdr:row>29</xdr:row>
      <xdr:rowOff>171450</xdr:rowOff>
    </xdr:from>
    <xdr:to>
      <xdr:col>89</xdr:col>
      <xdr:colOff>133350</xdr:colOff>
      <xdr:row>30</xdr:row>
      <xdr:rowOff>171450</xdr:rowOff>
    </xdr:to>
    <xdr:sp>
      <xdr:nvSpPr>
        <xdr:cNvPr id="114" name="text 207"/>
        <xdr:cNvSpPr txBox="1">
          <a:spLocks noChangeArrowheads="1"/>
        </xdr:cNvSpPr>
      </xdr:nvSpPr>
      <xdr:spPr>
        <a:xfrm>
          <a:off x="65512950" y="73914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>
    <xdr:from>
      <xdr:col>97</xdr:col>
      <xdr:colOff>104775</xdr:colOff>
      <xdr:row>21</xdr:row>
      <xdr:rowOff>219075</xdr:rowOff>
    </xdr:from>
    <xdr:to>
      <xdr:col>97</xdr:col>
      <xdr:colOff>419100</xdr:colOff>
      <xdr:row>23</xdr:row>
      <xdr:rowOff>114300</xdr:rowOff>
    </xdr:to>
    <xdr:grpSp>
      <xdr:nvGrpSpPr>
        <xdr:cNvPr id="115" name="Group 693"/>
        <xdr:cNvGrpSpPr>
          <a:grpSpLocks noChangeAspect="1"/>
        </xdr:cNvGrpSpPr>
      </xdr:nvGrpSpPr>
      <xdr:grpSpPr>
        <a:xfrm>
          <a:off x="71942325" y="56102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16" name="Line 69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69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216</xdr:col>
      <xdr:colOff>647700</xdr:colOff>
      <xdr:row>27</xdr:row>
      <xdr:rowOff>85725</xdr:rowOff>
    </xdr:from>
    <xdr:to>
      <xdr:col>217</xdr:col>
      <xdr:colOff>485775</xdr:colOff>
      <xdr:row>27</xdr:row>
      <xdr:rowOff>114300</xdr:rowOff>
    </xdr:to>
    <xdr:sp>
      <xdr:nvSpPr>
        <xdr:cNvPr id="118" name="Line 700"/>
        <xdr:cNvSpPr>
          <a:spLocks/>
        </xdr:cNvSpPr>
      </xdr:nvSpPr>
      <xdr:spPr>
        <a:xfrm flipH="1">
          <a:off x="160667700" y="6848475"/>
          <a:ext cx="809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217</xdr:col>
      <xdr:colOff>466725</xdr:colOff>
      <xdr:row>24</xdr:row>
      <xdr:rowOff>104775</xdr:rowOff>
    </xdr:from>
    <xdr:to>
      <xdr:col>226</xdr:col>
      <xdr:colOff>466725</xdr:colOff>
      <xdr:row>27</xdr:row>
      <xdr:rowOff>85725</xdr:rowOff>
    </xdr:to>
    <xdr:sp>
      <xdr:nvSpPr>
        <xdr:cNvPr id="119" name="Line 701"/>
        <xdr:cNvSpPr>
          <a:spLocks/>
        </xdr:cNvSpPr>
      </xdr:nvSpPr>
      <xdr:spPr>
        <a:xfrm flipH="1">
          <a:off x="161458275" y="6181725"/>
          <a:ext cx="64579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381000</xdr:colOff>
      <xdr:row>26</xdr:row>
      <xdr:rowOff>114300</xdr:rowOff>
    </xdr:from>
    <xdr:to>
      <xdr:col>161</xdr:col>
      <xdr:colOff>161925</xdr:colOff>
      <xdr:row>28</xdr:row>
      <xdr:rowOff>123825</xdr:rowOff>
    </xdr:to>
    <xdr:sp>
      <xdr:nvSpPr>
        <xdr:cNvPr id="120" name="Line 730"/>
        <xdr:cNvSpPr>
          <a:spLocks/>
        </xdr:cNvSpPr>
      </xdr:nvSpPr>
      <xdr:spPr>
        <a:xfrm flipH="1" flipV="1">
          <a:off x="116795550" y="6648450"/>
          <a:ext cx="2752725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600075</xdr:colOff>
      <xdr:row>38</xdr:row>
      <xdr:rowOff>0</xdr:rowOff>
    </xdr:from>
    <xdr:to>
      <xdr:col>175</xdr:col>
      <xdr:colOff>371475</xdr:colOff>
      <xdr:row>38</xdr:row>
      <xdr:rowOff>76200</xdr:rowOff>
    </xdr:to>
    <xdr:sp>
      <xdr:nvSpPr>
        <xdr:cNvPr id="121" name="Line 731"/>
        <xdr:cNvSpPr>
          <a:spLocks/>
        </xdr:cNvSpPr>
      </xdr:nvSpPr>
      <xdr:spPr>
        <a:xfrm>
          <a:off x="129416175" y="92773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371475</xdr:colOff>
      <xdr:row>38</xdr:row>
      <xdr:rowOff>76200</xdr:rowOff>
    </xdr:from>
    <xdr:to>
      <xdr:col>176</xdr:col>
      <xdr:colOff>600075</xdr:colOff>
      <xdr:row>38</xdr:row>
      <xdr:rowOff>123825</xdr:rowOff>
    </xdr:to>
    <xdr:sp>
      <xdr:nvSpPr>
        <xdr:cNvPr id="122" name="Line 732"/>
        <xdr:cNvSpPr>
          <a:spLocks/>
        </xdr:cNvSpPr>
      </xdr:nvSpPr>
      <xdr:spPr>
        <a:xfrm>
          <a:off x="130159125" y="9353550"/>
          <a:ext cx="7429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361950</xdr:colOff>
      <xdr:row>37</xdr:row>
      <xdr:rowOff>123825</xdr:rowOff>
    </xdr:from>
    <xdr:to>
      <xdr:col>174</xdr:col>
      <xdr:colOff>590550</xdr:colOff>
      <xdr:row>38</xdr:row>
      <xdr:rowOff>0</xdr:rowOff>
    </xdr:to>
    <xdr:sp>
      <xdr:nvSpPr>
        <xdr:cNvPr id="123" name="Line 733"/>
        <xdr:cNvSpPr>
          <a:spLocks/>
        </xdr:cNvSpPr>
      </xdr:nvSpPr>
      <xdr:spPr>
        <a:xfrm flipH="1" flipV="1">
          <a:off x="128663700" y="9172575"/>
          <a:ext cx="74295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26</xdr:row>
      <xdr:rowOff>0</xdr:rowOff>
    </xdr:from>
    <xdr:ext cx="971550" cy="228600"/>
    <xdr:sp>
      <xdr:nvSpPr>
        <xdr:cNvPr id="124" name="text 7166"/>
        <xdr:cNvSpPr txBox="1">
          <a:spLocks noChangeArrowheads="1"/>
        </xdr:cNvSpPr>
      </xdr:nvSpPr>
      <xdr:spPr>
        <a:xfrm>
          <a:off x="42633900" y="6534150"/>
          <a:ext cx="9715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511 a *</a:t>
          </a:r>
        </a:p>
      </xdr:txBody>
    </xdr:sp>
    <xdr:clientData/>
  </xdr:oneCellAnchor>
  <xdr:twoCellAnchor>
    <xdr:from>
      <xdr:col>156</xdr:col>
      <xdr:colOff>962025</xdr:colOff>
      <xdr:row>34</xdr:row>
      <xdr:rowOff>114300</xdr:rowOff>
    </xdr:from>
    <xdr:to>
      <xdr:col>158</xdr:col>
      <xdr:colOff>238125</xdr:colOff>
      <xdr:row>35</xdr:row>
      <xdr:rowOff>9525</xdr:rowOff>
    </xdr:to>
    <xdr:sp>
      <xdr:nvSpPr>
        <xdr:cNvPr id="125" name="Line 809"/>
        <xdr:cNvSpPr>
          <a:spLocks/>
        </xdr:cNvSpPr>
      </xdr:nvSpPr>
      <xdr:spPr>
        <a:xfrm flipH="1">
          <a:off x="116405025" y="8477250"/>
          <a:ext cx="762000" cy="12382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971550</xdr:colOff>
      <xdr:row>35</xdr:row>
      <xdr:rowOff>76200</xdr:rowOff>
    </xdr:from>
    <xdr:to>
      <xdr:col>156</xdr:col>
      <xdr:colOff>228600</xdr:colOff>
      <xdr:row>35</xdr:row>
      <xdr:rowOff>114300</xdr:rowOff>
    </xdr:to>
    <xdr:sp>
      <xdr:nvSpPr>
        <xdr:cNvPr id="126" name="Line 810"/>
        <xdr:cNvSpPr>
          <a:spLocks/>
        </xdr:cNvSpPr>
      </xdr:nvSpPr>
      <xdr:spPr>
        <a:xfrm flipH="1">
          <a:off x="114928650" y="86677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647700</xdr:colOff>
      <xdr:row>27</xdr:row>
      <xdr:rowOff>114300</xdr:rowOff>
    </xdr:from>
    <xdr:to>
      <xdr:col>168</xdr:col>
      <xdr:colOff>600075</xdr:colOff>
      <xdr:row>32</xdr:row>
      <xdr:rowOff>180975</xdr:rowOff>
    </xdr:to>
    <xdr:sp>
      <xdr:nvSpPr>
        <xdr:cNvPr id="127" name="Line 811"/>
        <xdr:cNvSpPr>
          <a:spLocks/>
        </xdr:cNvSpPr>
      </xdr:nvSpPr>
      <xdr:spPr>
        <a:xfrm flipH="1">
          <a:off x="119062500" y="6877050"/>
          <a:ext cx="5895975" cy="1209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219075</xdr:colOff>
      <xdr:row>35</xdr:row>
      <xdr:rowOff>9525</xdr:rowOff>
    </xdr:from>
    <xdr:to>
      <xdr:col>156</xdr:col>
      <xdr:colOff>962025</xdr:colOff>
      <xdr:row>35</xdr:row>
      <xdr:rowOff>76200</xdr:rowOff>
    </xdr:to>
    <xdr:sp>
      <xdr:nvSpPr>
        <xdr:cNvPr id="128" name="Line 812"/>
        <xdr:cNvSpPr>
          <a:spLocks/>
        </xdr:cNvSpPr>
      </xdr:nvSpPr>
      <xdr:spPr>
        <a:xfrm flipH="1">
          <a:off x="115662075" y="8601075"/>
          <a:ext cx="742950" cy="6667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904875</xdr:colOff>
      <xdr:row>24</xdr:row>
      <xdr:rowOff>0</xdr:rowOff>
    </xdr:from>
    <xdr:to>
      <xdr:col>118</xdr:col>
      <xdr:colOff>47625</xdr:colOff>
      <xdr:row>26</xdr:row>
      <xdr:rowOff>9525</xdr:rowOff>
    </xdr:to>
    <xdr:sp>
      <xdr:nvSpPr>
        <xdr:cNvPr id="129" name="Line 857"/>
        <xdr:cNvSpPr>
          <a:spLocks/>
        </xdr:cNvSpPr>
      </xdr:nvSpPr>
      <xdr:spPr>
        <a:xfrm>
          <a:off x="83658075" y="6076950"/>
          <a:ext cx="3600450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190500</xdr:colOff>
      <xdr:row>23</xdr:row>
      <xdr:rowOff>152400</xdr:rowOff>
    </xdr:from>
    <xdr:to>
      <xdr:col>112</xdr:col>
      <xdr:colOff>942975</xdr:colOff>
      <xdr:row>24</xdr:row>
      <xdr:rowOff>0</xdr:rowOff>
    </xdr:to>
    <xdr:sp>
      <xdr:nvSpPr>
        <xdr:cNvPr id="130" name="Line 858"/>
        <xdr:cNvSpPr>
          <a:spLocks/>
        </xdr:cNvSpPr>
      </xdr:nvSpPr>
      <xdr:spPr>
        <a:xfrm flipH="1" flipV="1">
          <a:off x="82943700" y="6000750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23</xdr:row>
      <xdr:rowOff>114300</xdr:rowOff>
    </xdr:from>
    <xdr:to>
      <xdr:col>112</xdr:col>
      <xdr:colOff>219075</xdr:colOff>
      <xdr:row>23</xdr:row>
      <xdr:rowOff>152400</xdr:rowOff>
    </xdr:to>
    <xdr:sp>
      <xdr:nvSpPr>
        <xdr:cNvPr id="131" name="Line 859"/>
        <xdr:cNvSpPr>
          <a:spLocks/>
        </xdr:cNvSpPr>
      </xdr:nvSpPr>
      <xdr:spPr>
        <a:xfrm flipH="1" flipV="1">
          <a:off x="82229325" y="59626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26</xdr:row>
      <xdr:rowOff>9525</xdr:rowOff>
    </xdr:from>
    <xdr:to>
      <xdr:col>118</xdr:col>
      <xdr:colOff>752475</xdr:colOff>
      <xdr:row>26</xdr:row>
      <xdr:rowOff>85725</xdr:rowOff>
    </xdr:to>
    <xdr:sp>
      <xdr:nvSpPr>
        <xdr:cNvPr id="132" name="Line 861"/>
        <xdr:cNvSpPr>
          <a:spLocks/>
        </xdr:cNvSpPr>
      </xdr:nvSpPr>
      <xdr:spPr>
        <a:xfrm>
          <a:off x="87210900" y="6543675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742950</xdr:colOff>
      <xdr:row>26</xdr:row>
      <xdr:rowOff>85725</xdr:rowOff>
    </xdr:from>
    <xdr:to>
      <xdr:col>119</xdr:col>
      <xdr:colOff>504825</xdr:colOff>
      <xdr:row>26</xdr:row>
      <xdr:rowOff>123825</xdr:rowOff>
    </xdr:to>
    <xdr:sp>
      <xdr:nvSpPr>
        <xdr:cNvPr id="133" name="Line 862"/>
        <xdr:cNvSpPr>
          <a:spLocks/>
        </xdr:cNvSpPr>
      </xdr:nvSpPr>
      <xdr:spPr>
        <a:xfrm>
          <a:off x="87953850" y="6619875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9525</xdr:colOff>
      <xdr:row>26</xdr:row>
      <xdr:rowOff>114300</xdr:rowOff>
    </xdr:from>
    <xdr:to>
      <xdr:col>157</xdr:col>
      <xdr:colOff>381000</xdr:colOff>
      <xdr:row>26</xdr:row>
      <xdr:rowOff>114300</xdr:rowOff>
    </xdr:to>
    <xdr:sp>
      <xdr:nvSpPr>
        <xdr:cNvPr id="134" name="Line 864"/>
        <xdr:cNvSpPr>
          <a:spLocks/>
        </xdr:cNvSpPr>
      </xdr:nvSpPr>
      <xdr:spPr>
        <a:xfrm>
          <a:off x="97107375" y="6648450"/>
          <a:ext cx="19688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542925</xdr:colOff>
      <xdr:row>38</xdr:row>
      <xdr:rowOff>123825</xdr:rowOff>
    </xdr:from>
    <xdr:to>
      <xdr:col>179</xdr:col>
      <xdr:colOff>9525</xdr:colOff>
      <xdr:row>38</xdr:row>
      <xdr:rowOff>123825</xdr:rowOff>
    </xdr:to>
    <xdr:sp>
      <xdr:nvSpPr>
        <xdr:cNvPr id="135" name="Line 867"/>
        <xdr:cNvSpPr>
          <a:spLocks/>
        </xdr:cNvSpPr>
      </xdr:nvSpPr>
      <xdr:spPr>
        <a:xfrm>
          <a:off x="130844925" y="9401175"/>
          <a:ext cx="192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6" name="Line 916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7" name="Line 917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8" name="Line 918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39" name="Line 919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0" name="Line 920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1" name="Line 921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2" name="Line 922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3" name="Line 923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4" name="Line 924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5" name="Line 925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6" name="Line 926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47" name="Line 927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8" name="Line 928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49" name="Line 929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0" name="Line 930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1" name="Line 931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2" name="Line 932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3" name="Line 933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4" name="Line 934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5" name="Line 935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6" name="Line 936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7" name="Line 937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8" name="Line 938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59" name="Line 939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0" name="Line 940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1" name="Line 941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2" name="Line 942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3" name="Line 943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4" name="Line 944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5" name="Line 945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6" name="Line 946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7" name="Line 947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8" name="Line 948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69" name="Line 949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70" name="Line 950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8</xdr:row>
      <xdr:rowOff>19050</xdr:rowOff>
    </xdr:from>
    <xdr:to>
      <xdr:col>179</xdr:col>
      <xdr:colOff>504825</xdr:colOff>
      <xdr:row>8</xdr:row>
      <xdr:rowOff>19050</xdr:rowOff>
    </xdr:to>
    <xdr:sp>
      <xdr:nvSpPr>
        <xdr:cNvPr id="171" name="Line 951"/>
        <xdr:cNvSpPr>
          <a:spLocks/>
        </xdr:cNvSpPr>
      </xdr:nvSpPr>
      <xdr:spPr>
        <a:xfrm flipH="1">
          <a:off x="1327499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2" name="Line 952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3" name="Line 953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4" name="Line 954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5" name="Line 955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6" name="Line 956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7" name="Line 957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8" name="Line 958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79" name="Line 959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80" name="Line 960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81" name="Line 961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82" name="Line 962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962025</xdr:colOff>
      <xdr:row>10</xdr:row>
      <xdr:rowOff>19050</xdr:rowOff>
    </xdr:from>
    <xdr:to>
      <xdr:col>179</xdr:col>
      <xdr:colOff>504825</xdr:colOff>
      <xdr:row>10</xdr:row>
      <xdr:rowOff>19050</xdr:rowOff>
    </xdr:to>
    <xdr:sp>
      <xdr:nvSpPr>
        <xdr:cNvPr id="183" name="Line 963"/>
        <xdr:cNvSpPr>
          <a:spLocks/>
        </xdr:cNvSpPr>
      </xdr:nvSpPr>
      <xdr:spPr>
        <a:xfrm flipH="1">
          <a:off x="1327499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50</xdr:row>
      <xdr:rowOff>19050</xdr:rowOff>
    </xdr:from>
    <xdr:to>
      <xdr:col>85</xdr:col>
      <xdr:colOff>504825</xdr:colOff>
      <xdr:row>50</xdr:row>
      <xdr:rowOff>19050</xdr:rowOff>
    </xdr:to>
    <xdr:sp>
      <xdr:nvSpPr>
        <xdr:cNvPr id="184" name="Line 965"/>
        <xdr:cNvSpPr>
          <a:spLocks/>
        </xdr:cNvSpPr>
      </xdr:nvSpPr>
      <xdr:spPr>
        <a:xfrm flipH="1">
          <a:off x="62912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50</xdr:row>
      <xdr:rowOff>19050</xdr:rowOff>
    </xdr:from>
    <xdr:to>
      <xdr:col>85</xdr:col>
      <xdr:colOff>504825</xdr:colOff>
      <xdr:row>50</xdr:row>
      <xdr:rowOff>19050</xdr:rowOff>
    </xdr:to>
    <xdr:sp>
      <xdr:nvSpPr>
        <xdr:cNvPr id="185" name="Line 966"/>
        <xdr:cNvSpPr>
          <a:spLocks/>
        </xdr:cNvSpPr>
      </xdr:nvSpPr>
      <xdr:spPr>
        <a:xfrm flipH="1">
          <a:off x="62912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504825</xdr:colOff>
      <xdr:row>23</xdr:row>
      <xdr:rowOff>9525</xdr:rowOff>
    </xdr:from>
    <xdr:to>
      <xdr:col>68</xdr:col>
      <xdr:colOff>28575</xdr:colOff>
      <xdr:row>23</xdr:row>
      <xdr:rowOff>228600</xdr:rowOff>
    </xdr:to>
    <xdr:sp>
      <xdr:nvSpPr>
        <xdr:cNvPr id="186" name="Line 968"/>
        <xdr:cNvSpPr>
          <a:spLocks/>
        </xdr:cNvSpPr>
      </xdr:nvSpPr>
      <xdr:spPr>
        <a:xfrm flipH="1" flipV="1">
          <a:off x="50053875" y="5857875"/>
          <a:ext cx="38100" cy="21907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36</xdr:row>
      <xdr:rowOff>219075</xdr:rowOff>
    </xdr:from>
    <xdr:to>
      <xdr:col>67</xdr:col>
      <xdr:colOff>142875</xdr:colOff>
      <xdr:row>37</xdr:row>
      <xdr:rowOff>209550</xdr:rowOff>
    </xdr:to>
    <xdr:sp>
      <xdr:nvSpPr>
        <xdr:cNvPr id="187" name="Line 969"/>
        <xdr:cNvSpPr>
          <a:spLocks/>
        </xdr:cNvSpPr>
      </xdr:nvSpPr>
      <xdr:spPr>
        <a:xfrm flipV="1">
          <a:off x="49549050" y="9039225"/>
          <a:ext cx="142875" cy="21907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419100</xdr:colOff>
      <xdr:row>36</xdr:row>
      <xdr:rowOff>200025</xdr:rowOff>
    </xdr:from>
    <xdr:to>
      <xdr:col>67</xdr:col>
      <xdr:colOff>438150</xdr:colOff>
      <xdr:row>37</xdr:row>
      <xdr:rowOff>133350</xdr:rowOff>
    </xdr:to>
    <xdr:sp>
      <xdr:nvSpPr>
        <xdr:cNvPr id="188" name="Line 970"/>
        <xdr:cNvSpPr>
          <a:spLocks/>
        </xdr:cNvSpPr>
      </xdr:nvSpPr>
      <xdr:spPr>
        <a:xfrm flipH="1" flipV="1">
          <a:off x="49968150" y="9020175"/>
          <a:ext cx="19050" cy="16192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257175</xdr:colOff>
      <xdr:row>23</xdr:row>
      <xdr:rowOff>9525</xdr:rowOff>
    </xdr:from>
    <xdr:to>
      <xdr:col>68</xdr:col>
      <xdr:colOff>400050</xdr:colOff>
      <xdr:row>23</xdr:row>
      <xdr:rowOff>228600</xdr:rowOff>
    </xdr:to>
    <xdr:sp>
      <xdr:nvSpPr>
        <xdr:cNvPr id="189" name="Line 971"/>
        <xdr:cNvSpPr>
          <a:spLocks/>
        </xdr:cNvSpPr>
      </xdr:nvSpPr>
      <xdr:spPr>
        <a:xfrm flipV="1">
          <a:off x="50320575" y="5857875"/>
          <a:ext cx="142875" cy="21907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142875</xdr:colOff>
      <xdr:row>23</xdr:row>
      <xdr:rowOff>219075</xdr:rowOff>
    </xdr:from>
    <xdr:to>
      <xdr:col>68</xdr:col>
      <xdr:colOff>28575</xdr:colOff>
      <xdr:row>36</xdr:row>
      <xdr:rowOff>219075</xdr:rowOff>
    </xdr:to>
    <xdr:sp>
      <xdr:nvSpPr>
        <xdr:cNvPr id="190" name="Line 972"/>
        <xdr:cNvSpPr>
          <a:spLocks/>
        </xdr:cNvSpPr>
      </xdr:nvSpPr>
      <xdr:spPr>
        <a:xfrm flipV="1">
          <a:off x="49691925" y="6067425"/>
          <a:ext cx="400050" cy="29718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409575</xdr:colOff>
      <xdr:row>24</xdr:row>
      <xdr:rowOff>0</xdr:rowOff>
    </xdr:from>
    <xdr:to>
      <xdr:col>68</xdr:col>
      <xdr:colOff>247650</xdr:colOff>
      <xdr:row>36</xdr:row>
      <xdr:rowOff>219075</xdr:rowOff>
    </xdr:to>
    <xdr:sp>
      <xdr:nvSpPr>
        <xdr:cNvPr id="191" name="Line 973"/>
        <xdr:cNvSpPr>
          <a:spLocks/>
        </xdr:cNvSpPr>
      </xdr:nvSpPr>
      <xdr:spPr>
        <a:xfrm flipV="1">
          <a:off x="49958625" y="6076950"/>
          <a:ext cx="352425" cy="296227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733425</xdr:colOff>
      <xdr:row>20</xdr:row>
      <xdr:rowOff>0</xdr:rowOff>
    </xdr:from>
    <xdr:to>
      <xdr:col>170</xdr:col>
      <xdr:colOff>866775</xdr:colOff>
      <xdr:row>30</xdr:row>
      <xdr:rowOff>0</xdr:rowOff>
    </xdr:to>
    <xdr:sp>
      <xdr:nvSpPr>
        <xdr:cNvPr id="192" name="Rectangle 977" descr="Vodorovné cihly"/>
        <xdr:cNvSpPr>
          <a:spLocks/>
        </xdr:cNvSpPr>
      </xdr:nvSpPr>
      <xdr:spPr>
        <a:xfrm>
          <a:off x="126577725" y="5162550"/>
          <a:ext cx="133350" cy="2286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236</xdr:col>
      <xdr:colOff>962025</xdr:colOff>
      <xdr:row>21</xdr:row>
      <xdr:rowOff>0</xdr:rowOff>
    </xdr:from>
    <xdr:ext cx="1495425" cy="457200"/>
    <xdr:sp>
      <xdr:nvSpPr>
        <xdr:cNvPr id="193" name="text 3"/>
        <xdr:cNvSpPr txBox="1">
          <a:spLocks noChangeArrowheads="1"/>
        </xdr:cNvSpPr>
      </xdr:nvSpPr>
      <xdr:spPr>
        <a:xfrm>
          <a:off x="175841025" y="5391150"/>
          <a:ext cx="14954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Vejprnice</a:t>
          </a:r>
        </a:p>
      </xdr:txBody>
    </xdr:sp>
    <xdr:clientData/>
  </xdr:oneCellAnchor>
  <xdr:oneCellAnchor>
    <xdr:from>
      <xdr:col>180</xdr:col>
      <xdr:colOff>381000</xdr:colOff>
      <xdr:row>39</xdr:row>
      <xdr:rowOff>0</xdr:rowOff>
    </xdr:from>
    <xdr:ext cx="1990725" cy="466725"/>
    <xdr:sp>
      <xdr:nvSpPr>
        <xdr:cNvPr id="194" name="text 3"/>
        <xdr:cNvSpPr txBox="1">
          <a:spLocks noChangeArrowheads="1"/>
        </xdr:cNvSpPr>
      </xdr:nvSpPr>
      <xdr:spPr>
        <a:xfrm>
          <a:off x="133654800" y="9505950"/>
          <a:ext cx="1990725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Plzeň - Křimice</a:t>
          </a:r>
        </a:p>
      </xdr:txBody>
    </xdr:sp>
    <xdr:clientData/>
  </xdr:oneCellAnchor>
  <xdr:twoCellAnchor>
    <xdr:from>
      <xdr:col>59</xdr:col>
      <xdr:colOff>0</xdr:colOff>
      <xdr:row>29</xdr:row>
      <xdr:rowOff>114300</xdr:rowOff>
    </xdr:from>
    <xdr:to>
      <xdr:col>72</xdr:col>
      <xdr:colOff>0</xdr:colOff>
      <xdr:row>29</xdr:row>
      <xdr:rowOff>114300</xdr:rowOff>
    </xdr:to>
    <xdr:sp>
      <xdr:nvSpPr>
        <xdr:cNvPr id="195" name="Line 179"/>
        <xdr:cNvSpPr>
          <a:spLocks/>
        </xdr:cNvSpPr>
      </xdr:nvSpPr>
      <xdr:spPr>
        <a:xfrm>
          <a:off x="43605450" y="7334250"/>
          <a:ext cx="9429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29</xdr:row>
      <xdr:rowOff>0</xdr:rowOff>
    </xdr:from>
    <xdr:ext cx="971550" cy="228600"/>
    <xdr:sp>
      <xdr:nvSpPr>
        <xdr:cNvPr id="196" name="text 7166"/>
        <xdr:cNvSpPr txBox="1">
          <a:spLocks noChangeArrowheads="1"/>
        </xdr:cNvSpPr>
      </xdr:nvSpPr>
      <xdr:spPr>
        <a:xfrm>
          <a:off x="42633900" y="7219950"/>
          <a:ext cx="9715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512 a *</a:t>
          </a:r>
        </a:p>
      </xdr:txBody>
    </xdr:sp>
    <xdr:clientData/>
  </xdr:oneCellAnchor>
  <xdr:twoCellAnchor>
    <xdr:from>
      <xdr:col>58</xdr:col>
      <xdr:colOff>971550</xdr:colOff>
      <xdr:row>32</xdr:row>
      <xdr:rowOff>114300</xdr:rowOff>
    </xdr:from>
    <xdr:to>
      <xdr:col>85</xdr:col>
      <xdr:colOff>514350</xdr:colOff>
      <xdr:row>32</xdr:row>
      <xdr:rowOff>114300</xdr:rowOff>
    </xdr:to>
    <xdr:sp>
      <xdr:nvSpPr>
        <xdr:cNvPr id="197" name="Line 179"/>
        <xdr:cNvSpPr>
          <a:spLocks/>
        </xdr:cNvSpPr>
      </xdr:nvSpPr>
      <xdr:spPr>
        <a:xfrm>
          <a:off x="43605450" y="8020050"/>
          <a:ext cx="19831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32</xdr:row>
      <xdr:rowOff>0</xdr:rowOff>
    </xdr:from>
    <xdr:ext cx="971550" cy="228600"/>
    <xdr:sp>
      <xdr:nvSpPr>
        <xdr:cNvPr id="198" name="text 7166"/>
        <xdr:cNvSpPr txBox="1">
          <a:spLocks noChangeArrowheads="1"/>
        </xdr:cNvSpPr>
      </xdr:nvSpPr>
      <xdr:spPr>
        <a:xfrm>
          <a:off x="42633900" y="7905750"/>
          <a:ext cx="9715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501 a *</a:t>
          </a:r>
        </a:p>
      </xdr:txBody>
    </xdr:sp>
    <xdr:clientData/>
  </xdr:oneCellAnchor>
  <xdr:twoCellAnchor>
    <xdr:from>
      <xdr:col>59</xdr:col>
      <xdr:colOff>0</xdr:colOff>
      <xdr:row>35</xdr:row>
      <xdr:rowOff>114300</xdr:rowOff>
    </xdr:from>
    <xdr:to>
      <xdr:col>86</xdr:col>
      <xdr:colOff>0</xdr:colOff>
      <xdr:row>35</xdr:row>
      <xdr:rowOff>114300</xdr:rowOff>
    </xdr:to>
    <xdr:sp>
      <xdr:nvSpPr>
        <xdr:cNvPr id="199" name="Line 179"/>
        <xdr:cNvSpPr>
          <a:spLocks/>
        </xdr:cNvSpPr>
      </xdr:nvSpPr>
      <xdr:spPr>
        <a:xfrm>
          <a:off x="43605450" y="8705850"/>
          <a:ext cx="19831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35</xdr:row>
      <xdr:rowOff>0</xdr:rowOff>
    </xdr:from>
    <xdr:ext cx="971550" cy="228600"/>
    <xdr:sp>
      <xdr:nvSpPr>
        <xdr:cNvPr id="200" name="text 7166"/>
        <xdr:cNvSpPr txBox="1">
          <a:spLocks noChangeArrowheads="1"/>
        </xdr:cNvSpPr>
      </xdr:nvSpPr>
      <xdr:spPr>
        <a:xfrm>
          <a:off x="42633900" y="8591550"/>
          <a:ext cx="9715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502 a *</a:t>
          </a:r>
        </a:p>
      </xdr:txBody>
    </xdr:sp>
    <xdr:clientData/>
  </xdr:oneCellAnchor>
  <xdr:twoCellAnchor>
    <xdr:from>
      <xdr:col>86</xdr:col>
      <xdr:colOff>971550</xdr:colOff>
      <xdr:row>26</xdr:row>
      <xdr:rowOff>114300</xdr:rowOff>
    </xdr:from>
    <xdr:to>
      <xdr:col>111</xdr:col>
      <xdr:colOff>0</xdr:colOff>
      <xdr:row>26</xdr:row>
      <xdr:rowOff>114300</xdr:rowOff>
    </xdr:to>
    <xdr:sp>
      <xdr:nvSpPr>
        <xdr:cNvPr id="201" name="Line 4"/>
        <xdr:cNvSpPr>
          <a:spLocks/>
        </xdr:cNvSpPr>
      </xdr:nvSpPr>
      <xdr:spPr>
        <a:xfrm>
          <a:off x="64408050" y="6648450"/>
          <a:ext cx="17830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26</xdr:row>
      <xdr:rowOff>0</xdr:rowOff>
    </xdr:from>
    <xdr:to>
      <xdr:col>87</xdr:col>
      <xdr:colOff>0</xdr:colOff>
      <xdr:row>27</xdr:row>
      <xdr:rowOff>0</xdr:rowOff>
    </xdr:to>
    <xdr:sp>
      <xdr:nvSpPr>
        <xdr:cNvPr id="202" name="text 7166"/>
        <xdr:cNvSpPr txBox="1">
          <a:spLocks noChangeArrowheads="1"/>
        </xdr:cNvSpPr>
      </xdr:nvSpPr>
      <xdr:spPr>
        <a:xfrm>
          <a:off x="63436500" y="65341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512 *</a:t>
          </a:r>
        </a:p>
      </xdr:txBody>
    </xdr:sp>
    <xdr:clientData/>
  </xdr:twoCellAnchor>
  <xdr:twoCellAnchor>
    <xdr:from>
      <xdr:col>83</xdr:col>
      <xdr:colOff>28575</xdr:colOff>
      <xdr:row>26</xdr:row>
      <xdr:rowOff>114300</xdr:rowOff>
    </xdr:from>
    <xdr:to>
      <xdr:col>86</xdr:col>
      <xdr:colOff>0</xdr:colOff>
      <xdr:row>26</xdr:row>
      <xdr:rowOff>114300</xdr:rowOff>
    </xdr:to>
    <xdr:sp>
      <xdr:nvSpPr>
        <xdr:cNvPr id="203" name="Line 11"/>
        <xdr:cNvSpPr>
          <a:spLocks/>
        </xdr:cNvSpPr>
      </xdr:nvSpPr>
      <xdr:spPr>
        <a:xfrm>
          <a:off x="61464825" y="6648450"/>
          <a:ext cx="1971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971550</xdr:colOff>
      <xdr:row>32</xdr:row>
      <xdr:rowOff>114300</xdr:rowOff>
    </xdr:from>
    <xdr:to>
      <xdr:col>129</xdr:col>
      <xdr:colOff>514350</xdr:colOff>
      <xdr:row>32</xdr:row>
      <xdr:rowOff>114300</xdr:rowOff>
    </xdr:to>
    <xdr:sp>
      <xdr:nvSpPr>
        <xdr:cNvPr id="204" name="Line 4"/>
        <xdr:cNvSpPr>
          <a:spLocks/>
        </xdr:cNvSpPr>
      </xdr:nvSpPr>
      <xdr:spPr>
        <a:xfrm>
          <a:off x="64408050" y="8020050"/>
          <a:ext cx="31718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32</xdr:row>
      <xdr:rowOff>0</xdr:rowOff>
    </xdr:from>
    <xdr:to>
      <xdr:col>87</xdr:col>
      <xdr:colOff>0</xdr:colOff>
      <xdr:row>33</xdr:row>
      <xdr:rowOff>0</xdr:rowOff>
    </xdr:to>
    <xdr:sp>
      <xdr:nvSpPr>
        <xdr:cNvPr id="205" name="text 7166"/>
        <xdr:cNvSpPr txBox="1">
          <a:spLocks noChangeArrowheads="1"/>
        </xdr:cNvSpPr>
      </xdr:nvSpPr>
      <xdr:spPr>
        <a:xfrm>
          <a:off x="63436500" y="7905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501 *</a:t>
          </a:r>
        </a:p>
      </xdr:txBody>
    </xdr:sp>
    <xdr:clientData/>
  </xdr:twoCellAnchor>
  <xdr:twoCellAnchor>
    <xdr:from>
      <xdr:col>86</xdr:col>
      <xdr:colOff>971550</xdr:colOff>
      <xdr:row>35</xdr:row>
      <xdr:rowOff>114300</xdr:rowOff>
    </xdr:from>
    <xdr:to>
      <xdr:col>130</xdr:col>
      <xdr:colOff>0</xdr:colOff>
      <xdr:row>35</xdr:row>
      <xdr:rowOff>114300</xdr:rowOff>
    </xdr:to>
    <xdr:sp>
      <xdr:nvSpPr>
        <xdr:cNvPr id="206" name="Line 4"/>
        <xdr:cNvSpPr>
          <a:spLocks/>
        </xdr:cNvSpPr>
      </xdr:nvSpPr>
      <xdr:spPr>
        <a:xfrm>
          <a:off x="64408050" y="8705850"/>
          <a:ext cx="31718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35</xdr:row>
      <xdr:rowOff>0</xdr:rowOff>
    </xdr:from>
    <xdr:to>
      <xdr:col>87</xdr:col>
      <xdr:colOff>0</xdr:colOff>
      <xdr:row>36</xdr:row>
      <xdr:rowOff>0</xdr:rowOff>
    </xdr:to>
    <xdr:sp>
      <xdr:nvSpPr>
        <xdr:cNvPr id="207" name="text 7166"/>
        <xdr:cNvSpPr txBox="1">
          <a:spLocks noChangeArrowheads="1"/>
        </xdr:cNvSpPr>
      </xdr:nvSpPr>
      <xdr:spPr>
        <a:xfrm>
          <a:off x="63436500" y="85915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502 *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20</xdr:col>
      <xdr:colOff>0</xdr:colOff>
      <xdr:row>46</xdr:row>
      <xdr:rowOff>0</xdr:rowOff>
    </xdr:to>
    <xdr:sp>
      <xdr:nvSpPr>
        <xdr:cNvPr id="208" name="text 55"/>
        <xdr:cNvSpPr txBox="1">
          <a:spLocks noChangeArrowheads="1"/>
        </xdr:cNvSpPr>
      </xdr:nvSpPr>
      <xdr:spPr>
        <a:xfrm>
          <a:off x="514350" y="10648950"/>
          <a:ext cx="138874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0</xdr:colOff>
      <xdr:row>47</xdr:row>
      <xdr:rowOff>0</xdr:rowOff>
    </xdr:from>
    <xdr:to>
      <xdr:col>28</xdr:col>
      <xdr:colOff>0</xdr:colOff>
      <xdr:row>49</xdr:row>
      <xdr:rowOff>0</xdr:rowOff>
    </xdr:to>
    <xdr:sp>
      <xdr:nvSpPr>
        <xdr:cNvPr id="209" name="text 6"/>
        <xdr:cNvSpPr txBox="1">
          <a:spLocks noChangeArrowheads="1"/>
        </xdr:cNvSpPr>
      </xdr:nvSpPr>
      <xdr:spPr>
        <a:xfrm>
          <a:off x="15373350" y="1133475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225</xdr:col>
      <xdr:colOff>0</xdr:colOff>
      <xdr:row>44</xdr:row>
      <xdr:rowOff>0</xdr:rowOff>
    </xdr:from>
    <xdr:to>
      <xdr:col>240</xdr:col>
      <xdr:colOff>0</xdr:colOff>
      <xdr:row>46</xdr:row>
      <xdr:rowOff>0</xdr:rowOff>
    </xdr:to>
    <xdr:sp>
      <xdr:nvSpPr>
        <xdr:cNvPr id="210" name="text 55"/>
        <xdr:cNvSpPr txBox="1">
          <a:spLocks noChangeArrowheads="1"/>
        </xdr:cNvSpPr>
      </xdr:nvSpPr>
      <xdr:spPr>
        <a:xfrm>
          <a:off x="166935150" y="10648950"/>
          <a:ext cx="109156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31</xdr:row>
      <xdr:rowOff>161925</xdr:rowOff>
    </xdr:from>
    <xdr:to>
      <xdr:col>2</xdr:col>
      <xdr:colOff>152400</xdr:colOff>
      <xdr:row>32</xdr:row>
      <xdr:rowOff>161925</xdr:rowOff>
    </xdr:to>
    <xdr:sp>
      <xdr:nvSpPr>
        <xdr:cNvPr id="211" name="text 3"/>
        <xdr:cNvSpPr txBox="1">
          <a:spLocks noChangeArrowheads="1"/>
        </xdr:cNvSpPr>
      </xdr:nvSpPr>
      <xdr:spPr>
        <a:xfrm>
          <a:off x="514350" y="7839075"/>
          <a:ext cx="6667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951 *</a:t>
          </a:r>
        </a:p>
      </xdr:txBody>
    </xdr:sp>
    <xdr:clientData/>
  </xdr:twoCellAnchor>
  <xdr:twoCellAnchor>
    <xdr:from>
      <xdr:col>1</xdr:col>
      <xdr:colOff>0</xdr:colOff>
      <xdr:row>34</xdr:row>
      <xdr:rowOff>104775</xdr:rowOff>
    </xdr:from>
    <xdr:to>
      <xdr:col>2</xdr:col>
      <xdr:colOff>152400</xdr:colOff>
      <xdr:row>35</xdr:row>
      <xdr:rowOff>104775</xdr:rowOff>
    </xdr:to>
    <xdr:sp>
      <xdr:nvSpPr>
        <xdr:cNvPr id="212" name="text 3"/>
        <xdr:cNvSpPr txBox="1">
          <a:spLocks noChangeArrowheads="1"/>
        </xdr:cNvSpPr>
      </xdr:nvSpPr>
      <xdr:spPr>
        <a:xfrm>
          <a:off x="514350" y="8467725"/>
          <a:ext cx="6667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952 *</a:t>
          </a:r>
        </a:p>
      </xdr:txBody>
    </xdr:sp>
    <xdr:clientData/>
  </xdr:twoCellAnchor>
  <xdr:twoCellAnchor>
    <xdr:from>
      <xdr:col>4</xdr:col>
      <xdr:colOff>0</xdr:colOff>
      <xdr:row>29</xdr:row>
      <xdr:rowOff>114300</xdr:rowOff>
    </xdr:from>
    <xdr:to>
      <xdr:col>58</xdr:col>
      <xdr:colOff>0</xdr:colOff>
      <xdr:row>29</xdr:row>
      <xdr:rowOff>114300</xdr:rowOff>
    </xdr:to>
    <xdr:sp>
      <xdr:nvSpPr>
        <xdr:cNvPr id="213" name="Line 65"/>
        <xdr:cNvSpPr>
          <a:spLocks/>
        </xdr:cNvSpPr>
      </xdr:nvSpPr>
      <xdr:spPr>
        <a:xfrm>
          <a:off x="2514600" y="7334250"/>
          <a:ext cx="4011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66675</xdr:rowOff>
    </xdr:from>
    <xdr:to>
      <xdr:col>2</xdr:col>
      <xdr:colOff>152400</xdr:colOff>
      <xdr:row>30</xdr:row>
      <xdr:rowOff>66675</xdr:rowOff>
    </xdr:to>
    <xdr:sp>
      <xdr:nvSpPr>
        <xdr:cNvPr id="214" name="text 3"/>
        <xdr:cNvSpPr txBox="1">
          <a:spLocks noChangeArrowheads="1"/>
        </xdr:cNvSpPr>
      </xdr:nvSpPr>
      <xdr:spPr>
        <a:xfrm>
          <a:off x="514350" y="7286625"/>
          <a:ext cx="6667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962 *</a:t>
          </a:r>
        </a:p>
      </xdr:txBody>
    </xdr:sp>
    <xdr:clientData/>
  </xdr:twoCellAnchor>
  <xdr:twoCellAnchor>
    <xdr:from>
      <xdr:col>4</xdr:col>
      <xdr:colOff>0</xdr:colOff>
      <xdr:row>23</xdr:row>
      <xdr:rowOff>114300</xdr:rowOff>
    </xdr:from>
    <xdr:to>
      <xdr:col>13</xdr:col>
      <xdr:colOff>0</xdr:colOff>
      <xdr:row>23</xdr:row>
      <xdr:rowOff>114300</xdr:rowOff>
    </xdr:to>
    <xdr:sp>
      <xdr:nvSpPr>
        <xdr:cNvPr id="215" name="Line 65"/>
        <xdr:cNvSpPr>
          <a:spLocks/>
        </xdr:cNvSpPr>
      </xdr:nvSpPr>
      <xdr:spPr>
        <a:xfrm>
          <a:off x="2514600" y="5962650"/>
          <a:ext cx="6915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216" name="Group 801"/>
        <xdr:cNvGrpSpPr>
          <a:grpSpLocks noChangeAspect="1"/>
        </xdr:cNvGrpSpPr>
      </xdr:nvGrpSpPr>
      <xdr:grpSpPr>
        <a:xfrm>
          <a:off x="8801100" y="69818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217" name="Line 80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80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838200</xdr:colOff>
      <xdr:row>30</xdr:row>
      <xdr:rowOff>219075</xdr:rowOff>
    </xdr:from>
    <xdr:to>
      <xdr:col>21</xdr:col>
      <xdr:colOff>171450</xdr:colOff>
      <xdr:row>32</xdr:row>
      <xdr:rowOff>114300</xdr:rowOff>
    </xdr:to>
    <xdr:grpSp>
      <xdr:nvGrpSpPr>
        <xdr:cNvPr id="219" name="Group 795"/>
        <xdr:cNvGrpSpPr>
          <a:grpSpLocks noChangeAspect="1"/>
        </xdr:cNvGrpSpPr>
      </xdr:nvGrpSpPr>
      <xdr:grpSpPr>
        <a:xfrm>
          <a:off x="15240000" y="76676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20" name="Line 79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79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30</xdr:row>
      <xdr:rowOff>219075</xdr:rowOff>
    </xdr:from>
    <xdr:to>
      <xdr:col>22</xdr:col>
      <xdr:colOff>133350</xdr:colOff>
      <xdr:row>32</xdr:row>
      <xdr:rowOff>114300</xdr:rowOff>
    </xdr:to>
    <xdr:grpSp>
      <xdr:nvGrpSpPr>
        <xdr:cNvPr id="222" name="Group 795"/>
        <xdr:cNvGrpSpPr>
          <a:grpSpLocks noChangeAspect="1"/>
        </xdr:cNvGrpSpPr>
      </xdr:nvGrpSpPr>
      <xdr:grpSpPr>
        <a:xfrm>
          <a:off x="15716250" y="76676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23" name="Line 79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79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30</xdr:row>
      <xdr:rowOff>47625</xdr:rowOff>
    </xdr:from>
    <xdr:to>
      <xdr:col>12</xdr:col>
      <xdr:colOff>638175</xdr:colOff>
      <xdr:row>30</xdr:row>
      <xdr:rowOff>161925</xdr:rowOff>
    </xdr:to>
    <xdr:grpSp>
      <xdr:nvGrpSpPr>
        <xdr:cNvPr id="225" name="Group 61"/>
        <xdr:cNvGrpSpPr>
          <a:grpSpLocks noChangeAspect="1"/>
        </xdr:cNvGrpSpPr>
      </xdr:nvGrpSpPr>
      <xdr:grpSpPr>
        <a:xfrm>
          <a:off x="8810625" y="74961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26" name="Oval 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342900</xdr:colOff>
      <xdr:row>33</xdr:row>
      <xdr:rowOff>57150</xdr:rowOff>
    </xdr:from>
    <xdr:to>
      <xdr:col>12</xdr:col>
      <xdr:colOff>628650</xdr:colOff>
      <xdr:row>33</xdr:row>
      <xdr:rowOff>171450</xdr:rowOff>
    </xdr:to>
    <xdr:grpSp>
      <xdr:nvGrpSpPr>
        <xdr:cNvPr id="229" name="Group 825"/>
        <xdr:cNvGrpSpPr>
          <a:grpSpLocks noChangeAspect="1"/>
        </xdr:cNvGrpSpPr>
      </xdr:nvGrpSpPr>
      <xdr:grpSpPr>
        <a:xfrm>
          <a:off x="8801100" y="81915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30" name="Oval 8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8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8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23</xdr:row>
      <xdr:rowOff>114300</xdr:rowOff>
    </xdr:from>
    <xdr:to>
      <xdr:col>28</xdr:col>
      <xdr:colOff>495300</xdr:colOff>
      <xdr:row>26</xdr:row>
      <xdr:rowOff>114300</xdr:rowOff>
    </xdr:to>
    <xdr:sp>
      <xdr:nvSpPr>
        <xdr:cNvPr id="233" name="Line 74"/>
        <xdr:cNvSpPr>
          <a:spLocks/>
        </xdr:cNvSpPr>
      </xdr:nvSpPr>
      <xdr:spPr>
        <a:xfrm>
          <a:off x="9429750" y="5962650"/>
          <a:ext cx="114109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504825</xdr:colOff>
      <xdr:row>29</xdr:row>
      <xdr:rowOff>123825</xdr:rowOff>
    </xdr:from>
    <xdr:to>
      <xdr:col>21</xdr:col>
      <xdr:colOff>19050</xdr:colOff>
      <xdr:row>32</xdr:row>
      <xdr:rowOff>114300</xdr:rowOff>
    </xdr:to>
    <xdr:sp>
      <xdr:nvSpPr>
        <xdr:cNvPr id="234" name="Line 60"/>
        <xdr:cNvSpPr>
          <a:spLocks/>
        </xdr:cNvSpPr>
      </xdr:nvSpPr>
      <xdr:spPr>
        <a:xfrm flipH="1" flipV="1">
          <a:off x="8963025" y="7343775"/>
          <a:ext cx="64293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504825</xdr:colOff>
      <xdr:row>29</xdr:row>
      <xdr:rowOff>123825</xdr:rowOff>
    </xdr:from>
    <xdr:to>
      <xdr:col>33</xdr:col>
      <xdr:colOff>276225</xdr:colOff>
      <xdr:row>32</xdr:row>
      <xdr:rowOff>114300</xdr:rowOff>
    </xdr:to>
    <xdr:sp>
      <xdr:nvSpPr>
        <xdr:cNvPr id="235" name="Line 56"/>
        <xdr:cNvSpPr>
          <a:spLocks/>
        </xdr:cNvSpPr>
      </xdr:nvSpPr>
      <xdr:spPr>
        <a:xfrm flipH="1">
          <a:off x="15878175" y="7343775"/>
          <a:ext cx="86868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27</xdr:row>
      <xdr:rowOff>219075</xdr:rowOff>
    </xdr:from>
    <xdr:to>
      <xdr:col>33</xdr:col>
      <xdr:colOff>419100</xdr:colOff>
      <xdr:row>29</xdr:row>
      <xdr:rowOff>114300</xdr:rowOff>
    </xdr:to>
    <xdr:grpSp>
      <xdr:nvGrpSpPr>
        <xdr:cNvPr id="236" name="Group 795"/>
        <xdr:cNvGrpSpPr>
          <a:grpSpLocks noChangeAspect="1"/>
        </xdr:cNvGrpSpPr>
      </xdr:nvGrpSpPr>
      <xdr:grpSpPr>
        <a:xfrm>
          <a:off x="24393525" y="69818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37" name="Line 79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79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30</xdr:row>
      <xdr:rowOff>219075</xdr:rowOff>
    </xdr:from>
    <xdr:to>
      <xdr:col>33</xdr:col>
      <xdr:colOff>419100</xdr:colOff>
      <xdr:row>32</xdr:row>
      <xdr:rowOff>114300</xdr:rowOff>
    </xdr:to>
    <xdr:grpSp>
      <xdr:nvGrpSpPr>
        <xdr:cNvPr id="239" name="Group 795"/>
        <xdr:cNvGrpSpPr>
          <a:grpSpLocks noChangeAspect="1"/>
        </xdr:cNvGrpSpPr>
      </xdr:nvGrpSpPr>
      <xdr:grpSpPr>
        <a:xfrm>
          <a:off x="24393525" y="76676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40" name="Line 79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79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466725</xdr:colOff>
      <xdr:row>26</xdr:row>
      <xdr:rowOff>114300</xdr:rowOff>
    </xdr:from>
    <xdr:to>
      <xdr:col>58</xdr:col>
      <xdr:colOff>0</xdr:colOff>
      <xdr:row>26</xdr:row>
      <xdr:rowOff>114300</xdr:rowOff>
    </xdr:to>
    <xdr:sp>
      <xdr:nvSpPr>
        <xdr:cNvPr id="242" name="Line 70"/>
        <xdr:cNvSpPr>
          <a:spLocks/>
        </xdr:cNvSpPr>
      </xdr:nvSpPr>
      <xdr:spPr>
        <a:xfrm>
          <a:off x="20812125" y="6648450"/>
          <a:ext cx="21821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27</xdr:row>
      <xdr:rowOff>219075</xdr:rowOff>
    </xdr:from>
    <xdr:to>
      <xdr:col>36</xdr:col>
      <xdr:colOff>647700</xdr:colOff>
      <xdr:row>29</xdr:row>
      <xdr:rowOff>114300</xdr:rowOff>
    </xdr:to>
    <xdr:grpSp>
      <xdr:nvGrpSpPr>
        <xdr:cNvPr id="243" name="Group 807"/>
        <xdr:cNvGrpSpPr>
          <a:grpSpLocks noChangeAspect="1"/>
        </xdr:cNvGrpSpPr>
      </xdr:nvGrpSpPr>
      <xdr:grpSpPr>
        <a:xfrm>
          <a:off x="26631900" y="69818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244" name="Line 80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80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85725</xdr:colOff>
      <xdr:row>35</xdr:row>
      <xdr:rowOff>114300</xdr:rowOff>
    </xdr:from>
    <xdr:to>
      <xdr:col>43</xdr:col>
      <xdr:colOff>438150</xdr:colOff>
      <xdr:row>37</xdr:row>
      <xdr:rowOff>28575</xdr:rowOff>
    </xdr:to>
    <xdr:grpSp>
      <xdr:nvGrpSpPr>
        <xdr:cNvPr id="246" name="Group 816"/>
        <xdr:cNvGrpSpPr>
          <a:grpSpLocks noChangeAspect="1"/>
        </xdr:cNvGrpSpPr>
      </xdr:nvGrpSpPr>
      <xdr:grpSpPr>
        <a:xfrm>
          <a:off x="31803975" y="8705850"/>
          <a:ext cx="352425" cy="371475"/>
          <a:chOff x="470" y="197"/>
          <a:chExt cx="28" cy="39"/>
        </a:xfrm>
        <a:solidFill>
          <a:srgbClr val="FFFFFF"/>
        </a:solidFill>
      </xdr:grpSpPr>
      <xdr:sp>
        <xdr:nvSpPr>
          <xdr:cNvPr id="247" name="Line 81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81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32</xdr:row>
      <xdr:rowOff>114300</xdr:rowOff>
    </xdr:from>
    <xdr:to>
      <xdr:col>43</xdr:col>
      <xdr:colOff>276225</xdr:colOff>
      <xdr:row>35</xdr:row>
      <xdr:rowOff>114300</xdr:rowOff>
    </xdr:to>
    <xdr:sp>
      <xdr:nvSpPr>
        <xdr:cNvPr id="249" name="Line 824"/>
        <xdr:cNvSpPr>
          <a:spLocks/>
        </xdr:cNvSpPr>
      </xdr:nvSpPr>
      <xdr:spPr>
        <a:xfrm flipH="1" flipV="1">
          <a:off x="24555450" y="8020050"/>
          <a:ext cx="7439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85725</xdr:colOff>
      <xdr:row>26</xdr:row>
      <xdr:rowOff>114300</xdr:rowOff>
    </xdr:from>
    <xdr:to>
      <xdr:col>45</xdr:col>
      <xdr:colOff>438150</xdr:colOff>
      <xdr:row>28</xdr:row>
      <xdr:rowOff>28575</xdr:rowOff>
    </xdr:to>
    <xdr:grpSp>
      <xdr:nvGrpSpPr>
        <xdr:cNvPr id="250" name="Group 816"/>
        <xdr:cNvGrpSpPr>
          <a:grpSpLocks noChangeAspect="1"/>
        </xdr:cNvGrpSpPr>
      </xdr:nvGrpSpPr>
      <xdr:grpSpPr>
        <a:xfrm>
          <a:off x="33289875" y="6648450"/>
          <a:ext cx="352425" cy="371475"/>
          <a:chOff x="470" y="197"/>
          <a:chExt cx="28" cy="39"/>
        </a:xfrm>
        <a:solidFill>
          <a:srgbClr val="FFFFFF"/>
        </a:solidFill>
      </xdr:grpSpPr>
      <xdr:sp>
        <xdr:nvSpPr>
          <xdr:cNvPr id="251" name="Line 81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81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504825</xdr:colOff>
      <xdr:row>26</xdr:row>
      <xdr:rowOff>114300</xdr:rowOff>
    </xdr:from>
    <xdr:to>
      <xdr:col>45</xdr:col>
      <xdr:colOff>247650</xdr:colOff>
      <xdr:row>29</xdr:row>
      <xdr:rowOff>114300</xdr:rowOff>
    </xdr:to>
    <xdr:sp>
      <xdr:nvSpPr>
        <xdr:cNvPr id="253" name="Line 823"/>
        <xdr:cNvSpPr>
          <a:spLocks/>
        </xdr:cNvSpPr>
      </xdr:nvSpPr>
      <xdr:spPr>
        <a:xfrm flipH="1">
          <a:off x="26793825" y="6648450"/>
          <a:ext cx="6657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57150</xdr:colOff>
      <xdr:row>24</xdr:row>
      <xdr:rowOff>66675</xdr:rowOff>
    </xdr:from>
    <xdr:to>
      <xdr:col>49</xdr:col>
      <xdr:colOff>85725</xdr:colOff>
      <xdr:row>25</xdr:row>
      <xdr:rowOff>0</xdr:rowOff>
    </xdr:to>
    <xdr:sp>
      <xdr:nvSpPr>
        <xdr:cNvPr id="254" name="Line 849"/>
        <xdr:cNvSpPr>
          <a:spLocks/>
        </xdr:cNvSpPr>
      </xdr:nvSpPr>
      <xdr:spPr>
        <a:xfrm flipH="1" flipV="1">
          <a:off x="36233100" y="6143625"/>
          <a:ext cx="28575" cy="16192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228600</xdr:colOff>
      <xdr:row>37</xdr:row>
      <xdr:rowOff>9525</xdr:rowOff>
    </xdr:from>
    <xdr:to>
      <xdr:col>46</xdr:col>
      <xdr:colOff>428625</xdr:colOff>
      <xdr:row>37</xdr:row>
      <xdr:rowOff>161925</xdr:rowOff>
    </xdr:to>
    <xdr:sp>
      <xdr:nvSpPr>
        <xdr:cNvPr id="255" name="Line 850"/>
        <xdr:cNvSpPr>
          <a:spLocks/>
        </xdr:cNvSpPr>
      </xdr:nvSpPr>
      <xdr:spPr>
        <a:xfrm flipV="1">
          <a:off x="33947100" y="9058275"/>
          <a:ext cx="200025" cy="1524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628650</xdr:colOff>
      <xdr:row>37</xdr:row>
      <xdr:rowOff>9525</xdr:rowOff>
    </xdr:from>
    <xdr:to>
      <xdr:col>46</xdr:col>
      <xdr:colOff>666750</xdr:colOff>
      <xdr:row>37</xdr:row>
      <xdr:rowOff>161925</xdr:rowOff>
    </xdr:to>
    <xdr:sp>
      <xdr:nvSpPr>
        <xdr:cNvPr id="256" name="Line 851"/>
        <xdr:cNvSpPr>
          <a:spLocks/>
        </xdr:cNvSpPr>
      </xdr:nvSpPr>
      <xdr:spPr>
        <a:xfrm flipH="1" flipV="1">
          <a:off x="34347150" y="9058275"/>
          <a:ext cx="28575" cy="1524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304800</xdr:colOff>
      <xdr:row>24</xdr:row>
      <xdr:rowOff>85725</xdr:rowOff>
    </xdr:from>
    <xdr:to>
      <xdr:col>49</xdr:col>
      <xdr:colOff>485775</xdr:colOff>
      <xdr:row>25</xdr:row>
      <xdr:rowOff>0</xdr:rowOff>
    </xdr:to>
    <xdr:sp>
      <xdr:nvSpPr>
        <xdr:cNvPr id="257" name="Line 852"/>
        <xdr:cNvSpPr>
          <a:spLocks/>
        </xdr:cNvSpPr>
      </xdr:nvSpPr>
      <xdr:spPr>
        <a:xfrm flipV="1">
          <a:off x="36480750" y="6162675"/>
          <a:ext cx="171450" cy="14287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428625</xdr:colOff>
      <xdr:row>25</xdr:row>
      <xdr:rowOff>0</xdr:rowOff>
    </xdr:from>
    <xdr:to>
      <xdr:col>49</xdr:col>
      <xdr:colOff>85725</xdr:colOff>
      <xdr:row>37</xdr:row>
      <xdr:rowOff>9525</xdr:rowOff>
    </xdr:to>
    <xdr:sp>
      <xdr:nvSpPr>
        <xdr:cNvPr id="258" name="Line 853"/>
        <xdr:cNvSpPr>
          <a:spLocks/>
        </xdr:cNvSpPr>
      </xdr:nvSpPr>
      <xdr:spPr>
        <a:xfrm flipV="1">
          <a:off x="34147125" y="6305550"/>
          <a:ext cx="2114550" cy="275272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628650</xdr:colOff>
      <xdr:row>25</xdr:row>
      <xdr:rowOff>0</xdr:rowOff>
    </xdr:from>
    <xdr:to>
      <xdr:col>49</xdr:col>
      <xdr:colOff>304800</xdr:colOff>
      <xdr:row>37</xdr:row>
      <xdr:rowOff>19050</xdr:rowOff>
    </xdr:to>
    <xdr:sp>
      <xdr:nvSpPr>
        <xdr:cNvPr id="259" name="Line 854"/>
        <xdr:cNvSpPr>
          <a:spLocks/>
        </xdr:cNvSpPr>
      </xdr:nvSpPr>
      <xdr:spPr>
        <a:xfrm flipV="1">
          <a:off x="34347150" y="6305550"/>
          <a:ext cx="2133600" cy="276225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104775</xdr:colOff>
      <xdr:row>34</xdr:row>
      <xdr:rowOff>57150</xdr:rowOff>
    </xdr:from>
    <xdr:to>
      <xdr:col>43</xdr:col>
      <xdr:colOff>390525</xdr:colOff>
      <xdr:row>34</xdr:row>
      <xdr:rowOff>171450</xdr:rowOff>
    </xdr:to>
    <xdr:grpSp>
      <xdr:nvGrpSpPr>
        <xdr:cNvPr id="260" name="Group 837"/>
        <xdr:cNvGrpSpPr>
          <a:grpSpLocks noChangeAspect="1"/>
        </xdr:cNvGrpSpPr>
      </xdr:nvGrpSpPr>
      <xdr:grpSpPr>
        <a:xfrm>
          <a:off x="31823025" y="84201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61" name="Oval 8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8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8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123825</xdr:colOff>
      <xdr:row>25</xdr:row>
      <xdr:rowOff>66675</xdr:rowOff>
    </xdr:from>
    <xdr:to>
      <xdr:col>45</xdr:col>
      <xdr:colOff>409575</xdr:colOff>
      <xdr:row>25</xdr:row>
      <xdr:rowOff>180975</xdr:rowOff>
    </xdr:to>
    <xdr:grpSp>
      <xdr:nvGrpSpPr>
        <xdr:cNvPr id="264" name="Group 566"/>
        <xdr:cNvGrpSpPr>
          <a:grpSpLocks noChangeAspect="1"/>
        </xdr:cNvGrpSpPr>
      </xdr:nvGrpSpPr>
      <xdr:grpSpPr>
        <a:xfrm>
          <a:off x="33327975" y="63722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65" name="Oval 5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5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5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219075</xdr:colOff>
      <xdr:row>28</xdr:row>
      <xdr:rowOff>76200</xdr:rowOff>
    </xdr:from>
    <xdr:to>
      <xdr:col>41</xdr:col>
      <xdr:colOff>504825</xdr:colOff>
      <xdr:row>28</xdr:row>
      <xdr:rowOff>190500</xdr:rowOff>
    </xdr:to>
    <xdr:grpSp>
      <xdr:nvGrpSpPr>
        <xdr:cNvPr id="268" name="Group 841"/>
        <xdr:cNvGrpSpPr>
          <a:grpSpLocks noChangeAspect="1"/>
        </xdr:cNvGrpSpPr>
      </xdr:nvGrpSpPr>
      <xdr:grpSpPr>
        <a:xfrm>
          <a:off x="30451425" y="70675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69" name="Oval 8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8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8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590550</xdr:colOff>
      <xdr:row>31</xdr:row>
      <xdr:rowOff>47625</xdr:rowOff>
    </xdr:from>
    <xdr:to>
      <xdr:col>40</xdr:col>
      <xdr:colOff>876300</xdr:colOff>
      <xdr:row>31</xdr:row>
      <xdr:rowOff>161925</xdr:rowOff>
    </xdr:to>
    <xdr:grpSp>
      <xdr:nvGrpSpPr>
        <xdr:cNvPr id="272" name="Group 845"/>
        <xdr:cNvGrpSpPr>
          <a:grpSpLocks noChangeAspect="1"/>
        </xdr:cNvGrpSpPr>
      </xdr:nvGrpSpPr>
      <xdr:grpSpPr>
        <a:xfrm>
          <a:off x="29851350" y="77247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73" name="Oval 8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8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8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66675</xdr:colOff>
      <xdr:row>27</xdr:row>
      <xdr:rowOff>19050</xdr:rowOff>
    </xdr:from>
    <xdr:to>
      <xdr:col>39</xdr:col>
      <xdr:colOff>352425</xdr:colOff>
      <xdr:row>27</xdr:row>
      <xdr:rowOff>133350</xdr:rowOff>
    </xdr:to>
    <xdr:grpSp>
      <xdr:nvGrpSpPr>
        <xdr:cNvPr id="276" name="Group 833"/>
        <xdr:cNvGrpSpPr>
          <a:grpSpLocks noChangeAspect="1"/>
        </xdr:cNvGrpSpPr>
      </xdr:nvGrpSpPr>
      <xdr:grpSpPr>
        <a:xfrm>
          <a:off x="28813125" y="67818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77" name="Oval 8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8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8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123825</xdr:colOff>
      <xdr:row>36</xdr:row>
      <xdr:rowOff>47625</xdr:rowOff>
    </xdr:from>
    <xdr:to>
      <xdr:col>37</xdr:col>
      <xdr:colOff>409575</xdr:colOff>
      <xdr:row>36</xdr:row>
      <xdr:rowOff>161925</xdr:rowOff>
    </xdr:to>
    <xdr:grpSp>
      <xdr:nvGrpSpPr>
        <xdr:cNvPr id="280" name="Group 829"/>
        <xdr:cNvGrpSpPr>
          <a:grpSpLocks noChangeAspect="1"/>
        </xdr:cNvGrpSpPr>
      </xdr:nvGrpSpPr>
      <xdr:grpSpPr>
        <a:xfrm>
          <a:off x="27384375" y="88677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81" name="Oval 8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8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8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28575</xdr:colOff>
      <xdr:row>25</xdr:row>
      <xdr:rowOff>123825</xdr:rowOff>
    </xdr:from>
    <xdr:to>
      <xdr:col>66</xdr:col>
      <xdr:colOff>161925</xdr:colOff>
      <xdr:row>25</xdr:row>
      <xdr:rowOff>123825</xdr:rowOff>
    </xdr:to>
    <xdr:sp>
      <xdr:nvSpPr>
        <xdr:cNvPr id="284" name="Line 862"/>
        <xdr:cNvSpPr>
          <a:spLocks/>
        </xdr:cNvSpPr>
      </xdr:nvSpPr>
      <xdr:spPr>
        <a:xfrm>
          <a:off x="48606075" y="64293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</xdr:colOff>
      <xdr:row>25</xdr:row>
      <xdr:rowOff>76200</xdr:rowOff>
    </xdr:from>
    <xdr:to>
      <xdr:col>66</xdr:col>
      <xdr:colOff>47625</xdr:colOff>
      <xdr:row>25</xdr:row>
      <xdr:rowOff>171450</xdr:rowOff>
    </xdr:to>
    <xdr:sp>
      <xdr:nvSpPr>
        <xdr:cNvPr id="285" name="Rectangle 863"/>
        <xdr:cNvSpPr>
          <a:spLocks/>
        </xdr:cNvSpPr>
      </xdr:nvSpPr>
      <xdr:spPr>
        <a:xfrm>
          <a:off x="48587025" y="63817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161925</xdr:colOff>
      <xdr:row>25</xdr:row>
      <xdr:rowOff>123825</xdr:rowOff>
    </xdr:from>
    <xdr:to>
      <xdr:col>66</xdr:col>
      <xdr:colOff>161925</xdr:colOff>
      <xdr:row>37</xdr:row>
      <xdr:rowOff>123825</xdr:rowOff>
    </xdr:to>
    <xdr:sp>
      <xdr:nvSpPr>
        <xdr:cNvPr id="286" name="Line 864"/>
        <xdr:cNvSpPr>
          <a:spLocks/>
        </xdr:cNvSpPr>
      </xdr:nvSpPr>
      <xdr:spPr>
        <a:xfrm>
          <a:off x="48739425" y="6429375"/>
          <a:ext cx="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28575</xdr:colOff>
      <xdr:row>37</xdr:row>
      <xdr:rowOff>114300</xdr:rowOff>
    </xdr:from>
    <xdr:to>
      <xdr:col>66</xdr:col>
      <xdr:colOff>161925</xdr:colOff>
      <xdr:row>37</xdr:row>
      <xdr:rowOff>114300</xdr:rowOff>
    </xdr:to>
    <xdr:sp>
      <xdr:nvSpPr>
        <xdr:cNvPr id="287" name="Line 865"/>
        <xdr:cNvSpPr>
          <a:spLocks/>
        </xdr:cNvSpPr>
      </xdr:nvSpPr>
      <xdr:spPr>
        <a:xfrm>
          <a:off x="48606075" y="9163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19050</xdr:colOff>
      <xdr:row>37</xdr:row>
      <xdr:rowOff>66675</xdr:rowOff>
    </xdr:from>
    <xdr:to>
      <xdr:col>66</xdr:col>
      <xdr:colOff>57150</xdr:colOff>
      <xdr:row>37</xdr:row>
      <xdr:rowOff>161925</xdr:rowOff>
    </xdr:to>
    <xdr:sp>
      <xdr:nvSpPr>
        <xdr:cNvPr id="288" name="Rectangle 866"/>
        <xdr:cNvSpPr>
          <a:spLocks/>
        </xdr:cNvSpPr>
      </xdr:nvSpPr>
      <xdr:spPr>
        <a:xfrm>
          <a:off x="48596550" y="9115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133350</xdr:colOff>
      <xdr:row>27</xdr:row>
      <xdr:rowOff>57150</xdr:rowOff>
    </xdr:from>
    <xdr:to>
      <xdr:col>66</xdr:col>
      <xdr:colOff>800100</xdr:colOff>
      <xdr:row>27</xdr:row>
      <xdr:rowOff>171450</xdr:rowOff>
    </xdr:to>
    <xdr:grpSp>
      <xdr:nvGrpSpPr>
        <xdr:cNvPr id="289" name="Skupina 1"/>
        <xdr:cNvGrpSpPr>
          <a:grpSpLocks/>
        </xdr:cNvGrpSpPr>
      </xdr:nvGrpSpPr>
      <xdr:grpSpPr>
        <a:xfrm>
          <a:off x="48710850" y="6819900"/>
          <a:ext cx="666750" cy="114300"/>
          <a:chOff x="42231469" y="5834063"/>
          <a:chExt cx="609600" cy="114300"/>
        </a:xfrm>
        <a:solidFill>
          <a:srgbClr val="FFFFFF"/>
        </a:solidFill>
      </xdr:grpSpPr>
      <xdr:sp>
        <xdr:nvSpPr>
          <xdr:cNvPr id="290" name="Line 294"/>
          <xdr:cNvSpPr>
            <a:spLocks noChangeAspect="1"/>
          </xdr:cNvSpPr>
        </xdr:nvSpPr>
        <xdr:spPr>
          <a:xfrm>
            <a:off x="42260120" y="5891213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95"/>
          <xdr:cNvSpPr>
            <a:spLocks noChangeAspect="1"/>
          </xdr:cNvSpPr>
        </xdr:nvSpPr>
        <xdr:spPr>
          <a:xfrm>
            <a:off x="42498169" y="5834063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96"/>
          <xdr:cNvSpPr>
            <a:spLocks noChangeAspect="1"/>
          </xdr:cNvSpPr>
        </xdr:nvSpPr>
        <xdr:spPr>
          <a:xfrm>
            <a:off x="42726769" y="5834063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97"/>
          <xdr:cNvSpPr>
            <a:spLocks noChangeAspect="1"/>
          </xdr:cNvSpPr>
        </xdr:nvSpPr>
        <xdr:spPr>
          <a:xfrm>
            <a:off x="42383869" y="5834063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98"/>
          <xdr:cNvSpPr>
            <a:spLocks noChangeAspect="1"/>
          </xdr:cNvSpPr>
        </xdr:nvSpPr>
        <xdr:spPr>
          <a:xfrm>
            <a:off x="42612469" y="5834063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133350</xdr:colOff>
      <xdr:row>30</xdr:row>
      <xdr:rowOff>47625</xdr:rowOff>
    </xdr:from>
    <xdr:to>
      <xdr:col>66</xdr:col>
      <xdr:colOff>800100</xdr:colOff>
      <xdr:row>30</xdr:row>
      <xdr:rowOff>161925</xdr:rowOff>
    </xdr:to>
    <xdr:grpSp>
      <xdr:nvGrpSpPr>
        <xdr:cNvPr id="295" name="Skupina 1"/>
        <xdr:cNvGrpSpPr>
          <a:grpSpLocks/>
        </xdr:cNvGrpSpPr>
      </xdr:nvGrpSpPr>
      <xdr:grpSpPr>
        <a:xfrm>
          <a:off x="48710850" y="7496175"/>
          <a:ext cx="666750" cy="114300"/>
          <a:chOff x="42231469" y="5834063"/>
          <a:chExt cx="609600" cy="114300"/>
        </a:xfrm>
        <a:solidFill>
          <a:srgbClr val="FFFFFF"/>
        </a:solidFill>
      </xdr:grpSpPr>
      <xdr:sp>
        <xdr:nvSpPr>
          <xdr:cNvPr id="296" name="Line 294"/>
          <xdr:cNvSpPr>
            <a:spLocks noChangeAspect="1"/>
          </xdr:cNvSpPr>
        </xdr:nvSpPr>
        <xdr:spPr>
          <a:xfrm>
            <a:off x="42260120" y="5891213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95"/>
          <xdr:cNvSpPr>
            <a:spLocks noChangeAspect="1"/>
          </xdr:cNvSpPr>
        </xdr:nvSpPr>
        <xdr:spPr>
          <a:xfrm>
            <a:off x="42498169" y="5834063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96"/>
          <xdr:cNvSpPr>
            <a:spLocks noChangeAspect="1"/>
          </xdr:cNvSpPr>
        </xdr:nvSpPr>
        <xdr:spPr>
          <a:xfrm>
            <a:off x="42726769" y="5834063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297"/>
          <xdr:cNvSpPr>
            <a:spLocks noChangeAspect="1"/>
          </xdr:cNvSpPr>
        </xdr:nvSpPr>
        <xdr:spPr>
          <a:xfrm>
            <a:off x="42383869" y="5834063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98"/>
          <xdr:cNvSpPr>
            <a:spLocks noChangeAspect="1"/>
          </xdr:cNvSpPr>
        </xdr:nvSpPr>
        <xdr:spPr>
          <a:xfrm>
            <a:off x="42612469" y="5834063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133350</xdr:colOff>
      <xdr:row>33</xdr:row>
      <xdr:rowOff>57150</xdr:rowOff>
    </xdr:from>
    <xdr:to>
      <xdr:col>66</xdr:col>
      <xdr:colOff>800100</xdr:colOff>
      <xdr:row>33</xdr:row>
      <xdr:rowOff>171450</xdr:rowOff>
    </xdr:to>
    <xdr:grpSp>
      <xdr:nvGrpSpPr>
        <xdr:cNvPr id="301" name="Skupina 1"/>
        <xdr:cNvGrpSpPr>
          <a:grpSpLocks/>
        </xdr:cNvGrpSpPr>
      </xdr:nvGrpSpPr>
      <xdr:grpSpPr>
        <a:xfrm>
          <a:off x="48710850" y="8191500"/>
          <a:ext cx="666750" cy="114300"/>
          <a:chOff x="42231469" y="5834063"/>
          <a:chExt cx="609600" cy="114300"/>
        </a:xfrm>
        <a:solidFill>
          <a:srgbClr val="FFFFFF"/>
        </a:solidFill>
      </xdr:grpSpPr>
      <xdr:sp>
        <xdr:nvSpPr>
          <xdr:cNvPr id="302" name="Line 294"/>
          <xdr:cNvSpPr>
            <a:spLocks noChangeAspect="1"/>
          </xdr:cNvSpPr>
        </xdr:nvSpPr>
        <xdr:spPr>
          <a:xfrm>
            <a:off x="42260120" y="5891213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95"/>
          <xdr:cNvSpPr>
            <a:spLocks noChangeAspect="1"/>
          </xdr:cNvSpPr>
        </xdr:nvSpPr>
        <xdr:spPr>
          <a:xfrm>
            <a:off x="42498169" y="5834063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96"/>
          <xdr:cNvSpPr>
            <a:spLocks noChangeAspect="1"/>
          </xdr:cNvSpPr>
        </xdr:nvSpPr>
        <xdr:spPr>
          <a:xfrm>
            <a:off x="42726769" y="5834063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297"/>
          <xdr:cNvSpPr>
            <a:spLocks noChangeAspect="1"/>
          </xdr:cNvSpPr>
        </xdr:nvSpPr>
        <xdr:spPr>
          <a:xfrm>
            <a:off x="42383869" y="5834063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298"/>
          <xdr:cNvSpPr>
            <a:spLocks noChangeAspect="1"/>
          </xdr:cNvSpPr>
        </xdr:nvSpPr>
        <xdr:spPr>
          <a:xfrm>
            <a:off x="42612469" y="5834063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142875</xdr:colOff>
      <xdr:row>36</xdr:row>
      <xdr:rowOff>57150</xdr:rowOff>
    </xdr:from>
    <xdr:to>
      <xdr:col>66</xdr:col>
      <xdr:colOff>809625</xdr:colOff>
      <xdr:row>36</xdr:row>
      <xdr:rowOff>171450</xdr:rowOff>
    </xdr:to>
    <xdr:grpSp>
      <xdr:nvGrpSpPr>
        <xdr:cNvPr id="307" name="Skupina 1"/>
        <xdr:cNvGrpSpPr>
          <a:grpSpLocks/>
        </xdr:cNvGrpSpPr>
      </xdr:nvGrpSpPr>
      <xdr:grpSpPr>
        <a:xfrm>
          <a:off x="48720375" y="8877300"/>
          <a:ext cx="666750" cy="114300"/>
          <a:chOff x="42231469" y="5834063"/>
          <a:chExt cx="609600" cy="114300"/>
        </a:xfrm>
        <a:solidFill>
          <a:srgbClr val="FFFFFF"/>
        </a:solidFill>
      </xdr:grpSpPr>
      <xdr:sp>
        <xdr:nvSpPr>
          <xdr:cNvPr id="308" name="Line 294"/>
          <xdr:cNvSpPr>
            <a:spLocks noChangeAspect="1"/>
          </xdr:cNvSpPr>
        </xdr:nvSpPr>
        <xdr:spPr>
          <a:xfrm>
            <a:off x="42260120" y="5891213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95"/>
          <xdr:cNvSpPr>
            <a:spLocks noChangeAspect="1"/>
          </xdr:cNvSpPr>
        </xdr:nvSpPr>
        <xdr:spPr>
          <a:xfrm>
            <a:off x="42498169" y="5834063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96"/>
          <xdr:cNvSpPr>
            <a:spLocks noChangeAspect="1"/>
          </xdr:cNvSpPr>
        </xdr:nvSpPr>
        <xdr:spPr>
          <a:xfrm>
            <a:off x="42726769" y="5834063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297"/>
          <xdr:cNvSpPr>
            <a:spLocks noChangeAspect="1"/>
          </xdr:cNvSpPr>
        </xdr:nvSpPr>
        <xdr:spPr>
          <a:xfrm>
            <a:off x="42383869" y="5834063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98"/>
          <xdr:cNvSpPr>
            <a:spLocks noChangeAspect="1"/>
          </xdr:cNvSpPr>
        </xdr:nvSpPr>
        <xdr:spPr>
          <a:xfrm>
            <a:off x="42612469" y="5834063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495300</xdr:colOff>
      <xdr:row>25</xdr:row>
      <xdr:rowOff>0</xdr:rowOff>
    </xdr:from>
    <xdr:to>
      <xdr:col>73</xdr:col>
      <xdr:colOff>485775</xdr:colOff>
      <xdr:row>26</xdr:row>
      <xdr:rowOff>114300</xdr:rowOff>
    </xdr:to>
    <xdr:sp>
      <xdr:nvSpPr>
        <xdr:cNvPr id="313" name="Line 1058"/>
        <xdr:cNvSpPr>
          <a:spLocks/>
        </xdr:cNvSpPr>
      </xdr:nvSpPr>
      <xdr:spPr>
        <a:xfrm flipV="1">
          <a:off x="50044350" y="6305550"/>
          <a:ext cx="4448175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295275</xdr:colOff>
      <xdr:row>23</xdr:row>
      <xdr:rowOff>114300</xdr:rowOff>
    </xdr:from>
    <xdr:to>
      <xdr:col>70</xdr:col>
      <xdr:colOff>428625</xdr:colOff>
      <xdr:row>23</xdr:row>
      <xdr:rowOff>114300</xdr:rowOff>
    </xdr:to>
    <xdr:sp>
      <xdr:nvSpPr>
        <xdr:cNvPr id="314" name="Line 862"/>
        <xdr:cNvSpPr>
          <a:spLocks/>
        </xdr:cNvSpPr>
      </xdr:nvSpPr>
      <xdr:spPr>
        <a:xfrm>
          <a:off x="51844575" y="5962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419100</xdr:colOff>
      <xdr:row>23</xdr:row>
      <xdr:rowOff>66675</xdr:rowOff>
    </xdr:from>
    <xdr:to>
      <xdr:col>70</xdr:col>
      <xdr:colOff>447675</xdr:colOff>
      <xdr:row>23</xdr:row>
      <xdr:rowOff>161925</xdr:rowOff>
    </xdr:to>
    <xdr:sp>
      <xdr:nvSpPr>
        <xdr:cNvPr id="315" name="Rectangle 863"/>
        <xdr:cNvSpPr>
          <a:spLocks/>
        </xdr:cNvSpPr>
      </xdr:nvSpPr>
      <xdr:spPr>
        <a:xfrm>
          <a:off x="51968400" y="59150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295275</xdr:colOff>
      <xdr:row>23</xdr:row>
      <xdr:rowOff>114300</xdr:rowOff>
    </xdr:from>
    <xdr:to>
      <xdr:col>70</xdr:col>
      <xdr:colOff>295275</xdr:colOff>
      <xdr:row>36</xdr:row>
      <xdr:rowOff>114300</xdr:rowOff>
    </xdr:to>
    <xdr:sp>
      <xdr:nvSpPr>
        <xdr:cNvPr id="316" name="Line 864"/>
        <xdr:cNvSpPr>
          <a:spLocks/>
        </xdr:cNvSpPr>
      </xdr:nvSpPr>
      <xdr:spPr>
        <a:xfrm>
          <a:off x="51844575" y="5962650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295275</xdr:colOff>
      <xdr:row>36</xdr:row>
      <xdr:rowOff>114300</xdr:rowOff>
    </xdr:from>
    <xdr:to>
      <xdr:col>70</xdr:col>
      <xdr:colOff>428625</xdr:colOff>
      <xdr:row>36</xdr:row>
      <xdr:rowOff>114300</xdr:rowOff>
    </xdr:to>
    <xdr:sp>
      <xdr:nvSpPr>
        <xdr:cNvPr id="317" name="Line 865"/>
        <xdr:cNvSpPr>
          <a:spLocks/>
        </xdr:cNvSpPr>
      </xdr:nvSpPr>
      <xdr:spPr>
        <a:xfrm>
          <a:off x="51844575" y="893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419100</xdr:colOff>
      <xdr:row>36</xdr:row>
      <xdr:rowOff>66675</xdr:rowOff>
    </xdr:from>
    <xdr:to>
      <xdr:col>70</xdr:col>
      <xdr:colOff>447675</xdr:colOff>
      <xdr:row>36</xdr:row>
      <xdr:rowOff>161925</xdr:rowOff>
    </xdr:to>
    <xdr:sp>
      <xdr:nvSpPr>
        <xdr:cNvPr id="318" name="Rectangle 866"/>
        <xdr:cNvSpPr>
          <a:spLocks/>
        </xdr:cNvSpPr>
      </xdr:nvSpPr>
      <xdr:spPr>
        <a:xfrm>
          <a:off x="51968400" y="8886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609600</xdr:colOff>
      <xdr:row>24</xdr:row>
      <xdr:rowOff>57150</xdr:rowOff>
    </xdr:from>
    <xdr:to>
      <xdr:col>70</xdr:col>
      <xdr:colOff>323850</xdr:colOff>
      <xdr:row>24</xdr:row>
      <xdr:rowOff>171450</xdr:rowOff>
    </xdr:to>
    <xdr:grpSp>
      <xdr:nvGrpSpPr>
        <xdr:cNvPr id="319" name="Skupina 6"/>
        <xdr:cNvGrpSpPr>
          <a:grpSpLocks/>
        </xdr:cNvGrpSpPr>
      </xdr:nvGrpSpPr>
      <xdr:grpSpPr>
        <a:xfrm>
          <a:off x="50673000" y="6134100"/>
          <a:ext cx="1200150" cy="114300"/>
          <a:chOff x="43671082" y="6102805"/>
          <a:chExt cx="1049451" cy="114300"/>
        </a:xfrm>
        <a:solidFill>
          <a:srgbClr val="FFFFFF"/>
        </a:solidFill>
      </xdr:grpSpPr>
      <xdr:sp>
        <xdr:nvSpPr>
          <xdr:cNvPr id="320" name="Rectangle 1950"/>
          <xdr:cNvSpPr>
            <a:spLocks/>
          </xdr:cNvSpPr>
        </xdr:nvSpPr>
        <xdr:spPr>
          <a:xfrm>
            <a:off x="44390218" y="6102805"/>
            <a:ext cx="47750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21" name="Skupina 5"/>
          <xdr:cNvGrpSpPr>
            <a:grpSpLocks/>
          </xdr:cNvGrpSpPr>
        </xdr:nvGrpSpPr>
        <xdr:grpSpPr>
          <a:xfrm>
            <a:off x="43671082" y="6102805"/>
            <a:ext cx="1049451" cy="114300"/>
            <a:chOff x="43671082" y="6102805"/>
            <a:chExt cx="1049451" cy="114300"/>
          </a:xfrm>
          <a:solidFill>
            <a:srgbClr val="FFFFFF"/>
          </a:solidFill>
        </xdr:grpSpPr>
        <xdr:grpSp>
          <xdr:nvGrpSpPr>
            <xdr:cNvPr id="322" name="Skupina 4"/>
            <xdr:cNvGrpSpPr>
              <a:grpSpLocks/>
            </xdr:cNvGrpSpPr>
          </xdr:nvGrpSpPr>
          <xdr:grpSpPr>
            <a:xfrm>
              <a:off x="43671082" y="6102805"/>
              <a:ext cx="1049451" cy="114300"/>
              <a:chOff x="43671082" y="6102805"/>
              <a:chExt cx="1049451" cy="114300"/>
            </a:xfrm>
            <a:solidFill>
              <a:srgbClr val="FFFFFF"/>
            </a:solidFill>
          </xdr:grpSpPr>
          <xdr:sp>
            <xdr:nvSpPr>
              <xdr:cNvPr id="323" name="Line 1952"/>
              <xdr:cNvSpPr>
                <a:spLocks noChangeAspect="1"/>
              </xdr:cNvSpPr>
            </xdr:nvSpPr>
            <xdr:spPr>
              <a:xfrm>
                <a:off x="44247493" y="6121865"/>
                <a:ext cx="76085" cy="7621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24" name="Line 1953"/>
              <xdr:cNvSpPr>
                <a:spLocks noChangeAspect="1"/>
              </xdr:cNvSpPr>
            </xdr:nvSpPr>
            <xdr:spPr>
              <a:xfrm flipV="1">
                <a:off x="44247493" y="6121865"/>
                <a:ext cx="76085" cy="7621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grpSp>
            <xdr:nvGrpSpPr>
              <xdr:cNvPr id="325" name="Skupina 3"/>
              <xdr:cNvGrpSpPr>
                <a:grpSpLocks/>
              </xdr:cNvGrpSpPr>
            </xdr:nvGrpSpPr>
            <xdr:grpSpPr>
              <a:xfrm>
                <a:off x="43671082" y="6102805"/>
                <a:ext cx="1049451" cy="114300"/>
                <a:chOff x="43511391" y="6107907"/>
                <a:chExt cx="1076325" cy="114300"/>
              </a:xfrm>
              <a:solidFill>
                <a:srgbClr val="FFFFFF"/>
              </a:solidFill>
            </xdr:grpSpPr>
            <xdr:sp>
              <xdr:nvSpPr>
                <xdr:cNvPr id="326" name="text 1492"/>
                <xdr:cNvSpPr txBox="1">
                  <a:spLocks noChangeAspect="1" noChangeArrowheads="1"/>
                </xdr:cNvSpPr>
              </xdr:nvSpPr>
              <xdr:spPr>
                <a:xfrm>
                  <a:off x="44294148" y="6107907"/>
                  <a:ext cx="136962" cy="114300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22860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  <xdr:sp>
              <xdr:nvSpPr>
                <xdr:cNvPr id="327" name="Line 1956"/>
                <xdr:cNvSpPr>
                  <a:spLocks noChangeAspect="1"/>
                </xdr:cNvSpPr>
              </xdr:nvSpPr>
              <xdr:spPr>
                <a:xfrm>
                  <a:off x="44435416" y="6165057"/>
                  <a:ext cx="123777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28" name="Oval 1957"/>
                <xdr:cNvSpPr>
                  <a:spLocks noChangeAspect="1"/>
                </xdr:cNvSpPr>
              </xdr:nvSpPr>
              <xdr:spPr>
                <a:xfrm>
                  <a:off x="43968560" y="6107907"/>
                  <a:ext cx="114360" cy="114300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29" name="Oval 1958"/>
                <xdr:cNvSpPr>
                  <a:spLocks noChangeAspect="1"/>
                </xdr:cNvSpPr>
              </xdr:nvSpPr>
              <xdr:spPr>
                <a:xfrm>
                  <a:off x="44082920" y="6107907"/>
                  <a:ext cx="114360" cy="114300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30" name="Oval 1959"/>
                <xdr:cNvSpPr>
                  <a:spLocks noChangeAspect="1"/>
                </xdr:cNvSpPr>
              </xdr:nvSpPr>
              <xdr:spPr>
                <a:xfrm>
                  <a:off x="43740110" y="6107907"/>
                  <a:ext cx="114360" cy="114300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31" name="Oval 1960"/>
                <xdr:cNvSpPr>
                  <a:spLocks noChangeAspect="1"/>
                </xdr:cNvSpPr>
              </xdr:nvSpPr>
              <xdr:spPr>
                <a:xfrm>
                  <a:off x="43854201" y="6107907"/>
                  <a:ext cx="114360" cy="114300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32" name="Oval 1961"/>
                <xdr:cNvSpPr>
                  <a:spLocks noChangeAspect="1"/>
                </xdr:cNvSpPr>
              </xdr:nvSpPr>
              <xdr:spPr>
                <a:xfrm>
                  <a:off x="43625751" y="6107907"/>
                  <a:ext cx="114360" cy="114300"/>
                </a:xfrm>
                <a:prstGeom prst="ellipse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33" name="Oval 1963"/>
                <xdr:cNvSpPr>
                  <a:spLocks noChangeAspect="1"/>
                </xdr:cNvSpPr>
              </xdr:nvSpPr>
              <xdr:spPr>
                <a:xfrm>
                  <a:off x="43511391" y="6107907"/>
                  <a:ext cx="114360" cy="114300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  <xdr:grpSp>
          <xdr:nvGrpSpPr>
            <xdr:cNvPr id="334" name="Group 1964"/>
            <xdr:cNvGrpSpPr>
              <a:grpSpLocks/>
            </xdr:cNvGrpSpPr>
          </xdr:nvGrpSpPr>
          <xdr:grpSpPr>
            <a:xfrm>
              <a:off x="44342731" y="6102805"/>
              <a:ext cx="47750" cy="114300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335" name="Rectangle 1965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36" name="Line 1966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37" name="Line 196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68</xdr:col>
      <xdr:colOff>609600</xdr:colOff>
      <xdr:row>28</xdr:row>
      <xdr:rowOff>47625</xdr:rowOff>
    </xdr:from>
    <xdr:to>
      <xdr:col>70</xdr:col>
      <xdr:colOff>323850</xdr:colOff>
      <xdr:row>28</xdr:row>
      <xdr:rowOff>161925</xdr:rowOff>
    </xdr:to>
    <xdr:grpSp>
      <xdr:nvGrpSpPr>
        <xdr:cNvPr id="338" name="Skupina 800"/>
        <xdr:cNvGrpSpPr>
          <a:grpSpLocks/>
        </xdr:cNvGrpSpPr>
      </xdr:nvGrpSpPr>
      <xdr:grpSpPr>
        <a:xfrm>
          <a:off x="50673000" y="7038975"/>
          <a:ext cx="1200150" cy="114300"/>
          <a:chOff x="43671082" y="6102805"/>
          <a:chExt cx="1049451" cy="114300"/>
        </a:xfrm>
        <a:solidFill>
          <a:srgbClr val="FFFFFF"/>
        </a:solidFill>
      </xdr:grpSpPr>
      <xdr:sp>
        <xdr:nvSpPr>
          <xdr:cNvPr id="339" name="Rectangle 1950"/>
          <xdr:cNvSpPr>
            <a:spLocks/>
          </xdr:cNvSpPr>
        </xdr:nvSpPr>
        <xdr:spPr>
          <a:xfrm>
            <a:off x="44390218" y="6102805"/>
            <a:ext cx="47750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40" name="Skupina 802"/>
          <xdr:cNvGrpSpPr>
            <a:grpSpLocks/>
          </xdr:cNvGrpSpPr>
        </xdr:nvGrpSpPr>
        <xdr:grpSpPr>
          <a:xfrm>
            <a:off x="43671082" y="6102805"/>
            <a:ext cx="1049451" cy="114300"/>
            <a:chOff x="43671082" y="6102805"/>
            <a:chExt cx="1049451" cy="114300"/>
          </a:xfrm>
          <a:solidFill>
            <a:srgbClr val="FFFFFF"/>
          </a:solidFill>
        </xdr:grpSpPr>
        <xdr:grpSp>
          <xdr:nvGrpSpPr>
            <xdr:cNvPr id="341" name="Skupina 803"/>
            <xdr:cNvGrpSpPr>
              <a:grpSpLocks/>
            </xdr:cNvGrpSpPr>
          </xdr:nvGrpSpPr>
          <xdr:grpSpPr>
            <a:xfrm>
              <a:off x="43671082" y="6102805"/>
              <a:ext cx="1049451" cy="114300"/>
              <a:chOff x="43671082" y="6102805"/>
              <a:chExt cx="1049451" cy="114300"/>
            </a:xfrm>
            <a:solidFill>
              <a:srgbClr val="FFFFFF"/>
            </a:solidFill>
          </xdr:grpSpPr>
          <xdr:sp>
            <xdr:nvSpPr>
              <xdr:cNvPr id="342" name="Line 1952"/>
              <xdr:cNvSpPr>
                <a:spLocks noChangeAspect="1"/>
              </xdr:cNvSpPr>
            </xdr:nvSpPr>
            <xdr:spPr>
              <a:xfrm>
                <a:off x="44247493" y="6121865"/>
                <a:ext cx="76085" cy="7621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43" name="Line 1953"/>
              <xdr:cNvSpPr>
                <a:spLocks noChangeAspect="1"/>
              </xdr:cNvSpPr>
            </xdr:nvSpPr>
            <xdr:spPr>
              <a:xfrm flipV="1">
                <a:off x="44247493" y="6121865"/>
                <a:ext cx="76085" cy="7621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grpSp>
            <xdr:nvGrpSpPr>
              <xdr:cNvPr id="344" name="Skupina 810"/>
              <xdr:cNvGrpSpPr>
                <a:grpSpLocks/>
              </xdr:cNvGrpSpPr>
            </xdr:nvGrpSpPr>
            <xdr:grpSpPr>
              <a:xfrm>
                <a:off x="43671082" y="6102805"/>
                <a:ext cx="1049451" cy="114300"/>
                <a:chOff x="43511391" y="6107907"/>
                <a:chExt cx="1076325" cy="114300"/>
              </a:xfrm>
              <a:solidFill>
                <a:srgbClr val="FFFFFF"/>
              </a:solidFill>
            </xdr:grpSpPr>
            <xdr:sp>
              <xdr:nvSpPr>
                <xdr:cNvPr id="345" name="text 1492"/>
                <xdr:cNvSpPr txBox="1">
                  <a:spLocks noChangeAspect="1" noChangeArrowheads="1"/>
                </xdr:cNvSpPr>
              </xdr:nvSpPr>
              <xdr:spPr>
                <a:xfrm>
                  <a:off x="44294148" y="6107907"/>
                  <a:ext cx="136962" cy="114300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22860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  <xdr:sp>
              <xdr:nvSpPr>
                <xdr:cNvPr id="346" name="Line 1956"/>
                <xdr:cNvSpPr>
                  <a:spLocks noChangeAspect="1"/>
                </xdr:cNvSpPr>
              </xdr:nvSpPr>
              <xdr:spPr>
                <a:xfrm>
                  <a:off x="44435416" y="6165057"/>
                  <a:ext cx="123777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47" name="Oval 1957"/>
                <xdr:cNvSpPr>
                  <a:spLocks noChangeAspect="1"/>
                </xdr:cNvSpPr>
              </xdr:nvSpPr>
              <xdr:spPr>
                <a:xfrm>
                  <a:off x="43968560" y="6107907"/>
                  <a:ext cx="114360" cy="114300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48" name="Oval 1958"/>
                <xdr:cNvSpPr>
                  <a:spLocks noChangeAspect="1"/>
                </xdr:cNvSpPr>
              </xdr:nvSpPr>
              <xdr:spPr>
                <a:xfrm>
                  <a:off x="44082920" y="6107907"/>
                  <a:ext cx="114360" cy="114300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49" name="Oval 1959"/>
                <xdr:cNvSpPr>
                  <a:spLocks noChangeAspect="1"/>
                </xdr:cNvSpPr>
              </xdr:nvSpPr>
              <xdr:spPr>
                <a:xfrm>
                  <a:off x="43740110" y="6107907"/>
                  <a:ext cx="114360" cy="114300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50" name="Oval 1960"/>
                <xdr:cNvSpPr>
                  <a:spLocks noChangeAspect="1"/>
                </xdr:cNvSpPr>
              </xdr:nvSpPr>
              <xdr:spPr>
                <a:xfrm>
                  <a:off x="43854201" y="6107907"/>
                  <a:ext cx="114360" cy="114300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51" name="Oval 1961"/>
                <xdr:cNvSpPr>
                  <a:spLocks noChangeAspect="1"/>
                </xdr:cNvSpPr>
              </xdr:nvSpPr>
              <xdr:spPr>
                <a:xfrm>
                  <a:off x="43625751" y="6107907"/>
                  <a:ext cx="114360" cy="114300"/>
                </a:xfrm>
                <a:prstGeom prst="ellipse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52" name="Oval 1963"/>
                <xdr:cNvSpPr>
                  <a:spLocks noChangeAspect="1"/>
                </xdr:cNvSpPr>
              </xdr:nvSpPr>
              <xdr:spPr>
                <a:xfrm>
                  <a:off x="43511391" y="6107907"/>
                  <a:ext cx="114360" cy="114300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  <xdr:grpSp>
          <xdr:nvGrpSpPr>
            <xdr:cNvPr id="353" name="Group 1964"/>
            <xdr:cNvGrpSpPr>
              <a:grpSpLocks/>
            </xdr:cNvGrpSpPr>
          </xdr:nvGrpSpPr>
          <xdr:grpSpPr>
            <a:xfrm>
              <a:off x="44342731" y="6102805"/>
              <a:ext cx="47750" cy="114300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354" name="Rectangle 1965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55" name="Line 1966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56" name="Line 196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68</xdr:col>
      <xdr:colOff>600075</xdr:colOff>
      <xdr:row>31</xdr:row>
      <xdr:rowOff>57150</xdr:rowOff>
    </xdr:from>
    <xdr:to>
      <xdr:col>70</xdr:col>
      <xdr:colOff>314325</xdr:colOff>
      <xdr:row>31</xdr:row>
      <xdr:rowOff>171450</xdr:rowOff>
    </xdr:to>
    <xdr:grpSp>
      <xdr:nvGrpSpPr>
        <xdr:cNvPr id="357" name="Skupina 819"/>
        <xdr:cNvGrpSpPr>
          <a:grpSpLocks/>
        </xdr:cNvGrpSpPr>
      </xdr:nvGrpSpPr>
      <xdr:grpSpPr>
        <a:xfrm>
          <a:off x="50663475" y="7734300"/>
          <a:ext cx="1200150" cy="114300"/>
          <a:chOff x="43671082" y="6102805"/>
          <a:chExt cx="1049451" cy="114300"/>
        </a:xfrm>
        <a:solidFill>
          <a:srgbClr val="FFFFFF"/>
        </a:solidFill>
      </xdr:grpSpPr>
      <xdr:sp>
        <xdr:nvSpPr>
          <xdr:cNvPr id="358" name="Rectangle 1950"/>
          <xdr:cNvSpPr>
            <a:spLocks/>
          </xdr:cNvSpPr>
        </xdr:nvSpPr>
        <xdr:spPr>
          <a:xfrm>
            <a:off x="44390218" y="6102805"/>
            <a:ext cx="47750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59" name="Skupina 821"/>
          <xdr:cNvGrpSpPr>
            <a:grpSpLocks/>
          </xdr:cNvGrpSpPr>
        </xdr:nvGrpSpPr>
        <xdr:grpSpPr>
          <a:xfrm>
            <a:off x="43671082" y="6102805"/>
            <a:ext cx="1049451" cy="114300"/>
            <a:chOff x="43671082" y="6102805"/>
            <a:chExt cx="1049451" cy="114300"/>
          </a:xfrm>
          <a:solidFill>
            <a:srgbClr val="FFFFFF"/>
          </a:solidFill>
        </xdr:grpSpPr>
        <xdr:grpSp>
          <xdr:nvGrpSpPr>
            <xdr:cNvPr id="360" name="Skupina 822"/>
            <xdr:cNvGrpSpPr>
              <a:grpSpLocks/>
            </xdr:cNvGrpSpPr>
          </xdr:nvGrpSpPr>
          <xdr:grpSpPr>
            <a:xfrm>
              <a:off x="43671082" y="6102805"/>
              <a:ext cx="1049451" cy="114300"/>
              <a:chOff x="43671082" y="6102805"/>
              <a:chExt cx="1049451" cy="114300"/>
            </a:xfrm>
            <a:solidFill>
              <a:srgbClr val="FFFFFF"/>
            </a:solidFill>
          </xdr:grpSpPr>
          <xdr:sp>
            <xdr:nvSpPr>
              <xdr:cNvPr id="361" name="Line 1952"/>
              <xdr:cNvSpPr>
                <a:spLocks noChangeAspect="1"/>
              </xdr:cNvSpPr>
            </xdr:nvSpPr>
            <xdr:spPr>
              <a:xfrm>
                <a:off x="44247493" y="6121865"/>
                <a:ext cx="76085" cy="7621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62" name="Line 1953"/>
              <xdr:cNvSpPr>
                <a:spLocks noChangeAspect="1"/>
              </xdr:cNvSpPr>
            </xdr:nvSpPr>
            <xdr:spPr>
              <a:xfrm flipV="1">
                <a:off x="44247493" y="6121865"/>
                <a:ext cx="76085" cy="7621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grpSp>
            <xdr:nvGrpSpPr>
              <xdr:cNvPr id="363" name="Skupina 829"/>
              <xdr:cNvGrpSpPr>
                <a:grpSpLocks/>
              </xdr:cNvGrpSpPr>
            </xdr:nvGrpSpPr>
            <xdr:grpSpPr>
              <a:xfrm>
                <a:off x="43671082" y="6102805"/>
                <a:ext cx="1049451" cy="114300"/>
                <a:chOff x="43511391" y="6107907"/>
                <a:chExt cx="1076325" cy="114300"/>
              </a:xfrm>
              <a:solidFill>
                <a:srgbClr val="FFFFFF"/>
              </a:solidFill>
            </xdr:grpSpPr>
            <xdr:sp>
              <xdr:nvSpPr>
                <xdr:cNvPr id="364" name="text 1492"/>
                <xdr:cNvSpPr txBox="1">
                  <a:spLocks noChangeAspect="1" noChangeArrowheads="1"/>
                </xdr:cNvSpPr>
              </xdr:nvSpPr>
              <xdr:spPr>
                <a:xfrm>
                  <a:off x="44294148" y="6107907"/>
                  <a:ext cx="136962" cy="114300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22860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  <xdr:sp>
              <xdr:nvSpPr>
                <xdr:cNvPr id="365" name="Line 1956"/>
                <xdr:cNvSpPr>
                  <a:spLocks noChangeAspect="1"/>
                </xdr:cNvSpPr>
              </xdr:nvSpPr>
              <xdr:spPr>
                <a:xfrm>
                  <a:off x="44435416" y="6165057"/>
                  <a:ext cx="123777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66" name="Oval 1957"/>
                <xdr:cNvSpPr>
                  <a:spLocks noChangeAspect="1"/>
                </xdr:cNvSpPr>
              </xdr:nvSpPr>
              <xdr:spPr>
                <a:xfrm>
                  <a:off x="43968560" y="6107907"/>
                  <a:ext cx="114360" cy="114300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67" name="Oval 1958"/>
                <xdr:cNvSpPr>
                  <a:spLocks noChangeAspect="1"/>
                </xdr:cNvSpPr>
              </xdr:nvSpPr>
              <xdr:spPr>
                <a:xfrm>
                  <a:off x="44082920" y="6107907"/>
                  <a:ext cx="114360" cy="114300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68" name="Oval 1959"/>
                <xdr:cNvSpPr>
                  <a:spLocks noChangeAspect="1"/>
                </xdr:cNvSpPr>
              </xdr:nvSpPr>
              <xdr:spPr>
                <a:xfrm>
                  <a:off x="43740110" y="6107907"/>
                  <a:ext cx="114360" cy="114300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69" name="Oval 1960"/>
                <xdr:cNvSpPr>
                  <a:spLocks noChangeAspect="1"/>
                </xdr:cNvSpPr>
              </xdr:nvSpPr>
              <xdr:spPr>
                <a:xfrm>
                  <a:off x="43854201" y="6107907"/>
                  <a:ext cx="114360" cy="114300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70" name="Oval 1961"/>
                <xdr:cNvSpPr>
                  <a:spLocks noChangeAspect="1"/>
                </xdr:cNvSpPr>
              </xdr:nvSpPr>
              <xdr:spPr>
                <a:xfrm>
                  <a:off x="43625751" y="6107907"/>
                  <a:ext cx="114360" cy="114300"/>
                </a:xfrm>
                <a:prstGeom prst="ellipse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71" name="Oval 1963"/>
                <xdr:cNvSpPr>
                  <a:spLocks noChangeAspect="1"/>
                </xdr:cNvSpPr>
              </xdr:nvSpPr>
              <xdr:spPr>
                <a:xfrm>
                  <a:off x="43511391" y="6107907"/>
                  <a:ext cx="114360" cy="114300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  <xdr:grpSp>
          <xdr:nvGrpSpPr>
            <xdr:cNvPr id="372" name="Group 1964"/>
            <xdr:cNvGrpSpPr>
              <a:grpSpLocks/>
            </xdr:cNvGrpSpPr>
          </xdr:nvGrpSpPr>
          <xdr:grpSpPr>
            <a:xfrm>
              <a:off x="44342731" y="6102805"/>
              <a:ext cx="47750" cy="114300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373" name="Rectangle 1965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4" name="Line 1966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5" name="Line 196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68</xdr:col>
      <xdr:colOff>609600</xdr:colOff>
      <xdr:row>34</xdr:row>
      <xdr:rowOff>57150</xdr:rowOff>
    </xdr:from>
    <xdr:to>
      <xdr:col>70</xdr:col>
      <xdr:colOff>323850</xdr:colOff>
      <xdr:row>34</xdr:row>
      <xdr:rowOff>171450</xdr:rowOff>
    </xdr:to>
    <xdr:grpSp>
      <xdr:nvGrpSpPr>
        <xdr:cNvPr id="376" name="Skupina 838"/>
        <xdr:cNvGrpSpPr>
          <a:grpSpLocks/>
        </xdr:cNvGrpSpPr>
      </xdr:nvGrpSpPr>
      <xdr:grpSpPr>
        <a:xfrm>
          <a:off x="50673000" y="8420100"/>
          <a:ext cx="1200150" cy="114300"/>
          <a:chOff x="43671082" y="6102805"/>
          <a:chExt cx="1049451" cy="114300"/>
        </a:xfrm>
        <a:solidFill>
          <a:srgbClr val="FFFFFF"/>
        </a:solidFill>
      </xdr:grpSpPr>
      <xdr:sp>
        <xdr:nvSpPr>
          <xdr:cNvPr id="377" name="Rectangle 1950"/>
          <xdr:cNvSpPr>
            <a:spLocks/>
          </xdr:cNvSpPr>
        </xdr:nvSpPr>
        <xdr:spPr>
          <a:xfrm>
            <a:off x="44390218" y="6102805"/>
            <a:ext cx="47750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78" name="Skupina 840"/>
          <xdr:cNvGrpSpPr>
            <a:grpSpLocks/>
          </xdr:cNvGrpSpPr>
        </xdr:nvGrpSpPr>
        <xdr:grpSpPr>
          <a:xfrm>
            <a:off x="43671082" y="6102805"/>
            <a:ext cx="1049451" cy="114300"/>
            <a:chOff x="43671082" y="6102805"/>
            <a:chExt cx="1049451" cy="114300"/>
          </a:xfrm>
          <a:solidFill>
            <a:srgbClr val="FFFFFF"/>
          </a:solidFill>
        </xdr:grpSpPr>
        <xdr:grpSp>
          <xdr:nvGrpSpPr>
            <xdr:cNvPr id="379" name="Skupina 841"/>
            <xdr:cNvGrpSpPr>
              <a:grpSpLocks/>
            </xdr:cNvGrpSpPr>
          </xdr:nvGrpSpPr>
          <xdr:grpSpPr>
            <a:xfrm>
              <a:off x="43671082" y="6102805"/>
              <a:ext cx="1049451" cy="114300"/>
              <a:chOff x="43671082" y="6102805"/>
              <a:chExt cx="1049451" cy="114300"/>
            </a:xfrm>
            <a:solidFill>
              <a:srgbClr val="FFFFFF"/>
            </a:solidFill>
          </xdr:grpSpPr>
          <xdr:sp>
            <xdr:nvSpPr>
              <xdr:cNvPr id="380" name="Line 1952"/>
              <xdr:cNvSpPr>
                <a:spLocks noChangeAspect="1"/>
              </xdr:cNvSpPr>
            </xdr:nvSpPr>
            <xdr:spPr>
              <a:xfrm>
                <a:off x="44247493" y="6121865"/>
                <a:ext cx="76085" cy="7621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1" name="Line 1953"/>
              <xdr:cNvSpPr>
                <a:spLocks noChangeAspect="1"/>
              </xdr:cNvSpPr>
            </xdr:nvSpPr>
            <xdr:spPr>
              <a:xfrm flipV="1">
                <a:off x="44247493" y="6121865"/>
                <a:ext cx="76085" cy="7621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grpSp>
            <xdr:nvGrpSpPr>
              <xdr:cNvPr id="382" name="Skupina 848"/>
              <xdr:cNvGrpSpPr>
                <a:grpSpLocks/>
              </xdr:cNvGrpSpPr>
            </xdr:nvGrpSpPr>
            <xdr:grpSpPr>
              <a:xfrm>
                <a:off x="43671082" y="6102805"/>
                <a:ext cx="1049451" cy="114300"/>
                <a:chOff x="43511391" y="6107907"/>
                <a:chExt cx="1076325" cy="114300"/>
              </a:xfrm>
              <a:solidFill>
                <a:srgbClr val="FFFFFF"/>
              </a:solidFill>
            </xdr:grpSpPr>
            <xdr:sp>
              <xdr:nvSpPr>
                <xdr:cNvPr id="383" name="text 1492"/>
                <xdr:cNvSpPr txBox="1">
                  <a:spLocks noChangeAspect="1" noChangeArrowheads="1"/>
                </xdr:cNvSpPr>
              </xdr:nvSpPr>
              <xdr:spPr>
                <a:xfrm>
                  <a:off x="44294148" y="6107907"/>
                  <a:ext cx="136962" cy="114300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22860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  <xdr:sp>
              <xdr:nvSpPr>
                <xdr:cNvPr id="384" name="Line 1956"/>
                <xdr:cNvSpPr>
                  <a:spLocks noChangeAspect="1"/>
                </xdr:cNvSpPr>
              </xdr:nvSpPr>
              <xdr:spPr>
                <a:xfrm>
                  <a:off x="44435416" y="6165057"/>
                  <a:ext cx="123777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85" name="Oval 1957"/>
                <xdr:cNvSpPr>
                  <a:spLocks noChangeAspect="1"/>
                </xdr:cNvSpPr>
              </xdr:nvSpPr>
              <xdr:spPr>
                <a:xfrm>
                  <a:off x="43968560" y="6107907"/>
                  <a:ext cx="114360" cy="114300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86" name="Oval 1958"/>
                <xdr:cNvSpPr>
                  <a:spLocks noChangeAspect="1"/>
                </xdr:cNvSpPr>
              </xdr:nvSpPr>
              <xdr:spPr>
                <a:xfrm>
                  <a:off x="44082920" y="6107907"/>
                  <a:ext cx="114360" cy="114300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87" name="Oval 1959"/>
                <xdr:cNvSpPr>
                  <a:spLocks noChangeAspect="1"/>
                </xdr:cNvSpPr>
              </xdr:nvSpPr>
              <xdr:spPr>
                <a:xfrm>
                  <a:off x="43740110" y="6107907"/>
                  <a:ext cx="114360" cy="114300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88" name="Oval 1960"/>
                <xdr:cNvSpPr>
                  <a:spLocks noChangeAspect="1"/>
                </xdr:cNvSpPr>
              </xdr:nvSpPr>
              <xdr:spPr>
                <a:xfrm>
                  <a:off x="43854201" y="6107907"/>
                  <a:ext cx="114360" cy="114300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89" name="Oval 1961"/>
                <xdr:cNvSpPr>
                  <a:spLocks noChangeAspect="1"/>
                </xdr:cNvSpPr>
              </xdr:nvSpPr>
              <xdr:spPr>
                <a:xfrm>
                  <a:off x="43625751" y="6107907"/>
                  <a:ext cx="114360" cy="114300"/>
                </a:xfrm>
                <a:prstGeom prst="ellipse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90" name="Oval 1963"/>
                <xdr:cNvSpPr>
                  <a:spLocks noChangeAspect="1"/>
                </xdr:cNvSpPr>
              </xdr:nvSpPr>
              <xdr:spPr>
                <a:xfrm>
                  <a:off x="43511391" y="6107907"/>
                  <a:ext cx="114360" cy="114300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  <xdr:grpSp>
          <xdr:nvGrpSpPr>
            <xdr:cNvPr id="391" name="Group 1964"/>
            <xdr:cNvGrpSpPr>
              <a:grpSpLocks/>
            </xdr:cNvGrpSpPr>
          </xdr:nvGrpSpPr>
          <xdr:grpSpPr>
            <a:xfrm>
              <a:off x="44342731" y="6102805"/>
              <a:ext cx="47750" cy="114300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392" name="Rectangle 1965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93" name="Line 1966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94" name="Line 196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73</xdr:col>
      <xdr:colOff>466725</xdr:colOff>
      <xdr:row>23</xdr:row>
      <xdr:rowOff>114300</xdr:rowOff>
    </xdr:from>
    <xdr:to>
      <xdr:col>83</xdr:col>
      <xdr:colOff>9525</xdr:colOff>
      <xdr:row>24</xdr:row>
      <xdr:rowOff>219075</xdr:rowOff>
    </xdr:to>
    <xdr:sp>
      <xdr:nvSpPr>
        <xdr:cNvPr id="395" name="Line 1047"/>
        <xdr:cNvSpPr>
          <a:spLocks/>
        </xdr:cNvSpPr>
      </xdr:nvSpPr>
      <xdr:spPr>
        <a:xfrm flipV="1">
          <a:off x="54473475" y="5962650"/>
          <a:ext cx="69723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495300</xdr:colOff>
      <xdr:row>26</xdr:row>
      <xdr:rowOff>114300</xdr:rowOff>
    </xdr:from>
    <xdr:to>
      <xdr:col>83</xdr:col>
      <xdr:colOff>66675</xdr:colOff>
      <xdr:row>29</xdr:row>
      <xdr:rowOff>114300</xdr:rowOff>
    </xdr:to>
    <xdr:sp>
      <xdr:nvSpPr>
        <xdr:cNvPr id="396" name="Line 550"/>
        <xdr:cNvSpPr>
          <a:spLocks/>
        </xdr:cNvSpPr>
      </xdr:nvSpPr>
      <xdr:spPr>
        <a:xfrm flipV="1">
          <a:off x="53016150" y="6648450"/>
          <a:ext cx="848677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85725</xdr:colOff>
      <xdr:row>35</xdr:row>
      <xdr:rowOff>114300</xdr:rowOff>
    </xdr:from>
    <xdr:to>
      <xdr:col>115</xdr:col>
      <xdr:colOff>438150</xdr:colOff>
      <xdr:row>37</xdr:row>
      <xdr:rowOff>28575</xdr:rowOff>
    </xdr:to>
    <xdr:grpSp>
      <xdr:nvGrpSpPr>
        <xdr:cNvPr id="397" name="Group 816"/>
        <xdr:cNvGrpSpPr>
          <a:grpSpLocks noChangeAspect="1"/>
        </xdr:cNvGrpSpPr>
      </xdr:nvGrpSpPr>
      <xdr:grpSpPr>
        <a:xfrm>
          <a:off x="85296375" y="8705850"/>
          <a:ext cx="352425" cy="371475"/>
          <a:chOff x="470" y="197"/>
          <a:chExt cx="28" cy="39"/>
        </a:xfrm>
        <a:solidFill>
          <a:srgbClr val="FFFFFF"/>
        </a:solidFill>
      </xdr:grpSpPr>
      <xdr:sp>
        <xdr:nvSpPr>
          <xdr:cNvPr id="398" name="Line 81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81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57150</xdr:colOff>
      <xdr:row>22</xdr:row>
      <xdr:rowOff>57150</xdr:rowOff>
    </xdr:from>
    <xdr:to>
      <xdr:col>84</xdr:col>
      <xdr:colOff>514350</xdr:colOff>
      <xdr:row>23</xdr:row>
      <xdr:rowOff>142875</xdr:rowOff>
    </xdr:to>
    <xdr:grpSp>
      <xdr:nvGrpSpPr>
        <xdr:cNvPr id="400" name="Group 1048"/>
        <xdr:cNvGrpSpPr>
          <a:grpSpLocks/>
        </xdr:cNvGrpSpPr>
      </xdr:nvGrpSpPr>
      <xdr:grpSpPr>
        <a:xfrm rot="21381613">
          <a:off x="55549800" y="5676900"/>
          <a:ext cx="6915150" cy="314325"/>
          <a:chOff x="89" y="287"/>
          <a:chExt cx="863" cy="32"/>
        </a:xfrm>
        <a:solidFill>
          <a:srgbClr val="FFFFFF"/>
        </a:solidFill>
      </xdr:grpSpPr>
      <xdr:sp>
        <xdr:nvSpPr>
          <xdr:cNvPr id="401" name="Rectangle 1049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1050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105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105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105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105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105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105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105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495300</xdr:colOff>
      <xdr:row>21</xdr:row>
      <xdr:rowOff>104775</xdr:rowOff>
    </xdr:from>
    <xdr:to>
      <xdr:col>94</xdr:col>
      <xdr:colOff>0</xdr:colOff>
      <xdr:row>22</xdr:row>
      <xdr:rowOff>180975</xdr:rowOff>
    </xdr:to>
    <xdr:grpSp>
      <xdr:nvGrpSpPr>
        <xdr:cNvPr id="410" name="Group 937"/>
        <xdr:cNvGrpSpPr>
          <a:grpSpLocks/>
        </xdr:cNvGrpSpPr>
      </xdr:nvGrpSpPr>
      <xdr:grpSpPr>
        <a:xfrm>
          <a:off x="62445900" y="5495925"/>
          <a:ext cx="6934200" cy="304800"/>
          <a:chOff x="89" y="287"/>
          <a:chExt cx="863" cy="32"/>
        </a:xfrm>
        <a:solidFill>
          <a:srgbClr val="FFFFFF"/>
        </a:solidFill>
      </xdr:grpSpPr>
      <xdr:sp>
        <xdr:nvSpPr>
          <xdr:cNvPr id="411" name="Rectangle 93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93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94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94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94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94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94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94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94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238125</xdr:colOff>
      <xdr:row>21</xdr:row>
      <xdr:rowOff>142875</xdr:rowOff>
    </xdr:from>
    <xdr:to>
      <xdr:col>88</xdr:col>
      <xdr:colOff>238125</xdr:colOff>
      <xdr:row>22</xdr:row>
      <xdr:rowOff>142875</xdr:rowOff>
    </xdr:to>
    <xdr:sp>
      <xdr:nvSpPr>
        <xdr:cNvPr id="420" name="text 7125"/>
        <xdr:cNvSpPr txBox="1">
          <a:spLocks noChangeArrowheads="1"/>
        </xdr:cNvSpPr>
      </xdr:nvSpPr>
      <xdr:spPr>
        <a:xfrm>
          <a:off x="64646175" y="5534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twoCellAnchor>
  <xdr:twoCellAnchor editAs="absolute">
    <xdr:from>
      <xdr:col>97</xdr:col>
      <xdr:colOff>95250</xdr:colOff>
      <xdr:row>24</xdr:row>
      <xdr:rowOff>57150</xdr:rowOff>
    </xdr:from>
    <xdr:to>
      <xdr:col>97</xdr:col>
      <xdr:colOff>381000</xdr:colOff>
      <xdr:row>24</xdr:row>
      <xdr:rowOff>171450</xdr:rowOff>
    </xdr:to>
    <xdr:grpSp>
      <xdr:nvGrpSpPr>
        <xdr:cNvPr id="421" name="Group 833"/>
        <xdr:cNvGrpSpPr>
          <a:grpSpLocks noChangeAspect="1"/>
        </xdr:cNvGrpSpPr>
      </xdr:nvGrpSpPr>
      <xdr:grpSpPr>
        <a:xfrm>
          <a:off x="71932800" y="61341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422" name="Oval 8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8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8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609600</xdr:colOff>
      <xdr:row>22</xdr:row>
      <xdr:rowOff>57150</xdr:rowOff>
    </xdr:from>
    <xdr:to>
      <xdr:col>108</xdr:col>
      <xdr:colOff>895350</xdr:colOff>
      <xdr:row>22</xdr:row>
      <xdr:rowOff>171450</xdr:rowOff>
    </xdr:to>
    <xdr:grpSp>
      <xdr:nvGrpSpPr>
        <xdr:cNvPr id="425" name="Group 566"/>
        <xdr:cNvGrpSpPr>
          <a:grpSpLocks noChangeAspect="1"/>
        </xdr:cNvGrpSpPr>
      </xdr:nvGrpSpPr>
      <xdr:grpSpPr>
        <a:xfrm>
          <a:off x="80391000" y="56769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26" name="Oval 5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5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5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36</xdr:row>
      <xdr:rowOff>66675</xdr:rowOff>
    </xdr:from>
    <xdr:to>
      <xdr:col>93</xdr:col>
      <xdr:colOff>485775</xdr:colOff>
      <xdr:row>37</xdr:row>
      <xdr:rowOff>152400</xdr:rowOff>
    </xdr:to>
    <xdr:grpSp>
      <xdr:nvGrpSpPr>
        <xdr:cNvPr id="429" name="Group 925"/>
        <xdr:cNvGrpSpPr>
          <a:grpSpLocks/>
        </xdr:cNvGrpSpPr>
      </xdr:nvGrpSpPr>
      <xdr:grpSpPr>
        <a:xfrm>
          <a:off x="55492650" y="8886825"/>
          <a:ext cx="13858875" cy="314325"/>
          <a:chOff x="89" y="239"/>
          <a:chExt cx="863" cy="32"/>
        </a:xfrm>
        <a:solidFill>
          <a:srgbClr val="FFFFFF"/>
        </a:solidFill>
      </xdr:grpSpPr>
      <xdr:sp>
        <xdr:nvSpPr>
          <xdr:cNvPr id="430" name="Rectangle 926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92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92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92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93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93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93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93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93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209550</xdr:colOff>
      <xdr:row>36</xdr:row>
      <xdr:rowOff>104775</xdr:rowOff>
    </xdr:from>
    <xdr:to>
      <xdr:col>86</xdr:col>
      <xdr:colOff>723900</xdr:colOff>
      <xdr:row>37</xdr:row>
      <xdr:rowOff>114300</xdr:rowOff>
    </xdr:to>
    <xdr:sp>
      <xdr:nvSpPr>
        <xdr:cNvPr id="439" name="text 7125"/>
        <xdr:cNvSpPr txBox="1">
          <a:spLocks noChangeArrowheads="1"/>
        </xdr:cNvSpPr>
      </xdr:nvSpPr>
      <xdr:spPr>
        <a:xfrm>
          <a:off x="63646050" y="8924925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twoCellAnchor>
  <xdr:twoCellAnchor>
    <xdr:from>
      <xdr:col>90</xdr:col>
      <xdr:colOff>0</xdr:colOff>
      <xdr:row>27</xdr:row>
      <xdr:rowOff>85725</xdr:rowOff>
    </xdr:from>
    <xdr:to>
      <xdr:col>101</xdr:col>
      <xdr:colOff>0</xdr:colOff>
      <xdr:row>31</xdr:row>
      <xdr:rowOff>152400</xdr:rowOff>
    </xdr:to>
    <xdr:grpSp>
      <xdr:nvGrpSpPr>
        <xdr:cNvPr id="440" name="Group 1016"/>
        <xdr:cNvGrpSpPr>
          <a:grpSpLocks/>
        </xdr:cNvGrpSpPr>
      </xdr:nvGrpSpPr>
      <xdr:grpSpPr>
        <a:xfrm>
          <a:off x="66408300" y="6848475"/>
          <a:ext cx="8401050" cy="981075"/>
          <a:chOff x="89" y="191"/>
          <a:chExt cx="863" cy="32"/>
        </a:xfrm>
        <a:solidFill>
          <a:srgbClr val="FFFFFF"/>
        </a:solidFill>
      </xdr:grpSpPr>
      <xdr:sp>
        <xdr:nvSpPr>
          <xdr:cNvPr id="441" name="Rectangle 1017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1018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1019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1020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1021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1022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1023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1024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1025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1026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1027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1028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1029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1030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1031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1032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971550</xdr:colOff>
      <xdr:row>29</xdr:row>
      <xdr:rowOff>9525</xdr:rowOff>
    </xdr:from>
    <xdr:to>
      <xdr:col>91</xdr:col>
      <xdr:colOff>514350</xdr:colOff>
      <xdr:row>30</xdr:row>
      <xdr:rowOff>19050</xdr:rowOff>
    </xdr:to>
    <xdr:sp>
      <xdr:nvSpPr>
        <xdr:cNvPr id="457" name="text 7125"/>
        <xdr:cNvSpPr txBox="1">
          <a:spLocks noChangeArrowheads="1"/>
        </xdr:cNvSpPr>
      </xdr:nvSpPr>
      <xdr:spPr>
        <a:xfrm>
          <a:off x="67379850" y="7229475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twoCellAnchor>
  <xdr:twoCellAnchor>
    <xdr:from>
      <xdr:col>88</xdr:col>
      <xdr:colOff>714375</xdr:colOff>
      <xdr:row>27</xdr:row>
      <xdr:rowOff>133350</xdr:rowOff>
    </xdr:from>
    <xdr:to>
      <xdr:col>89</xdr:col>
      <xdr:colOff>9525</xdr:colOff>
      <xdr:row>29</xdr:row>
      <xdr:rowOff>114300</xdr:rowOff>
    </xdr:to>
    <xdr:grpSp>
      <xdr:nvGrpSpPr>
        <xdr:cNvPr id="458" name="Group 245"/>
        <xdr:cNvGrpSpPr>
          <a:grpSpLocks/>
        </xdr:cNvGrpSpPr>
      </xdr:nvGrpSpPr>
      <xdr:grpSpPr>
        <a:xfrm rot="5400000">
          <a:off x="65636775" y="6896100"/>
          <a:ext cx="266700" cy="438150"/>
          <a:chOff x="711" y="569"/>
          <a:chExt cx="47" cy="24"/>
        </a:xfrm>
        <a:solidFill>
          <a:srgbClr val="FFFFFF"/>
        </a:solidFill>
      </xdr:grpSpPr>
      <xdr:grpSp>
        <xdr:nvGrpSpPr>
          <xdr:cNvPr id="459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460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1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2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63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214</xdr:col>
      <xdr:colOff>342900</xdr:colOff>
      <xdr:row>20</xdr:row>
      <xdr:rowOff>114300</xdr:rowOff>
    </xdr:from>
    <xdr:to>
      <xdr:col>214</xdr:col>
      <xdr:colOff>647700</xdr:colOff>
      <xdr:row>22</xdr:row>
      <xdr:rowOff>28575</xdr:rowOff>
    </xdr:to>
    <xdr:grpSp>
      <xdr:nvGrpSpPr>
        <xdr:cNvPr id="467" name="Group 1087"/>
        <xdr:cNvGrpSpPr>
          <a:grpSpLocks noChangeAspect="1"/>
        </xdr:cNvGrpSpPr>
      </xdr:nvGrpSpPr>
      <xdr:grpSpPr>
        <a:xfrm>
          <a:off x="158877000" y="52768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68" name="Line 108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108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19</xdr:row>
      <xdr:rowOff>104775</xdr:rowOff>
    </xdr:from>
    <xdr:to>
      <xdr:col>107</xdr:col>
      <xdr:colOff>419100</xdr:colOff>
      <xdr:row>21</xdr:row>
      <xdr:rowOff>19050</xdr:rowOff>
    </xdr:to>
    <xdr:grpSp>
      <xdr:nvGrpSpPr>
        <xdr:cNvPr id="470" name="Group 1087"/>
        <xdr:cNvGrpSpPr>
          <a:grpSpLocks noChangeAspect="1"/>
        </xdr:cNvGrpSpPr>
      </xdr:nvGrpSpPr>
      <xdr:grpSpPr>
        <a:xfrm>
          <a:off x="79362300" y="5038725"/>
          <a:ext cx="314325" cy="371475"/>
          <a:chOff x="470" y="269"/>
          <a:chExt cx="28" cy="39"/>
        </a:xfrm>
        <a:solidFill>
          <a:srgbClr val="FFFFFF"/>
        </a:solidFill>
      </xdr:grpSpPr>
      <xdr:sp>
        <xdr:nvSpPr>
          <xdr:cNvPr id="471" name="Line 108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108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266700</xdr:colOff>
      <xdr:row>19</xdr:row>
      <xdr:rowOff>114300</xdr:rowOff>
    </xdr:from>
    <xdr:to>
      <xdr:col>107</xdr:col>
      <xdr:colOff>266700</xdr:colOff>
      <xdr:row>23</xdr:row>
      <xdr:rowOff>104775</xdr:rowOff>
    </xdr:to>
    <xdr:sp>
      <xdr:nvSpPr>
        <xdr:cNvPr id="473" name="Line 1083"/>
        <xdr:cNvSpPr>
          <a:spLocks/>
        </xdr:cNvSpPr>
      </xdr:nvSpPr>
      <xdr:spPr>
        <a:xfrm flipH="1">
          <a:off x="72104250" y="5048250"/>
          <a:ext cx="742950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107</xdr:col>
      <xdr:colOff>95250</xdr:colOff>
      <xdr:row>18</xdr:row>
      <xdr:rowOff>76200</xdr:rowOff>
    </xdr:from>
    <xdr:to>
      <xdr:col>107</xdr:col>
      <xdr:colOff>381000</xdr:colOff>
      <xdr:row>18</xdr:row>
      <xdr:rowOff>190500</xdr:rowOff>
    </xdr:to>
    <xdr:grpSp>
      <xdr:nvGrpSpPr>
        <xdr:cNvPr id="474" name="Group 566"/>
        <xdr:cNvGrpSpPr>
          <a:grpSpLocks noChangeAspect="1"/>
        </xdr:cNvGrpSpPr>
      </xdr:nvGrpSpPr>
      <xdr:grpSpPr>
        <a:xfrm>
          <a:off x="79362300" y="47815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75" name="Oval 5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5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5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285750</xdr:colOff>
      <xdr:row>19</xdr:row>
      <xdr:rowOff>114300</xdr:rowOff>
    </xdr:from>
    <xdr:to>
      <xdr:col>117</xdr:col>
      <xdr:colOff>514350</xdr:colOff>
      <xdr:row>19</xdr:row>
      <xdr:rowOff>114300</xdr:rowOff>
    </xdr:to>
    <xdr:sp>
      <xdr:nvSpPr>
        <xdr:cNvPr id="478" name="Line 554"/>
        <xdr:cNvSpPr>
          <a:spLocks/>
        </xdr:cNvSpPr>
      </xdr:nvSpPr>
      <xdr:spPr>
        <a:xfrm>
          <a:off x="75609450" y="5048250"/>
          <a:ext cx="11601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103</xdr:col>
      <xdr:colOff>0</xdr:colOff>
      <xdr:row>19</xdr:row>
      <xdr:rowOff>0</xdr:rowOff>
    </xdr:from>
    <xdr:ext cx="704850" cy="228600"/>
    <xdr:sp>
      <xdr:nvSpPr>
        <xdr:cNvPr id="479" name="text 7125"/>
        <xdr:cNvSpPr txBox="1">
          <a:spLocks noChangeArrowheads="1"/>
        </xdr:cNvSpPr>
      </xdr:nvSpPr>
      <xdr:spPr>
        <a:xfrm>
          <a:off x="76295250" y="4933950"/>
          <a:ext cx="7048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 1</a:t>
          </a:r>
        </a:p>
      </xdr:txBody>
    </xdr:sp>
    <xdr:clientData/>
  </xdr:oneCellAnchor>
  <xdr:oneCellAnchor>
    <xdr:from>
      <xdr:col>112</xdr:col>
      <xdr:colOff>200025</xdr:colOff>
      <xdr:row>19</xdr:row>
      <xdr:rowOff>0</xdr:rowOff>
    </xdr:from>
    <xdr:ext cx="542925" cy="228600"/>
    <xdr:sp>
      <xdr:nvSpPr>
        <xdr:cNvPr id="480" name="text 7125"/>
        <xdr:cNvSpPr txBox="1">
          <a:spLocks noChangeArrowheads="1"/>
        </xdr:cNvSpPr>
      </xdr:nvSpPr>
      <xdr:spPr>
        <a:xfrm>
          <a:off x="82953225" y="49339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950</a:t>
          </a:r>
        </a:p>
      </xdr:txBody>
    </xdr:sp>
    <xdr:clientData/>
  </xdr:oneCellAnchor>
  <xdr:twoCellAnchor>
    <xdr:from>
      <xdr:col>121</xdr:col>
      <xdr:colOff>95250</xdr:colOff>
      <xdr:row>39</xdr:row>
      <xdr:rowOff>104775</xdr:rowOff>
    </xdr:from>
    <xdr:to>
      <xdr:col>121</xdr:col>
      <xdr:colOff>419100</xdr:colOff>
      <xdr:row>41</xdr:row>
      <xdr:rowOff>19050</xdr:rowOff>
    </xdr:to>
    <xdr:grpSp>
      <xdr:nvGrpSpPr>
        <xdr:cNvPr id="481" name="Group 1087"/>
        <xdr:cNvGrpSpPr>
          <a:grpSpLocks noChangeAspect="1"/>
        </xdr:cNvGrpSpPr>
      </xdr:nvGrpSpPr>
      <xdr:grpSpPr>
        <a:xfrm>
          <a:off x="89763600" y="9610725"/>
          <a:ext cx="314325" cy="371475"/>
          <a:chOff x="470" y="269"/>
          <a:chExt cx="28" cy="39"/>
        </a:xfrm>
        <a:solidFill>
          <a:srgbClr val="FFFFFF"/>
        </a:solidFill>
      </xdr:grpSpPr>
      <xdr:sp>
        <xdr:nvSpPr>
          <xdr:cNvPr id="482" name="Line 108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108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39</xdr:row>
      <xdr:rowOff>114300</xdr:rowOff>
    </xdr:from>
    <xdr:to>
      <xdr:col>122</xdr:col>
      <xdr:colOff>647700</xdr:colOff>
      <xdr:row>41</xdr:row>
      <xdr:rowOff>28575</xdr:rowOff>
    </xdr:to>
    <xdr:grpSp>
      <xdr:nvGrpSpPr>
        <xdr:cNvPr id="484" name="Group 1087"/>
        <xdr:cNvGrpSpPr>
          <a:grpSpLocks noChangeAspect="1"/>
        </xdr:cNvGrpSpPr>
      </xdr:nvGrpSpPr>
      <xdr:grpSpPr>
        <a:xfrm>
          <a:off x="90525600" y="96202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85" name="Line 108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108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0</xdr:colOff>
      <xdr:row>26</xdr:row>
      <xdr:rowOff>0</xdr:rowOff>
    </xdr:from>
    <xdr:to>
      <xdr:col>131</xdr:col>
      <xdr:colOff>0</xdr:colOff>
      <xdr:row>27</xdr:row>
      <xdr:rowOff>0</xdr:rowOff>
    </xdr:to>
    <xdr:sp>
      <xdr:nvSpPr>
        <xdr:cNvPr id="487" name="text 7166"/>
        <xdr:cNvSpPr txBox="1">
          <a:spLocks noChangeArrowheads="1"/>
        </xdr:cNvSpPr>
      </xdr:nvSpPr>
      <xdr:spPr>
        <a:xfrm>
          <a:off x="96126300" y="65341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511 *</a:t>
          </a:r>
        </a:p>
      </xdr:txBody>
    </xdr:sp>
    <xdr:clientData/>
  </xdr:twoCellAnchor>
  <xdr:twoCellAnchor>
    <xdr:from>
      <xdr:col>130</xdr:col>
      <xdr:colOff>0</xdr:colOff>
      <xdr:row>29</xdr:row>
      <xdr:rowOff>0</xdr:rowOff>
    </xdr:from>
    <xdr:to>
      <xdr:col>131</xdr:col>
      <xdr:colOff>0</xdr:colOff>
      <xdr:row>30</xdr:row>
      <xdr:rowOff>0</xdr:rowOff>
    </xdr:to>
    <xdr:sp>
      <xdr:nvSpPr>
        <xdr:cNvPr id="488" name="text 7166"/>
        <xdr:cNvSpPr txBox="1">
          <a:spLocks noChangeArrowheads="1"/>
        </xdr:cNvSpPr>
      </xdr:nvSpPr>
      <xdr:spPr>
        <a:xfrm>
          <a:off x="96126300" y="72199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512 *</a:t>
          </a:r>
        </a:p>
      </xdr:txBody>
    </xdr:sp>
    <xdr:clientData/>
  </xdr:twoCellAnchor>
  <xdr:twoCellAnchor>
    <xdr:from>
      <xdr:col>130</xdr:col>
      <xdr:colOff>0</xdr:colOff>
      <xdr:row>32</xdr:row>
      <xdr:rowOff>0</xdr:rowOff>
    </xdr:from>
    <xdr:to>
      <xdr:col>131</xdr:col>
      <xdr:colOff>0</xdr:colOff>
      <xdr:row>33</xdr:row>
      <xdr:rowOff>0</xdr:rowOff>
    </xdr:to>
    <xdr:sp>
      <xdr:nvSpPr>
        <xdr:cNvPr id="489" name="text 7166"/>
        <xdr:cNvSpPr txBox="1">
          <a:spLocks noChangeArrowheads="1"/>
        </xdr:cNvSpPr>
      </xdr:nvSpPr>
      <xdr:spPr>
        <a:xfrm>
          <a:off x="96126300" y="7905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501 *</a:t>
          </a:r>
        </a:p>
      </xdr:txBody>
    </xdr:sp>
    <xdr:clientData/>
  </xdr:twoCellAnchor>
  <xdr:twoCellAnchor>
    <xdr:from>
      <xdr:col>130</xdr:col>
      <xdr:colOff>0</xdr:colOff>
      <xdr:row>35</xdr:row>
      <xdr:rowOff>0</xdr:rowOff>
    </xdr:from>
    <xdr:to>
      <xdr:col>131</xdr:col>
      <xdr:colOff>0</xdr:colOff>
      <xdr:row>36</xdr:row>
      <xdr:rowOff>0</xdr:rowOff>
    </xdr:to>
    <xdr:sp>
      <xdr:nvSpPr>
        <xdr:cNvPr id="490" name="text 7166"/>
        <xdr:cNvSpPr txBox="1">
          <a:spLocks noChangeArrowheads="1"/>
        </xdr:cNvSpPr>
      </xdr:nvSpPr>
      <xdr:spPr>
        <a:xfrm>
          <a:off x="96126300" y="85915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502 *</a:t>
          </a:r>
        </a:p>
      </xdr:txBody>
    </xdr:sp>
    <xdr:clientData/>
  </xdr:twoCellAnchor>
  <xdr:twoCellAnchor>
    <xdr:from>
      <xdr:col>115</xdr:col>
      <xdr:colOff>276225</xdr:colOff>
      <xdr:row>35</xdr:row>
      <xdr:rowOff>104775</xdr:rowOff>
    </xdr:from>
    <xdr:to>
      <xdr:col>121</xdr:col>
      <xdr:colOff>238125</xdr:colOff>
      <xdr:row>39</xdr:row>
      <xdr:rowOff>85725</xdr:rowOff>
    </xdr:to>
    <xdr:sp>
      <xdr:nvSpPr>
        <xdr:cNvPr id="491" name="Line 1083"/>
        <xdr:cNvSpPr>
          <a:spLocks/>
        </xdr:cNvSpPr>
      </xdr:nvSpPr>
      <xdr:spPr>
        <a:xfrm flipH="1" flipV="1">
          <a:off x="85486875" y="8696325"/>
          <a:ext cx="441960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590550</xdr:colOff>
      <xdr:row>20</xdr:row>
      <xdr:rowOff>66675</xdr:rowOff>
    </xdr:from>
    <xdr:to>
      <xdr:col>117</xdr:col>
      <xdr:colOff>57150</xdr:colOff>
      <xdr:row>20</xdr:row>
      <xdr:rowOff>180975</xdr:rowOff>
    </xdr:to>
    <xdr:grpSp>
      <xdr:nvGrpSpPr>
        <xdr:cNvPr id="492" name="Group 1169"/>
        <xdr:cNvGrpSpPr>
          <a:grpSpLocks noChangeAspect="1"/>
        </xdr:cNvGrpSpPr>
      </xdr:nvGrpSpPr>
      <xdr:grpSpPr>
        <a:xfrm>
          <a:off x="86315550" y="5229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93" name="Line 11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11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11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11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39</xdr:row>
      <xdr:rowOff>114300</xdr:rowOff>
    </xdr:from>
    <xdr:to>
      <xdr:col>135</xdr:col>
      <xdr:colOff>0</xdr:colOff>
      <xdr:row>39</xdr:row>
      <xdr:rowOff>114300</xdr:rowOff>
    </xdr:to>
    <xdr:sp>
      <xdr:nvSpPr>
        <xdr:cNvPr id="497" name="Line 554"/>
        <xdr:cNvSpPr>
          <a:spLocks/>
        </xdr:cNvSpPr>
      </xdr:nvSpPr>
      <xdr:spPr>
        <a:xfrm>
          <a:off x="80076675" y="9620250"/>
          <a:ext cx="199929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120</xdr:col>
      <xdr:colOff>571500</xdr:colOff>
      <xdr:row>34</xdr:row>
      <xdr:rowOff>57150</xdr:rowOff>
    </xdr:from>
    <xdr:to>
      <xdr:col>120</xdr:col>
      <xdr:colOff>857250</xdr:colOff>
      <xdr:row>34</xdr:row>
      <xdr:rowOff>171450</xdr:rowOff>
    </xdr:to>
    <xdr:grpSp>
      <xdr:nvGrpSpPr>
        <xdr:cNvPr id="498" name="Group 566"/>
        <xdr:cNvGrpSpPr>
          <a:grpSpLocks noChangeAspect="1"/>
        </xdr:cNvGrpSpPr>
      </xdr:nvGrpSpPr>
      <xdr:grpSpPr>
        <a:xfrm>
          <a:off x="89268300" y="84201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99" name="Oval 5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5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5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371475</xdr:colOff>
      <xdr:row>36</xdr:row>
      <xdr:rowOff>57150</xdr:rowOff>
    </xdr:from>
    <xdr:to>
      <xdr:col>112</xdr:col>
      <xdr:colOff>657225</xdr:colOff>
      <xdr:row>36</xdr:row>
      <xdr:rowOff>171450</xdr:rowOff>
    </xdr:to>
    <xdr:grpSp>
      <xdr:nvGrpSpPr>
        <xdr:cNvPr id="502" name="Group 833"/>
        <xdr:cNvGrpSpPr>
          <a:grpSpLocks noChangeAspect="1"/>
        </xdr:cNvGrpSpPr>
      </xdr:nvGrpSpPr>
      <xdr:grpSpPr>
        <a:xfrm>
          <a:off x="83124675" y="88773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503" name="Oval 8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8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8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0</xdr:colOff>
      <xdr:row>32</xdr:row>
      <xdr:rowOff>114300</xdr:rowOff>
    </xdr:from>
    <xdr:to>
      <xdr:col>155</xdr:col>
      <xdr:colOff>0</xdr:colOff>
      <xdr:row>32</xdr:row>
      <xdr:rowOff>114300</xdr:rowOff>
    </xdr:to>
    <xdr:sp>
      <xdr:nvSpPr>
        <xdr:cNvPr id="506" name="Line 864"/>
        <xdr:cNvSpPr>
          <a:spLocks/>
        </xdr:cNvSpPr>
      </xdr:nvSpPr>
      <xdr:spPr>
        <a:xfrm>
          <a:off x="97097850" y="8020050"/>
          <a:ext cx="17830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971550</xdr:colOff>
      <xdr:row>29</xdr:row>
      <xdr:rowOff>114300</xdr:rowOff>
    </xdr:from>
    <xdr:to>
      <xdr:col>158</xdr:col>
      <xdr:colOff>200025</xdr:colOff>
      <xdr:row>29</xdr:row>
      <xdr:rowOff>114300</xdr:rowOff>
    </xdr:to>
    <xdr:sp>
      <xdr:nvSpPr>
        <xdr:cNvPr id="507" name="Line 864"/>
        <xdr:cNvSpPr>
          <a:spLocks/>
        </xdr:cNvSpPr>
      </xdr:nvSpPr>
      <xdr:spPr>
        <a:xfrm>
          <a:off x="97097850" y="7334250"/>
          <a:ext cx="20031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971550</xdr:colOff>
      <xdr:row>35</xdr:row>
      <xdr:rowOff>114300</xdr:rowOff>
    </xdr:from>
    <xdr:to>
      <xdr:col>155</xdr:col>
      <xdr:colOff>0</xdr:colOff>
      <xdr:row>35</xdr:row>
      <xdr:rowOff>114300</xdr:rowOff>
    </xdr:to>
    <xdr:sp>
      <xdr:nvSpPr>
        <xdr:cNvPr id="508" name="Line 864"/>
        <xdr:cNvSpPr>
          <a:spLocks/>
        </xdr:cNvSpPr>
      </xdr:nvSpPr>
      <xdr:spPr>
        <a:xfrm>
          <a:off x="97097850" y="8705850"/>
          <a:ext cx="17830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0</xdr:colOff>
      <xdr:row>26</xdr:row>
      <xdr:rowOff>114300</xdr:rowOff>
    </xdr:from>
    <xdr:to>
      <xdr:col>129</xdr:col>
      <xdr:colOff>514350</xdr:colOff>
      <xdr:row>26</xdr:row>
      <xdr:rowOff>114300</xdr:rowOff>
    </xdr:to>
    <xdr:sp>
      <xdr:nvSpPr>
        <xdr:cNvPr id="509" name="Line 864"/>
        <xdr:cNvSpPr>
          <a:spLocks/>
        </xdr:cNvSpPr>
      </xdr:nvSpPr>
      <xdr:spPr>
        <a:xfrm>
          <a:off x="88696800" y="6648450"/>
          <a:ext cx="7429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0</xdr:colOff>
      <xdr:row>29</xdr:row>
      <xdr:rowOff>114300</xdr:rowOff>
    </xdr:from>
    <xdr:to>
      <xdr:col>129</xdr:col>
      <xdr:colOff>514350</xdr:colOff>
      <xdr:row>29</xdr:row>
      <xdr:rowOff>114300</xdr:rowOff>
    </xdr:to>
    <xdr:sp>
      <xdr:nvSpPr>
        <xdr:cNvPr id="510" name="Line 864"/>
        <xdr:cNvSpPr>
          <a:spLocks/>
        </xdr:cNvSpPr>
      </xdr:nvSpPr>
      <xdr:spPr>
        <a:xfrm>
          <a:off x="88696800" y="7334250"/>
          <a:ext cx="7429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904875</xdr:colOff>
      <xdr:row>26</xdr:row>
      <xdr:rowOff>219075</xdr:rowOff>
    </xdr:from>
    <xdr:to>
      <xdr:col>118</xdr:col>
      <xdr:colOff>47625</xdr:colOff>
      <xdr:row>28</xdr:row>
      <xdr:rowOff>228600</xdr:rowOff>
    </xdr:to>
    <xdr:sp>
      <xdr:nvSpPr>
        <xdr:cNvPr id="511" name="Line 857"/>
        <xdr:cNvSpPr>
          <a:spLocks/>
        </xdr:cNvSpPr>
      </xdr:nvSpPr>
      <xdr:spPr>
        <a:xfrm>
          <a:off x="83658075" y="6753225"/>
          <a:ext cx="3600450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190500</xdr:colOff>
      <xdr:row>26</xdr:row>
      <xdr:rowOff>142875</xdr:rowOff>
    </xdr:from>
    <xdr:to>
      <xdr:col>112</xdr:col>
      <xdr:colOff>942975</xdr:colOff>
      <xdr:row>26</xdr:row>
      <xdr:rowOff>209550</xdr:rowOff>
    </xdr:to>
    <xdr:sp>
      <xdr:nvSpPr>
        <xdr:cNvPr id="512" name="Line 858"/>
        <xdr:cNvSpPr>
          <a:spLocks/>
        </xdr:cNvSpPr>
      </xdr:nvSpPr>
      <xdr:spPr>
        <a:xfrm flipH="1" flipV="1">
          <a:off x="82943700" y="6677025"/>
          <a:ext cx="75247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26</xdr:row>
      <xdr:rowOff>104775</xdr:rowOff>
    </xdr:from>
    <xdr:to>
      <xdr:col>112</xdr:col>
      <xdr:colOff>219075</xdr:colOff>
      <xdr:row>26</xdr:row>
      <xdr:rowOff>142875</xdr:rowOff>
    </xdr:to>
    <xdr:sp>
      <xdr:nvSpPr>
        <xdr:cNvPr id="513" name="Line 859"/>
        <xdr:cNvSpPr>
          <a:spLocks/>
        </xdr:cNvSpPr>
      </xdr:nvSpPr>
      <xdr:spPr>
        <a:xfrm flipH="1" flipV="1">
          <a:off x="82229325" y="66389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28</xdr:row>
      <xdr:rowOff>228600</xdr:rowOff>
    </xdr:from>
    <xdr:to>
      <xdr:col>118</xdr:col>
      <xdr:colOff>752475</xdr:colOff>
      <xdr:row>29</xdr:row>
      <xdr:rowOff>76200</xdr:rowOff>
    </xdr:to>
    <xdr:sp>
      <xdr:nvSpPr>
        <xdr:cNvPr id="514" name="Line 861"/>
        <xdr:cNvSpPr>
          <a:spLocks/>
        </xdr:cNvSpPr>
      </xdr:nvSpPr>
      <xdr:spPr>
        <a:xfrm>
          <a:off x="87210900" y="7219950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742950</xdr:colOff>
      <xdr:row>29</xdr:row>
      <xdr:rowOff>76200</xdr:rowOff>
    </xdr:from>
    <xdr:to>
      <xdr:col>119</xdr:col>
      <xdr:colOff>504825</xdr:colOff>
      <xdr:row>29</xdr:row>
      <xdr:rowOff>114300</xdr:rowOff>
    </xdr:to>
    <xdr:sp>
      <xdr:nvSpPr>
        <xdr:cNvPr id="515" name="Line 862"/>
        <xdr:cNvSpPr>
          <a:spLocks/>
        </xdr:cNvSpPr>
      </xdr:nvSpPr>
      <xdr:spPr>
        <a:xfrm>
          <a:off x="87953850" y="7296150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342900</xdr:colOff>
      <xdr:row>39</xdr:row>
      <xdr:rowOff>114300</xdr:rowOff>
    </xdr:from>
    <xdr:to>
      <xdr:col>128</xdr:col>
      <xdr:colOff>647700</xdr:colOff>
      <xdr:row>41</xdr:row>
      <xdr:rowOff>28575</xdr:rowOff>
    </xdr:to>
    <xdr:grpSp>
      <xdr:nvGrpSpPr>
        <xdr:cNvPr id="516" name="Group 1087"/>
        <xdr:cNvGrpSpPr>
          <a:grpSpLocks noChangeAspect="1"/>
        </xdr:cNvGrpSpPr>
      </xdr:nvGrpSpPr>
      <xdr:grpSpPr>
        <a:xfrm>
          <a:off x="94983300" y="96202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17" name="Line 108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108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504825</xdr:colOff>
      <xdr:row>39</xdr:row>
      <xdr:rowOff>104775</xdr:rowOff>
    </xdr:from>
    <xdr:to>
      <xdr:col>126</xdr:col>
      <xdr:colOff>314325</xdr:colOff>
      <xdr:row>41</xdr:row>
      <xdr:rowOff>209550</xdr:rowOff>
    </xdr:to>
    <xdr:sp>
      <xdr:nvSpPr>
        <xdr:cNvPr id="519" name="Line 1083"/>
        <xdr:cNvSpPr>
          <a:spLocks/>
        </xdr:cNvSpPr>
      </xdr:nvSpPr>
      <xdr:spPr>
        <a:xfrm flipH="1" flipV="1">
          <a:off x="90687525" y="9610725"/>
          <a:ext cx="2781300" cy="5619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121</xdr:col>
      <xdr:colOff>19050</xdr:colOff>
      <xdr:row>38</xdr:row>
      <xdr:rowOff>57150</xdr:rowOff>
    </xdr:from>
    <xdr:to>
      <xdr:col>121</xdr:col>
      <xdr:colOff>457200</xdr:colOff>
      <xdr:row>38</xdr:row>
      <xdr:rowOff>171450</xdr:rowOff>
    </xdr:to>
    <xdr:grpSp>
      <xdr:nvGrpSpPr>
        <xdr:cNvPr id="520" name="Group 1344"/>
        <xdr:cNvGrpSpPr>
          <a:grpSpLocks noChangeAspect="1"/>
        </xdr:cNvGrpSpPr>
      </xdr:nvGrpSpPr>
      <xdr:grpSpPr>
        <a:xfrm>
          <a:off x="89687400" y="9334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21" name="Line 13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13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13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13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495300</xdr:colOff>
      <xdr:row>39</xdr:row>
      <xdr:rowOff>104775</xdr:rowOff>
    </xdr:from>
    <xdr:to>
      <xdr:col>132</xdr:col>
      <xdr:colOff>304800</xdr:colOff>
      <xdr:row>41</xdr:row>
      <xdr:rowOff>209550</xdr:rowOff>
    </xdr:to>
    <xdr:sp>
      <xdr:nvSpPr>
        <xdr:cNvPr id="525" name="Line 1083"/>
        <xdr:cNvSpPr>
          <a:spLocks/>
        </xdr:cNvSpPr>
      </xdr:nvSpPr>
      <xdr:spPr>
        <a:xfrm flipH="1" flipV="1">
          <a:off x="95135700" y="9610725"/>
          <a:ext cx="2781300" cy="5619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95250</xdr:colOff>
      <xdr:row>39</xdr:row>
      <xdr:rowOff>104775</xdr:rowOff>
    </xdr:from>
    <xdr:to>
      <xdr:col>131</xdr:col>
      <xdr:colOff>419100</xdr:colOff>
      <xdr:row>41</xdr:row>
      <xdr:rowOff>19050</xdr:rowOff>
    </xdr:to>
    <xdr:grpSp>
      <xdr:nvGrpSpPr>
        <xdr:cNvPr id="526" name="Group 1087"/>
        <xdr:cNvGrpSpPr>
          <a:grpSpLocks noChangeAspect="1"/>
        </xdr:cNvGrpSpPr>
      </xdr:nvGrpSpPr>
      <xdr:grpSpPr>
        <a:xfrm>
          <a:off x="97193100" y="9610725"/>
          <a:ext cx="314325" cy="371475"/>
          <a:chOff x="470" y="269"/>
          <a:chExt cx="28" cy="39"/>
        </a:xfrm>
        <a:solidFill>
          <a:srgbClr val="FFFFFF"/>
        </a:solidFill>
      </xdr:grpSpPr>
      <xdr:sp>
        <xdr:nvSpPr>
          <xdr:cNvPr id="527" name="Line 108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108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276225</xdr:colOff>
      <xdr:row>39</xdr:row>
      <xdr:rowOff>104775</xdr:rowOff>
    </xdr:from>
    <xdr:to>
      <xdr:col>135</xdr:col>
      <xdr:colOff>85725</xdr:colOff>
      <xdr:row>41</xdr:row>
      <xdr:rowOff>209550</xdr:rowOff>
    </xdr:to>
    <xdr:sp>
      <xdr:nvSpPr>
        <xdr:cNvPr id="529" name="Line 1083"/>
        <xdr:cNvSpPr>
          <a:spLocks/>
        </xdr:cNvSpPr>
      </xdr:nvSpPr>
      <xdr:spPr>
        <a:xfrm flipH="1" flipV="1">
          <a:off x="97374075" y="9610725"/>
          <a:ext cx="2781300" cy="5619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44</xdr:row>
      <xdr:rowOff>0</xdr:rowOff>
    </xdr:from>
    <xdr:to>
      <xdr:col>118</xdr:col>
      <xdr:colOff>0</xdr:colOff>
      <xdr:row>46</xdr:row>
      <xdr:rowOff>0</xdr:rowOff>
    </xdr:to>
    <xdr:sp>
      <xdr:nvSpPr>
        <xdr:cNvPr id="530" name="text 55"/>
        <xdr:cNvSpPr txBox="1">
          <a:spLocks noChangeArrowheads="1"/>
        </xdr:cNvSpPr>
      </xdr:nvSpPr>
      <xdr:spPr>
        <a:xfrm>
          <a:off x="79267050" y="1064895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130</xdr:col>
      <xdr:colOff>361950</xdr:colOff>
      <xdr:row>42</xdr:row>
      <xdr:rowOff>9525</xdr:rowOff>
    </xdr:from>
    <xdr:to>
      <xdr:col>130</xdr:col>
      <xdr:colOff>581025</xdr:colOff>
      <xdr:row>44</xdr:row>
      <xdr:rowOff>0</xdr:rowOff>
    </xdr:to>
    <xdr:grpSp>
      <xdr:nvGrpSpPr>
        <xdr:cNvPr id="531" name="Group 1338"/>
        <xdr:cNvGrpSpPr>
          <a:grpSpLocks/>
        </xdr:cNvGrpSpPr>
      </xdr:nvGrpSpPr>
      <xdr:grpSpPr>
        <a:xfrm>
          <a:off x="96488250" y="10201275"/>
          <a:ext cx="219075" cy="447675"/>
          <a:chOff x="-53" y="-9823"/>
          <a:chExt cx="20" cy="29671"/>
        </a:xfrm>
        <a:solidFill>
          <a:srgbClr val="FFFFFF"/>
        </a:solidFill>
      </xdr:grpSpPr>
      <xdr:sp>
        <xdr:nvSpPr>
          <xdr:cNvPr id="532" name="Line 1339"/>
          <xdr:cNvSpPr>
            <a:spLocks/>
          </xdr:cNvSpPr>
        </xdr:nvSpPr>
        <xdr:spPr>
          <a:xfrm flipV="1">
            <a:off x="-42" y="9530"/>
            <a:ext cx="1" cy="103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Line 1340"/>
          <xdr:cNvSpPr>
            <a:spLocks/>
          </xdr:cNvSpPr>
        </xdr:nvSpPr>
        <xdr:spPr>
          <a:xfrm flipV="1">
            <a:off x="-53" y="-9823"/>
            <a:ext cx="20" cy="64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Line 1341"/>
          <xdr:cNvSpPr>
            <a:spLocks/>
          </xdr:cNvSpPr>
        </xdr:nvSpPr>
        <xdr:spPr>
          <a:xfrm>
            <a:off x="-47" y="19848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kreslení 1608"/>
          <xdr:cNvSpPr>
            <a:spLocks/>
          </xdr:cNvSpPr>
        </xdr:nvSpPr>
        <xdr:spPr>
          <a:xfrm>
            <a:off x="-48" y="-9178"/>
            <a:ext cx="12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581025</xdr:colOff>
      <xdr:row>30</xdr:row>
      <xdr:rowOff>66675</xdr:rowOff>
    </xdr:from>
    <xdr:to>
      <xdr:col>156</xdr:col>
      <xdr:colOff>723900</xdr:colOff>
      <xdr:row>30</xdr:row>
      <xdr:rowOff>66675</xdr:rowOff>
    </xdr:to>
    <xdr:sp>
      <xdr:nvSpPr>
        <xdr:cNvPr id="536" name="Line 758"/>
        <xdr:cNvSpPr>
          <a:spLocks noChangeAspect="1"/>
        </xdr:cNvSpPr>
      </xdr:nvSpPr>
      <xdr:spPr>
        <a:xfrm>
          <a:off x="116024025" y="75152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723900</xdr:colOff>
      <xdr:row>30</xdr:row>
      <xdr:rowOff>19050</xdr:rowOff>
    </xdr:from>
    <xdr:to>
      <xdr:col>156</xdr:col>
      <xdr:colOff>752475</xdr:colOff>
      <xdr:row>30</xdr:row>
      <xdr:rowOff>114300</xdr:rowOff>
    </xdr:to>
    <xdr:sp>
      <xdr:nvSpPr>
        <xdr:cNvPr id="537" name="Rectangle 763"/>
        <xdr:cNvSpPr>
          <a:spLocks noChangeAspect="1"/>
        </xdr:cNvSpPr>
      </xdr:nvSpPr>
      <xdr:spPr>
        <a:xfrm>
          <a:off x="116166900" y="7467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581025</xdr:colOff>
      <xdr:row>25</xdr:row>
      <xdr:rowOff>95250</xdr:rowOff>
    </xdr:from>
    <xdr:to>
      <xdr:col>156</xdr:col>
      <xdr:colOff>581025</xdr:colOff>
      <xdr:row>30</xdr:row>
      <xdr:rowOff>66675</xdr:rowOff>
    </xdr:to>
    <xdr:sp>
      <xdr:nvSpPr>
        <xdr:cNvPr id="538" name="Line 24"/>
        <xdr:cNvSpPr>
          <a:spLocks/>
        </xdr:cNvSpPr>
      </xdr:nvSpPr>
      <xdr:spPr>
        <a:xfrm flipV="1">
          <a:off x="116024025" y="64008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419100</xdr:colOff>
      <xdr:row>25</xdr:row>
      <xdr:rowOff>171450</xdr:rowOff>
    </xdr:from>
    <xdr:to>
      <xdr:col>156</xdr:col>
      <xdr:colOff>581025</xdr:colOff>
      <xdr:row>26</xdr:row>
      <xdr:rowOff>57150</xdr:rowOff>
    </xdr:to>
    <xdr:grpSp>
      <xdr:nvGrpSpPr>
        <xdr:cNvPr id="539" name="Skupina 878"/>
        <xdr:cNvGrpSpPr>
          <a:grpSpLocks/>
        </xdr:cNvGrpSpPr>
      </xdr:nvGrpSpPr>
      <xdr:grpSpPr>
        <a:xfrm>
          <a:off x="115347750" y="6477000"/>
          <a:ext cx="676275" cy="114300"/>
          <a:chOff x="93764100" y="8086725"/>
          <a:chExt cx="590550" cy="114300"/>
        </a:xfrm>
        <a:solidFill>
          <a:srgbClr val="FFFFFF"/>
        </a:solidFill>
      </xdr:grpSpPr>
      <xdr:sp>
        <xdr:nvSpPr>
          <xdr:cNvPr id="540" name="Line 2477"/>
          <xdr:cNvSpPr>
            <a:spLocks noChangeAspect="1"/>
          </xdr:cNvSpPr>
        </xdr:nvSpPr>
        <xdr:spPr>
          <a:xfrm>
            <a:off x="94230782" y="8143875"/>
            <a:ext cx="1238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2478"/>
          <xdr:cNvSpPr>
            <a:spLocks noChangeAspect="1"/>
          </xdr:cNvSpPr>
        </xdr:nvSpPr>
        <xdr:spPr>
          <a:xfrm>
            <a:off x="93992643" y="8086725"/>
            <a:ext cx="114271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2479"/>
          <xdr:cNvSpPr>
            <a:spLocks noChangeAspect="1"/>
          </xdr:cNvSpPr>
        </xdr:nvSpPr>
        <xdr:spPr>
          <a:xfrm>
            <a:off x="94107062" y="8086725"/>
            <a:ext cx="12386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2480"/>
          <xdr:cNvSpPr>
            <a:spLocks noChangeAspect="1"/>
          </xdr:cNvSpPr>
        </xdr:nvSpPr>
        <xdr:spPr>
          <a:xfrm>
            <a:off x="93764100" y="8086725"/>
            <a:ext cx="11427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2481"/>
          <xdr:cNvSpPr>
            <a:spLocks noChangeAspect="1"/>
          </xdr:cNvSpPr>
        </xdr:nvSpPr>
        <xdr:spPr>
          <a:xfrm>
            <a:off x="93878371" y="8086725"/>
            <a:ext cx="114271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155</xdr:col>
      <xdr:colOff>419100</xdr:colOff>
      <xdr:row>29</xdr:row>
      <xdr:rowOff>171450</xdr:rowOff>
    </xdr:from>
    <xdr:to>
      <xdr:col>156</xdr:col>
      <xdr:colOff>581025</xdr:colOff>
      <xdr:row>30</xdr:row>
      <xdr:rowOff>57150</xdr:rowOff>
    </xdr:to>
    <xdr:grpSp>
      <xdr:nvGrpSpPr>
        <xdr:cNvPr id="545" name="Skupina 884"/>
        <xdr:cNvGrpSpPr>
          <a:grpSpLocks/>
        </xdr:cNvGrpSpPr>
      </xdr:nvGrpSpPr>
      <xdr:grpSpPr>
        <a:xfrm>
          <a:off x="115347750" y="7391400"/>
          <a:ext cx="676275" cy="114300"/>
          <a:chOff x="93764100" y="8086725"/>
          <a:chExt cx="590550" cy="114300"/>
        </a:xfrm>
        <a:solidFill>
          <a:srgbClr val="FFFFFF"/>
        </a:solidFill>
      </xdr:grpSpPr>
      <xdr:sp>
        <xdr:nvSpPr>
          <xdr:cNvPr id="546" name="Line 2477"/>
          <xdr:cNvSpPr>
            <a:spLocks noChangeAspect="1"/>
          </xdr:cNvSpPr>
        </xdr:nvSpPr>
        <xdr:spPr>
          <a:xfrm>
            <a:off x="94230782" y="8143875"/>
            <a:ext cx="1238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2478"/>
          <xdr:cNvSpPr>
            <a:spLocks noChangeAspect="1"/>
          </xdr:cNvSpPr>
        </xdr:nvSpPr>
        <xdr:spPr>
          <a:xfrm>
            <a:off x="93992643" y="8086725"/>
            <a:ext cx="114271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2479"/>
          <xdr:cNvSpPr>
            <a:spLocks noChangeAspect="1"/>
          </xdr:cNvSpPr>
        </xdr:nvSpPr>
        <xdr:spPr>
          <a:xfrm>
            <a:off x="94107062" y="8086725"/>
            <a:ext cx="12386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2480"/>
          <xdr:cNvSpPr>
            <a:spLocks noChangeAspect="1"/>
          </xdr:cNvSpPr>
        </xdr:nvSpPr>
        <xdr:spPr>
          <a:xfrm>
            <a:off x="93764100" y="8086725"/>
            <a:ext cx="11427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2481"/>
          <xdr:cNvSpPr>
            <a:spLocks noChangeAspect="1"/>
          </xdr:cNvSpPr>
        </xdr:nvSpPr>
        <xdr:spPr>
          <a:xfrm>
            <a:off x="93878371" y="8086725"/>
            <a:ext cx="114271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962025</xdr:colOff>
      <xdr:row>31</xdr:row>
      <xdr:rowOff>114300</xdr:rowOff>
    </xdr:from>
    <xdr:to>
      <xdr:col>158</xdr:col>
      <xdr:colOff>228600</xdr:colOff>
      <xdr:row>32</xdr:row>
      <xdr:rowOff>9525</xdr:rowOff>
    </xdr:to>
    <xdr:sp>
      <xdr:nvSpPr>
        <xdr:cNvPr id="551" name="Line 809"/>
        <xdr:cNvSpPr>
          <a:spLocks/>
        </xdr:cNvSpPr>
      </xdr:nvSpPr>
      <xdr:spPr>
        <a:xfrm flipH="1">
          <a:off x="116405025" y="7791450"/>
          <a:ext cx="752475" cy="12382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971550</xdr:colOff>
      <xdr:row>32</xdr:row>
      <xdr:rowOff>76200</xdr:rowOff>
    </xdr:from>
    <xdr:to>
      <xdr:col>156</xdr:col>
      <xdr:colOff>228600</xdr:colOff>
      <xdr:row>32</xdr:row>
      <xdr:rowOff>114300</xdr:rowOff>
    </xdr:to>
    <xdr:sp>
      <xdr:nvSpPr>
        <xdr:cNvPr id="552" name="Line 810"/>
        <xdr:cNvSpPr>
          <a:spLocks/>
        </xdr:cNvSpPr>
      </xdr:nvSpPr>
      <xdr:spPr>
        <a:xfrm flipH="1">
          <a:off x="114928650" y="79819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219075</xdr:colOff>
      <xdr:row>24</xdr:row>
      <xdr:rowOff>114300</xdr:rowOff>
    </xdr:from>
    <xdr:to>
      <xdr:col>168</xdr:col>
      <xdr:colOff>600075</xdr:colOff>
      <xdr:row>30</xdr:row>
      <xdr:rowOff>38100</xdr:rowOff>
    </xdr:to>
    <xdr:sp>
      <xdr:nvSpPr>
        <xdr:cNvPr id="553" name="Line 811"/>
        <xdr:cNvSpPr>
          <a:spLocks/>
        </xdr:cNvSpPr>
      </xdr:nvSpPr>
      <xdr:spPr>
        <a:xfrm flipH="1">
          <a:off x="118633875" y="6191250"/>
          <a:ext cx="6324600" cy="1295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219075</xdr:colOff>
      <xdr:row>32</xdr:row>
      <xdr:rowOff>9525</xdr:rowOff>
    </xdr:from>
    <xdr:to>
      <xdr:col>156</xdr:col>
      <xdr:colOff>971550</xdr:colOff>
      <xdr:row>32</xdr:row>
      <xdr:rowOff>76200</xdr:rowOff>
    </xdr:to>
    <xdr:sp>
      <xdr:nvSpPr>
        <xdr:cNvPr id="554" name="Line 812"/>
        <xdr:cNvSpPr>
          <a:spLocks/>
        </xdr:cNvSpPr>
      </xdr:nvSpPr>
      <xdr:spPr>
        <a:xfrm flipH="1">
          <a:off x="115662075" y="7915275"/>
          <a:ext cx="752475" cy="6667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923925</xdr:colOff>
      <xdr:row>41</xdr:row>
      <xdr:rowOff>114300</xdr:rowOff>
    </xdr:from>
    <xdr:to>
      <xdr:col>179</xdr:col>
      <xdr:colOff>495300</xdr:colOff>
      <xdr:row>41</xdr:row>
      <xdr:rowOff>114300</xdr:rowOff>
    </xdr:to>
    <xdr:sp>
      <xdr:nvSpPr>
        <xdr:cNvPr id="555" name="Line 24"/>
        <xdr:cNvSpPr>
          <a:spLocks/>
        </xdr:cNvSpPr>
      </xdr:nvSpPr>
      <xdr:spPr>
        <a:xfrm>
          <a:off x="132711825" y="100774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457200</xdr:colOff>
      <xdr:row>41</xdr:row>
      <xdr:rowOff>0</xdr:rowOff>
    </xdr:from>
    <xdr:to>
      <xdr:col>179</xdr:col>
      <xdr:colOff>0</xdr:colOff>
      <xdr:row>42</xdr:row>
      <xdr:rowOff>0</xdr:rowOff>
    </xdr:to>
    <xdr:sp>
      <xdr:nvSpPr>
        <xdr:cNvPr id="556" name="text 7093"/>
        <xdr:cNvSpPr txBox="1">
          <a:spLocks noChangeArrowheads="1"/>
        </xdr:cNvSpPr>
      </xdr:nvSpPr>
      <xdr:spPr>
        <a:xfrm>
          <a:off x="132245100" y="9963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178</xdr:col>
      <xdr:colOff>942975</xdr:colOff>
      <xdr:row>38</xdr:row>
      <xdr:rowOff>0</xdr:rowOff>
    </xdr:from>
    <xdr:to>
      <xdr:col>179</xdr:col>
      <xdr:colOff>466725</xdr:colOff>
      <xdr:row>39</xdr:row>
      <xdr:rowOff>0</xdr:rowOff>
    </xdr:to>
    <xdr:sp>
      <xdr:nvSpPr>
        <xdr:cNvPr id="557" name="text 7094"/>
        <xdr:cNvSpPr txBox="1">
          <a:spLocks noChangeArrowheads="1"/>
        </xdr:cNvSpPr>
      </xdr:nvSpPr>
      <xdr:spPr>
        <a:xfrm>
          <a:off x="132730875" y="9277350"/>
          <a:ext cx="49530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176</xdr:col>
      <xdr:colOff>809625</xdr:colOff>
      <xdr:row>41</xdr:row>
      <xdr:rowOff>123825</xdr:rowOff>
    </xdr:from>
    <xdr:to>
      <xdr:col>178</xdr:col>
      <xdr:colOff>466725</xdr:colOff>
      <xdr:row>41</xdr:row>
      <xdr:rowOff>123825</xdr:rowOff>
    </xdr:to>
    <xdr:sp>
      <xdr:nvSpPr>
        <xdr:cNvPr id="558" name="Line 867"/>
        <xdr:cNvSpPr>
          <a:spLocks/>
        </xdr:cNvSpPr>
      </xdr:nvSpPr>
      <xdr:spPr>
        <a:xfrm>
          <a:off x="131111625" y="10086975"/>
          <a:ext cx="114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666750</xdr:colOff>
      <xdr:row>25</xdr:row>
      <xdr:rowOff>209550</xdr:rowOff>
    </xdr:from>
    <xdr:to>
      <xdr:col>150</xdr:col>
      <xdr:colOff>800100</xdr:colOff>
      <xdr:row>25</xdr:row>
      <xdr:rowOff>209550</xdr:rowOff>
    </xdr:to>
    <xdr:sp>
      <xdr:nvSpPr>
        <xdr:cNvPr id="559" name="Line 862"/>
        <xdr:cNvSpPr>
          <a:spLocks/>
        </xdr:cNvSpPr>
      </xdr:nvSpPr>
      <xdr:spPr>
        <a:xfrm>
          <a:off x="111652050" y="65151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647700</xdr:colOff>
      <xdr:row>25</xdr:row>
      <xdr:rowOff>161925</xdr:rowOff>
    </xdr:from>
    <xdr:to>
      <xdr:col>150</xdr:col>
      <xdr:colOff>676275</xdr:colOff>
      <xdr:row>26</xdr:row>
      <xdr:rowOff>28575</xdr:rowOff>
    </xdr:to>
    <xdr:sp>
      <xdr:nvSpPr>
        <xdr:cNvPr id="560" name="Rectangle 863"/>
        <xdr:cNvSpPr>
          <a:spLocks/>
        </xdr:cNvSpPr>
      </xdr:nvSpPr>
      <xdr:spPr>
        <a:xfrm>
          <a:off x="111633000" y="64674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800100</xdr:colOff>
      <xdr:row>25</xdr:row>
      <xdr:rowOff>209550</xdr:rowOff>
    </xdr:from>
    <xdr:to>
      <xdr:col>150</xdr:col>
      <xdr:colOff>800100</xdr:colOff>
      <xdr:row>31</xdr:row>
      <xdr:rowOff>104775</xdr:rowOff>
    </xdr:to>
    <xdr:sp>
      <xdr:nvSpPr>
        <xdr:cNvPr id="561" name="Line 864"/>
        <xdr:cNvSpPr>
          <a:spLocks/>
        </xdr:cNvSpPr>
      </xdr:nvSpPr>
      <xdr:spPr>
        <a:xfrm>
          <a:off x="111785400" y="65151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647700</xdr:colOff>
      <xdr:row>37</xdr:row>
      <xdr:rowOff>95250</xdr:rowOff>
    </xdr:from>
    <xdr:to>
      <xdr:col>150</xdr:col>
      <xdr:colOff>771525</xdr:colOff>
      <xdr:row>37</xdr:row>
      <xdr:rowOff>95250</xdr:rowOff>
    </xdr:to>
    <xdr:sp>
      <xdr:nvSpPr>
        <xdr:cNvPr id="562" name="Line 865"/>
        <xdr:cNvSpPr>
          <a:spLocks/>
        </xdr:cNvSpPr>
      </xdr:nvSpPr>
      <xdr:spPr>
        <a:xfrm>
          <a:off x="111633000" y="91440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628650</xdr:colOff>
      <xdr:row>37</xdr:row>
      <xdr:rowOff>47625</xdr:rowOff>
    </xdr:from>
    <xdr:to>
      <xdr:col>150</xdr:col>
      <xdr:colOff>666750</xdr:colOff>
      <xdr:row>37</xdr:row>
      <xdr:rowOff>142875</xdr:rowOff>
    </xdr:to>
    <xdr:sp>
      <xdr:nvSpPr>
        <xdr:cNvPr id="563" name="Rectangle 866"/>
        <xdr:cNvSpPr>
          <a:spLocks/>
        </xdr:cNvSpPr>
      </xdr:nvSpPr>
      <xdr:spPr>
        <a:xfrm>
          <a:off x="111613950" y="90963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150</xdr:col>
      <xdr:colOff>742950</xdr:colOff>
      <xdr:row>27</xdr:row>
      <xdr:rowOff>47625</xdr:rowOff>
    </xdr:from>
    <xdr:to>
      <xdr:col>151</xdr:col>
      <xdr:colOff>438150</xdr:colOff>
      <xdr:row>27</xdr:row>
      <xdr:rowOff>161925</xdr:rowOff>
    </xdr:to>
    <xdr:grpSp>
      <xdr:nvGrpSpPr>
        <xdr:cNvPr id="564" name="Skupina 1"/>
        <xdr:cNvGrpSpPr>
          <a:grpSpLocks/>
        </xdr:cNvGrpSpPr>
      </xdr:nvGrpSpPr>
      <xdr:grpSpPr>
        <a:xfrm>
          <a:off x="111728250" y="6810375"/>
          <a:ext cx="666750" cy="114300"/>
          <a:chOff x="42231469" y="5834063"/>
          <a:chExt cx="609600" cy="114300"/>
        </a:xfrm>
        <a:solidFill>
          <a:srgbClr val="FFFFFF"/>
        </a:solidFill>
      </xdr:grpSpPr>
      <xdr:sp>
        <xdr:nvSpPr>
          <xdr:cNvPr id="565" name="Line 294"/>
          <xdr:cNvSpPr>
            <a:spLocks noChangeAspect="1"/>
          </xdr:cNvSpPr>
        </xdr:nvSpPr>
        <xdr:spPr>
          <a:xfrm>
            <a:off x="42260120" y="5891213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295"/>
          <xdr:cNvSpPr>
            <a:spLocks noChangeAspect="1"/>
          </xdr:cNvSpPr>
        </xdr:nvSpPr>
        <xdr:spPr>
          <a:xfrm>
            <a:off x="42498169" y="5834063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296"/>
          <xdr:cNvSpPr>
            <a:spLocks noChangeAspect="1"/>
          </xdr:cNvSpPr>
        </xdr:nvSpPr>
        <xdr:spPr>
          <a:xfrm>
            <a:off x="42726769" y="5834063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297"/>
          <xdr:cNvSpPr>
            <a:spLocks noChangeAspect="1"/>
          </xdr:cNvSpPr>
        </xdr:nvSpPr>
        <xdr:spPr>
          <a:xfrm>
            <a:off x="42383869" y="5834063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298"/>
          <xdr:cNvSpPr>
            <a:spLocks noChangeAspect="1"/>
          </xdr:cNvSpPr>
        </xdr:nvSpPr>
        <xdr:spPr>
          <a:xfrm>
            <a:off x="42612469" y="5834063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150</xdr:col>
      <xdr:colOff>781050</xdr:colOff>
      <xdr:row>31</xdr:row>
      <xdr:rowOff>209550</xdr:rowOff>
    </xdr:from>
    <xdr:to>
      <xdr:col>150</xdr:col>
      <xdr:colOff>781050</xdr:colOff>
      <xdr:row>37</xdr:row>
      <xdr:rowOff>104775</xdr:rowOff>
    </xdr:to>
    <xdr:sp>
      <xdr:nvSpPr>
        <xdr:cNvPr id="570" name="Line 864"/>
        <xdr:cNvSpPr>
          <a:spLocks/>
        </xdr:cNvSpPr>
      </xdr:nvSpPr>
      <xdr:spPr>
        <a:xfrm>
          <a:off x="111766350" y="78867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150</xdr:col>
      <xdr:colOff>752475</xdr:colOff>
      <xdr:row>30</xdr:row>
      <xdr:rowOff>47625</xdr:rowOff>
    </xdr:from>
    <xdr:to>
      <xdr:col>151</xdr:col>
      <xdr:colOff>447675</xdr:colOff>
      <xdr:row>30</xdr:row>
      <xdr:rowOff>161925</xdr:rowOff>
    </xdr:to>
    <xdr:grpSp>
      <xdr:nvGrpSpPr>
        <xdr:cNvPr id="571" name="Skupina 1"/>
        <xdr:cNvGrpSpPr>
          <a:grpSpLocks/>
        </xdr:cNvGrpSpPr>
      </xdr:nvGrpSpPr>
      <xdr:grpSpPr>
        <a:xfrm>
          <a:off x="111737775" y="7496175"/>
          <a:ext cx="666750" cy="114300"/>
          <a:chOff x="42231469" y="5834063"/>
          <a:chExt cx="609600" cy="114300"/>
        </a:xfrm>
        <a:solidFill>
          <a:srgbClr val="FFFFFF"/>
        </a:solidFill>
      </xdr:grpSpPr>
      <xdr:sp>
        <xdr:nvSpPr>
          <xdr:cNvPr id="572" name="Line 294"/>
          <xdr:cNvSpPr>
            <a:spLocks noChangeAspect="1"/>
          </xdr:cNvSpPr>
        </xdr:nvSpPr>
        <xdr:spPr>
          <a:xfrm>
            <a:off x="42260120" y="5891213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295"/>
          <xdr:cNvSpPr>
            <a:spLocks noChangeAspect="1"/>
          </xdr:cNvSpPr>
        </xdr:nvSpPr>
        <xdr:spPr>
          <a:xfrm>
            <a:off x="42498169" y="5834063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296"/>
          <xdr:cNvSpPr>
            <a:spLocks noChangeAspect="1"/>
          </xdr:cNvSpPr>
        </xdr:nvSpPr>
        <xdr:spPr>
          <a:xfrm>
            <a:off x="42726769" y="5834063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297"/>
          <xdr:cNvSpPr>
            <a:spLocks noChangeAspect="1"/>
          </xdr:cNvSpPr>
        </xdr:nvSpPr>
        <xdr:spPr>
          <a:xfrm>
            <a:off x="42383869" y="5834063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298"/>
          <xdr:cNvSpPr>
            <a:spLocks noChangeAspect="1"/>
          </xdr:cNvSpPr>
        </xdr:nvSpPr>
        <xdr:spPr>
          <a:xfrm>
            <a:off x="42612469" y="5834063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742950</xdr:colOff>
      <xdr:row>33</xdr:row>
      <xdr:rowOff>47625</xdr:rowOff>
    </xdr:from>
    <xdr:to>
      <xdr:col>151</xdr:col>
      <xdr:colOff>438150</xdr:colOff>
      <xdr:row>33</xdr:row>
      <xdr:rowOff>161925</xdr:rowOff>
    </xdr:to>
    <xdr:grpSp>
      <xdr:nvGrpSpPr>
        <xdr:cNvPr id="577" name="Skupina 1"/>
        <xdr:cNvGrpSpPr>
          <a:grpSpLocks/>
        </xdr:cNvGrpSpPr>
      </xdr:nvGrpSpPr>
      <xdr:grpSpPr>
        <a:xfrm>
          <a:off x="111728250" y="8181975"/>
          <a:ext cx="666750" cy="114300"/>
          <a:chOff x="42231469" y="5834063"/>
          <a:chExt cx="609600" cy="114300"/>
        </a:xfrm>
        <a:solidFill>
          <a:srgbClr val="FFFFFF"/>
        </a:solidFill>
      </xdr:grpSpPr>
      <xdr:sp>
        <xdr:nvSpPr>
          <xdr:cNvPr id="578" name="Line 294"/>
          <xdr:cNvSpPr>
            <a:spLocks noChangeAspect="1"/>
          </xdr:cNvSpPr>
        </xdr:nvSpPr>
        <xdr:spPr>
          <a:xfrm>
            <a:off x="42260120" y="5891213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295"/>
          <xdr:cNvSpPr>
            <a:spLocks noChangeAspect="1"/>
          </xdr:cNvSpPr>
        </xdr:nvSpPr>
        <xdr:spPr>
          <a:xfrm>
            <a:off x="42498169" y="5834063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296"/>
          <xdr:cNvSpPr>
            <a:spLocks noChangeAspect="1"/>
          </xdr:cNvSpPr>
        </xdr:nvSpPr>
        <xdr:spPr>
          <a:xfrm>
            <a:off x="42726769" y="5834063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297"/>
          <xdr:cNvSpPr>
            <a:spLocks noChangeAspect="1"/>
          </xdr:cNvSpPr>
        </xdr:nvSpPr>
        <xdr:spPr>
          <a:xfrm>
            <a:off x="42383869" y="5834063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298"/>
          <xdr:cNvSpPr>
            <a:spLocks noChangeAspect="1"/>
          </xdr:cNvSpPr>
        </xdr:nvSpPr>
        <xdr:spPr>
          <a:xfrm>
            <a:off x="42612469" y="5834063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752475</xdr:colOff>
      <xdr:row>36</xdr:row>
      <xdr:rowOff>47625</xdr:rowOff>
    </xdr:from>
    <xdr:to>
      <xdr:col>151</xdr:col>
      <xdr:colOff>447675</xdr:colOff>
      <xdr:row>36</xdr:row>
      <xdr:rowOff>161925</xdr:rowOff>
    </xdr:to>
    <xdr:grpSp>
      <xdr:nvGrpSpPr>
        <xdr:cNvPr id="583" name="Skupina 1"/>
        <xdr:cNvGrpSpPr>
          <a:grpSpLocks/>
        </xdr:cNvGrpSpPr>
      </xdr:nvGrpSpPr>
      <xdr:grpSpPr>
        <a:xfrm>
          <a:off x="111737775" y="8867775"/>
          <a:ext cx="666750" cy="114300"/>
          <a:chOff x="42231469" y="5834063"/>
          <a:chExt cx="609600" cy="114300"/>
        </a:xfrm>
        <a:solidFill>
          <a:srgbClr val="FFFFFF"/>
        </a:solidFill>
      </xdr:grpSpPr>
      <xdr:sp>
        <xdr:nvSpPr>
          <xdr:cNvPr id="584" name="Line 294"/>
          <xdr:cNvSpPr>
            <a:spLocks noChangeAspect="1"/>
          </xdr:cNvSpPr>
        </xdr:nvSpPr>
        <xdr:spPr>
          <a:xfrm>
            <a:off x="42260120" y="5891213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295"/>
          <xdr:cNvSpPr>
            <a:spLocks noChangeAspect="1"/>
          </xdr:cNvSpPr>
        </xdr:nvSpPr>
        <xdr:spPr>
          <a:xfrm>
            <a:off x="42498169" y="5834063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296"/>
          <xdr:cNvSpPr>
            <a:spLocks noChangeAspect="1"/>
          </xdr:cNvSpPr>
        </xdr:nvSpPr>
        <xdr:spPr>
          <a:xfrm>
            <a:off x="42726769" y="5834063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297"/>
          <xdr:cNvSpPr>
            <a:spLocks noChangeAspect="1"/>
          </xdr:cNvSpPr>
        </xdr:nvSpPr>
        <xdr:spPr>
          <a:xfrm>
            <a:off x="42383869" y="5834063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298"/>
          <xdr:cNvSpPr>
            <a:spLocks noChangeAspect="1"/>
          </xdr:cNvSpPr>
        </xdr:nvSpPr>
        <xdr:spPr>
          <a:xfrm>
            <a:off x="42612469" y="5834063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161</xdr:col>
      <xdr:colOff>161925</xdr:colOff>
      <xdr:row>28</xdr:row>
      <xdr:rowOff>123825</xdr:rowOff>
    </xdr:from>
    <xdr:to>
      <xdr:col>164</xdr:col>
      <xdr:colOff>847725</xdr:colOff>
      <xdr:row>30</xdr:row>
      <xdr:rowOff>219075</xdr:rowOff>
    </xdr:to>
    <xdr:sp>
      <xdr:nvSpPr>
        <xdr:cNvPr id="589" name="Line 730"/>
        <xdr:cNvSpPr>
          <a:spLocks/>
        </xdr:cNvSpPr>
      </xdr:nvSpPr>
      <xdr:spPr>
        <a:xfrm flipH="1" flipV="1">
          <a:off x="119548275" y="7115175"/>
          <a:ext cx="2686050" cy="5524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28575</xdr:colOff>
      <xdr:row>30</xdr:row>
      <xdr:rowOff>9525</xdr:rowOff>
    </xdr:from>
    <xdr:to>
      <xdr:col>163</xdr:col>
      <xdr:colOff>152400</xdr:colOff>
      <xdr:row>32</xdr:row>
      <xdr:rowOff>76200</xdr:rowOff>
    </xdr:to>
    <xdr:sp>
      <xdr:nvSpPr>
        <xdr:cNvPr id="590" name="Line 730"/>
        <xdr:cNvSpPr>
          <a:spLocks/>
        </xdr:cNvSpPr>
      </xdr:nvSpPr>
      <xdr:spPr>
        <a:xfrm flipH="1" flipV="1">
          <a:off x="118443375" y="7458075"/>
          <a:ext cx="2581275" cy="52387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200025</xdr:colOff>
      <xdr:row>29</xdr:row>
      <xdr:rowOff>114300</xdr:rowOff>
    </xdr:from>
    <xdr:to>
      <xdr:col>160</xdr:col>
      <xdr:colOff>19050</xdr:colOff>
      <xdr:row>30</xdr:row>
      <xdr:rowOff>0</xdr:rowOff>
    </xdr:to>
    <xdr:sp>
      <xdr:nvSpPr>
        <xdr:cNvPr id="591" name="Line 730"/>
        <xdr:cNvSpPr>
          <a:spLocks/>
        </xdr:cNvSpPr>
      </xdr:nvSpPr>
      <xdr:spPr>
        <a:xfrm flipH="1" flipV="1">
          <a:off x="117128925" y="7334250"/>
          <a:ext cx="13049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0</xdr:colOff>
      <xdr:row>24</xdr:row>
      <xdr:rowOff>114300</xdr:rowOff>
    </xdr:from>
    <xdr:to>
      <xdr:col>237</xdr:col>
      <xdr:colOff>0</xdr:colOff>
      <xdr:row>24</xdr:row>
      <xdr:rowOff>114300</xdr:rowOff>
    </xdr:to>
    <xdr:sp>
      <xdr:nvSpPr>
        <xdr:cNvPr id="592" name="Line 867"/>
        <xdr:cNvSpPr>
          <a:spLocks/>
        </xdr:cNvSpPr>
      </xdr:nvSpPr>
      <xdr:spPr>
        <a:xfrm>
          <a:off x="139217400" y="6191250"/>
          <a:ext cx="36633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19050</xdr:colOff>
      <xdr:row>27</xdr:row>
      <xdr:rowOff>114300</xdr:rowOff>
    </xdr:from>
    <xdr:to>
      <xdr:col>200</xdr:col>
      <xdr:colOff>0</xdr:colOff>
      <xdr:row>27</xdr:row>
      <xdr:rowOff>114300</xdr:rowOff>
    </xdr:to>
    <xdr:sp>
      <xdr:nvSpPr>
        <xdr:cNvPr id="593" name="Line 867"/>
        <xdr:cNvSpPr>
          <a:spLocks/>
        </xdr:cNvSpPr>
      </xdr:nvSpPr>
      <xdr:spPr>
        <a:xfrm>
          <a:off x="139236450" y="6877050"/>
          <a:ext cx="8896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838200</xdr:colOff>
      <xdr:row>30</xdr:row>
      <xdr:rowOff>219075</xdr:rowOff>
    </xdr:from>
    <xdr:to>
      <xdr:col>173</xdr:col>
      <xdr:colOff>381000</xdr:colOff>
      <xdr:row>37</xdr:row>
      <xdr:rowOff>123825</xdr:rowOff>
    </xdr:to>
    <xdr:sp>
      <xdr:nvSpPr>
        <xdr:cNvPr id="594" name="Line 730"/>
        <xdr:cNvSpPr>
          <a:spLocks/>
        </xdr:cNvSpPr>
      </xdr:nvSpPr>
      <xdr:spPr>
        <a:xfrm flipH="1" flipV="1">
          <a:off x="122224800" y="7667625"/>
          <a:ext cx="6457950" cy="1504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171450</xdr:colOff>
      <xdr:row>32</xdr:row>
      <xdr:rowOff>95250</xdr:rowOff>
    </xdr:from>
    <xdr:to>
      <xdr:col>174</xdr:col>
      <xdr:colOff>104775</xdr:colOff>
      <xdr:row>40</xdr:row>
      <xdr:rowOff>123825</xdr:rowOff>
    </xdr:to>
    <xdr:sp>
      <xdr:nvSpPr>
        <xdr:cNvPr id="595" name="Line 730"/>
        <xdr:cNvSpPr>
          <a:spLocks/>
        </xdr:cNvSpPr>
      </xdr:nvSpPr>
      <xdr:spPr>
        <a:xfrm flipH="1" flipV="1">
          <a:off x="121043700" y="8001000"/>
          <a:ext cx="7877175" cy="1857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184</xdr:col>
      <xdr:colOff>0</xdr:colOff>
      <xdr:row>24</xdr:row>
      <xdr:rowOff>0</xdr:rowOff>
    </xdr:from>
    <xdr:ext cx="971550" cy="228600"/>
    <xdr:sp>
      <xdr:nvSpPr>
        <xdr:cNvPr id="596" name="text 7166"/>
        <xdr:cNvSpPr txBox="1">
          <a:spLocks noChangeArrowheads="1"/>
        </xdr:cNvSpPr>
      </xdr:nvSpPr>
      <xdr:spPr>
        <a:xfrm>
          <a:off x="136245600" y="6076950"/>
          <a:ext cx="9715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981</a:t>
          </a:r>
        </a:p>
      </xdr:txBody>
    </xdr:sp>
    <xdr:clientData/>
  </xdr:oneCellAnchor>
  <xdr:oneCellAnchor>
    <xdr:from>
      <xdr:col>184</xdr:col>
      <xdr:colOff>0</xdr:colOff>
      <xdr:row>27</xdr:row>
      <xdr:rowOff>0</xdr:rowOff>
    </xdr:from>
    <xdr:ext cx="971550" cy="228600"/>
    <xdr:sp>
      <xdr:nvSpPr>
        <xdr:cNvPr id="597" name="text 7166"/>
        <xdr:cNvSpPr txBox="1">
          <a:spLocks noChangeArrowheads="1"/>
        </xdr:cNvSpPr>
      </xdr:nvSpPr>
      <xdr:spPr>
        <a:xfrm>
          <a:off x="136245600" y="6762750"/>
          <a:ext cx="9715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982</a:t>
          </a:r>
        </a:p>
      </xdr:txBody>
    </xdr:sp>
    <xdr:clientData/>
  </xdr:oneCellAnchor>
  <xdr:twoCellAnchor>
    <xdr:from>
      <xdr:col>204</xdr:col>
      <xdr:colOff>342900</xdr:colOff>
      <xdr:row>22</xdr:row>
      <xdr:rowOff>219075</xdr:rowOff>
    </xdr:from>
    <xdr:to>
      <xdr:col>204</xdr:col>
      <xdr:colOff>647700</xdr:colOff>
      <xdr:row>24</xdr:row>
      <xdr:rowOff>114300</xdr:rowOff>
    </xdr:to>
    <xdr:grpSp>
      <xdr:nvGrpSpPr>
        <xdr:cNvPr id="598" name="Group 807"/>
        <xdr:cNvGrpSpPr>
          <a:grpSpLocks noChangeAspect="1"/>
        </xdr:cNvGrpSpPr>
      </xdr:nvGrpSpPr>
      <xdr:grpSpPr>
        <a:xfrm>
          <a:off x="151447500" y="58388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99" name="Line 80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80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226</xdr:col>
      <xdr:colOff>304800</xdr:colOff>
      <xdr:row>24</xdr:row>
      <xdr:rowOff>114300</xdr:rowOff>
    </xdr:from>
    <xdr:to>
      <xdr:col>226</xdr:col>
      <xdr:colOff>657225</xdr:colOff>
      <xdr:row>26</xdr:row>
      <xdr:rowOff>28575</xdr:rowOff>
    </xdr:to>
    <xdr:grpSp>
      <xdr:nvGrpSpPr>
        <xdr:cNvPr id="601" name="Group 816"/>
        <xdr:cNvGrpSpPr>
          <a:grpSpLocks noChangeAspect="1"/>
        </xdr:cNvGrpSpPr>
      </xdr:nvGrpSpPr>
      <xdr:grpSpPr>
        <a:xfrm>
          <a:off x="167754300" y="6191250"/>
          <a:ext cx="352425" cy="371475"/>
          <a:chOff x="470" y="197"/>
          <a:chExt cx="28" cy="39"/>
        </a:xfrm>
        <a:solidFill>
          <a:srgbClr val="FFFFFF"/>
        </a:solidFill>
      </xdr:grpSpPr>
      <xdr:sp>
        <xdr:nvSpPr>
          <xdr:cNvPr id="602" name="Line 81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81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200</xdr:col>
      <xdr:colOff>66675</xdr:colOff>
      <xdr:row>25</xdr:row>
      <xdr:rowOff>57150</xdr:rowOff>
    </xdr:from>
    <xdr:to>
      <xdr:col>200</xdr:col>
      <xdr:colOff>762000</xdr:colOff>
      <xdr:row>25</xdr:row>
      <xdr:rowOff>171450</xdr:rowOff>
    </xdr:to>
    <xdr:grpSp>
      <xdr:nvGrpSpPr>
        <xdr:cNvPr id="604" name="Group 527"/>
        <xdr:cNvGrpSpPr>
          <a:grpSpLocks noChangeAspect="1"/>
        </xdr:cNvGrpSpPr>
      </xdr:nvGrpSpPr>
      <xdr:grpSpPr>
        <a:xfrm>
          <a:off x="148199475" y="63627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605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200</xdr:col>
      <xdr:colOff>57150</xdr:colOff>
      <xdr:row>28</xdr:row>
      <xdr:rowOff>47625</xdr:rowOff>
    </xdr:from>
    <xdr:to>
      <xdr:col>200</xdr:col>
      <xdr:colOff>752475</xdr:colOff>
      <xdr:row>28</xdr:row>
      <xdr:rowOff>161925</xdr:rowOff>
    </xdr:to>
    <xdr:grpSp>
      <xdr:nvGrpSpPr>
        <xdr:cNvPr id="611" name="Group 527"/>
        <xdr:cNvGrpSpPr>
          <a:grpSpLocks noChangeAspect="1"/>
        </xdr:cNvGrpSpPr>
      </xdr:nvGrpSpPr>
      <xdr:grpSpPr>
        <a:xfrm>
          <a:off x="148189950" y="70389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612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170</xdr:col>
      <xdr:colOff>962025</xdr:colOff>
      <xdr:row>24</xdr:row>
      <xdr:rowOff>19050</xdr:rowOff>
    </xdr:from>
    <xdr:to>
      <xdr:col>171</xdr:col>
      <xdr:colOff>504825</xdr:colOff>
      <xdr:row>24</xdr:row>
      <xdr:rowOff>19050</xdr:rowOff>
    </xdr:to>
    <xdr:sp>
      <xdr:nvSpPr>
        <xdr:cNvPr id="618" name="Line 185"/>
        <xdr:cNvSpPr>
          <a:spLocks/>
        </xdr:cNvSpPr>
      </xdr:nvSpPr>
      <xdr:spPr>
        <a:xfrm flipH="1">
          <a:off x="1268063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24</xdr:row>
      <xdr:rowOff>19050</xdr:rowOff>
    </xdr:from>
    <xdr:to>
      <xdr:col>171</xdr:col>
      <xdr:colOff>504825</xdr:colOff>
      <xdr:row>24</xdr:row>
      <xdr:rowOff>19050</xdr:rowOff>
    </xdr:to>
    <xdr:sp>
      <xdr:nvSpPr>
        <xdr:cNvPr id="619" name="Line 187"/>
        <xdr:cNvSpPr>
          <a:spLocks/>
        </xdr:cNvSpPr>
      </xdr:nvSpPr>
      <xdr:spPr>
        <a:xfrm flipH="1">
          <a:off x="1268063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24</xdr:row>
      <xdr:rowOff>19050</xdr:rowOff>
    </xdr:from>
    <xdr:to>
      <xdr:col>171</xdr:col>
      <xdr:colOff>504825</xdr:colOff>
      <xdr:row>24</xdr:row>
      <xdr:rowOff>19050</xdr:rowOff>
    </xdr:to>
    <xdr:sp>
      <xdr:nvSpPr>
        <xdr:cNvPr id="620" name="Line 189"/>
        <xdr:cNvSpPr>
          <a:spLocks/>
        </xdr:cNvSpPr>
      </xdr:nvSpPr>
      <xdr:spPr>
        <a:xfrm flipH="1">
          <a:off x="1268063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24</xdr:row>
      <xdr:rowOff>19050</xdr:rowOff>
    </xdr:from>
    <xdr:to>
      <xdr:col>171</xdr:col>
      <xdr:colOff>504825</xdr:colOff>
      <xdr:row>24</xdr:row>
      <xdr:rowOff>19050</xdr:rowOff>
    </xdr:to>
    <xdr:sp>
      <xdr:nvSpPr>
        <xdr:cNvPr id="621" name="Line 191"/>
        <xdr:cNvSpPr>
          <a:spLocks/>
        </xdr:cNvSpPr>
      </xdr:nvSpPr>
      <xdr:spPr>
        <a:xfrm flipH="1">
          <a:off x="1268063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24</xdr:row>
      <xdr:rowOff>19050</xdr:rowOff>
    </xdr:from>
    <xdr:to>
      <xdr:col>171</xdr:col>
      <xdr:colOff>504825</xdr:colOff>
      <xdr:row>24</xdr:row>
      <xdr:rowOff>19050</xdr:rowOff>
    </xdr:to>
    <xdr:sp>
      <xdr:nvSpPr>
        <xdr:cNvPr id="622" name="Line 193"/>
        <xdr:cNvSpPr>
          <a:spLocks/>
        </xdr:cNvSpPr>
      </xdr:nvSpPr>
      <xdr:spPr>
        <a:xfrm flipH="1">
          <a:off x="1268063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962025</xdr:colOff>
      <xdr:row>24</xdr:row>
      <xdr:rowOff>19050</xdr:rowOff>
    </xdr:from>
    <xdr:to>
      <xdr:col>171</xdr:col>
      <xdr:colOff>504825</xdr:colOff>
      <xdr:row>24</xdr:row>
      <xdr:rowOff>19050</xdr:rowOff>
    </xdr:to>
    <xdr:sp>
      <xdr:nvSpPr>
        <xdr:cNvPr id="623" name="Line 195"/>
        <xdr:cNvSpPr>
          <a:spLocks/>
        </xdr:cNvSpPr>
      </xdr:nvSpPr>
      <xdr:spPr>
        <a:xfrm flipH="1">
          <a:off x="1268063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390525</xdr:colOff>
      <xdr:row>24</xdr:row>
      <xdr:rowOff>57150</xdr:rowOff>
    </xdr:from>
    <xdr:to>
      <xdr:col>167</xdr:col>
      <xdr:colOff>85725</xdr:colOff>
      <xdr:row>24</xdr:row>
      <xdr:rowOff>171450</xdr:rowOff>
    </xdr:to>
    <xdr:grpSp>
      <xdr:nvGrpSpPr>
        <xdr:cNvPr id="624" name="Skupina 1"/>
        <xdr:cNvGrpSpPr>
          <a:grpSpLocks/>
        </xdr:cNvGrpSpPr>
      </xdr:nvGrpSpPr>
      <xdr:grpSpPr>
        <a:xfrm>
          <a:off x="123263025" y="6134100"/>
          <a:ext cx="666750" cy="114300"/>
          <a:chOff x="85579321" y="4982785"/>
          <a:chExt cx="576803" cy="114300"/>
        </a:xfrm>
        <a:solidFill>
          <a:srgbClr val="FFFFFF"/>
        </a:solidFill>
      </xdr:grpSpPr>
      <xdr:sp>
        <xdr:nvSpPr>
          <xdr:cNvPr id="625" name="Oval 2478"/>
          <xdr:cNvSpPr>
            <a:spLocks noChangeAspect="1"/>
          </xdr:cNvSpPr>
        </xdr:nvSpPr>
        <xdr:spPr>
          <a:xfrm>
            <a:off x="85806293" y="4982785"/>
            <a:ext cx="113342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2479"/>
          <xdr:cNvSpPr>
            <a:spLocks noChangeAspect="1"/>
          </xdr:cNvSpPr>
        </xdr:nvSpPr>
        <xdr:spPr>
          <a:xfrm>
            <a:off x="85919635" y="4982785"/>
            <a:ext cx="113486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2480"/>
          <xdr:cNvSpPr>
            <a:spLocks noChangeAspect="1"/>
          </xdr:cNvSpPr>
        </xdr:nvSpPr>
        <xdr:spPr>
          <a:xfrm>
            <a:off x="85579321" y="4982785"/>
            <a:ext cx="113486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2481"/>
          <xdr:cNvSpPr>
            <a:spLocks noChangeAspect="1"/>
          </xdr:cNvSpPr>
        </xdr:nvSpPr>
        <xdr:spPr>
          <a:xfrm>
            <a:off x="85692807" y="4982785"/>
            <a:ext cx="113486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Line 2477"/>
          <xdr:cNvSpPr>
            <a:spLocks noChangeAspect="1"/>
          </xdr:cNvSpPr>
        </xdr:nvSpPr>
        <xdr:spPr>
          <a:xfrm>
            <a:off x="86033121" y="5039935"/>
            <a:ext cx="1230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167</xdr:col>
      <xdr:colOff>85725</xdr:colOff>
      <xdr:row>23</xdr:row>
      <xdr:rowOff>85725</xdr:rowOff>
    </xdr:from>
    <xdr:to>
      <xdr:col>167</xdr:col>
      <xdr:colOff>85725</xdr:colOff>
      <xdr:row>29</xdr:row>
      <xdr:rowOff>19050</xdr:rowOff>
    </xdr:to>
    <xdr:sp>
      <xdr:nvSpPr>
        <xdr:cNvPr id="630" name="Line 1109"/>
        <xdr:cNvSpPr>
          <a:spLocks noChangeAspect="1"/>
        </xdr:cNvSpPr>
      </xdr:nvSpPr>
      <xdr:spPr>
        <a:xfrm>
          <a:off x="123929775" y="593407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390525</xdr:colOff>
      <xdr:row>27</xdr:row>
      <xdr:rowOff>28575</xdr:rowOff>
    </xdr:from>
    <xdr:to>
      <xdr:col>167</xdr:col>
      <xdr:colOff>85725</xdr:colOff>
      <xdr:row>27</xdr:row>
      <xdr:rowOff>142875</xdr:rowOff>
    </xdr:to>
    <xdr:grpSp>
      <xdr:nvGrpSpPr>
        <xdr:cNvPr id="631" name="Skupina 1"/>
        <xdr:cNvGrpSpPr>
          <a:grpSpLocks/>
        </xdr:cNvGrpSpPr>
      </xdr:nvGrpSpPr>
      <xdr:grpSpPr>
        <a:xfrm>
          <a:off x="123263025" y="6791325"/>
          <a:ext cx="666750" cy="114300"/>
          <a:chOff x="85579321" y="4982785"/>
          <a:chExt cx="576803" cy="114300"/>
        </a:xfrm>
        <a:solidFill>
          <a:srgbClr val="FFFFFF"/>
        </a:solidFill>
      </xdr:grpSpPr>
      <xdr:sp>
        <xdr:nvSpPr>
          <xdr:cNvPr id="632" name="Oval 2478"/>
          <xdr:cNvSpPr>
            <a:spLocks noChangeAspect="1"/>
          </xdr:cNvSpPr>
        </xdr:nvSpPr>
        <xdr:spPr>
          <a:xfrm>
            <a:off x="85806293" y="4982785"/>
            <a:ext cx="113342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2479"/>
          <xdr:cNvSpPr>
            <a:spLocks noChangeAspect="1"/>
          </xdr:cNvSpPr>
        </xdr:nvSpPr>
        <xdr:spPr>
          <a:xfrm>
            <a:off x="85919635" y="4982785"/>
            <a:ext cx="113486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2480"/>
          <xdr:cNvSpPr>
            <a:spLocks noChangeAspect="1"/>
          </xdr:cNvSpPr>
        </xdr:nvSpPr>
        <xdr:spPr>
          <a:xfrm>
            <a:off x="85579321" y="4982785"/>
            <a:ext cx="113486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2481"/>
          <xdr:cNvSpPr>
            <a:spLocks noChangeAspect="1"/>
          </xdr:cNvSpPr>
        </xdr:nvSpPr>
        <xdr:spPr>
          <a:xfrm>
            <a:off x="85692807" y="4982785"/>
            <a:ext cx="113486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Line 2477"/>
          <xdr:cNvSpPr>
            <a:spLocks noChangeAspect="1"/>
          </xdr:cNvSpPr>
        </xdr:nvSpPr>
        <xdr:spPr>
          <a:xfrm>
            <a:off x="86033121" y="5039935"/>
            <a:ext cx="1230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167</xdr:col>
      <xdr:colOff>95250</xdr:colOff>
      <xdr:row>23</xdr:row>
      <xdr:rowOff>85725</xdr:rowOff>
    </xdr:from>
    <xdr:to>
      <xdr:col>167</xdr:col>
      <xdr:colOff>238125</xdr:colOff>
      <xdr:row>23</xdr:row>
      <xdr:rowOff>85725</xdr:rowOff>
    </xdr:to>
    <xdr:sp>
      <xdr:nvSpPr>
        <xdr:cNvPr id="637" name="Line 758"/>
        <xdr:cNvSpPr>
          <a:spLocks noChangeAspect="1"/>
        </xdr:cNvSpPr>
      </xdr:nvSpPr>
      <xdr:spPr>
        <a:xfrm>
          <a:off x="123939300" y="5934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238125</xdr:colOff>
      <xdr:row>23</xdr:row>
      <xdr:rowOff>38100</xdr:rowOff>
    </xdr:from>
    <xdr:to>
      <xdr:col>167</xdr:col>
      <xdr:colOff>276225</xdr:colOff>
      <xdr:row>23</xdr:row>
      <xdr:rowOff>133350</xdr:rowOff>
    </xdr:to>
    <xdr:sp>
      <xdr:nvSpPr>
        <xdr:cNvPr id="638" name="Rectangle 763"/>
        <xdr:cNvSpPr>
          <a:spLocks noChangeAspect="1"/>
        </xdr:cNvSpPr>
      </xdr:nvSpPr>
      <xdr:spPr>
        <a:xfrm>
          <a:off x="124082175" y="58864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66675</xdr:colOff>
      <xdr:row>22</xdr:row>
      <xdr:rowOff>133350</xdr:rowOff>
    </xdr:from>
    <xdr:to>
      <xdr:col>175</xdr:col>
      <xdr:colOff>76200</xdr:colOff>
      <xdr:row>23</xdr:row>
      <xdr:rowOff>209550</xdr:rowOff>
    </xdr:to>
    <xdr:grpSp>
      <xdr:nvGrpSpPr>
        <xdr:cNvPr id="639" name="Group 294"/>
        <xdr:cNvGrpSpPr>
          <a:grpSpLocks/>
        </xdr:cNvGrpSpPr>
      </xdr:nvGrpSpPr>
      <xdr:grpSpPr>
        <a:xfrm>
          <a:off x="125396625" y="5753100"/>
          <a:ext cx="4467225" cy="304800"/>
          <a:chOff x="89" y="144"/>
          <a:chExt cx="408" cy="32"/>
        </a:xfrm>
        <a:solidFill>
          <a:srgbClr val="FFFFFF"/>
        </a:solidFill>
      </xdr:grpSpPr>
      <xdr:grpSp>
        <xdr:nvGrpSpPr>
          <xdr:cNvPr id="640" name="Group 265"/>
          <xdr:cNvGrpSpPr>
            <a:grpSpLocks/>
          </xdr:cNvGrpSpPr>
        </xdr:nvGrpSpPr>
        <xdr:grpSpPr>
          <a:xfrm>
            <a:off x="89" y="144"/>
            <a:ext cx="408" cy="32"/>
            <a:chOff x="89" y="144"/>
            <a:chExt cx="408" cy="32"/>
          </a:xfrm>
          <a:solidFill>
            <a:srgbClr val="FFFFFF"/>
          </a:solidFill>
        </xdr:grpSpPr>
        <xdr:sp>
          <xdr:nvSpPr>
            <xdr:cNvPr id="641" name="Rectangle 153" descr="10%"/>
            <xdr:cNvSpPr>
              <a:spLocks/>
            </xdr:cNvSpPr>
          </xdr:nvSpPr>
          <xdr:spPr>
            <a:xfrm>
              <a:off x="94" y="148"/>
              <a:ext cx="397" cy="24"/>
            </a:xfrm>
            <a:prstGeom prst="rect">
              <a:avLst/>
            </a:prstGeom>
            <a:pattFill prst="pct10">
              <a:fgClr>
                <a:srgbClr val="424242"/>
              </a:fgClr>
              <a:bgClr>
                <a:srgbClr val="E3E3E3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2" name="Rectangle 154"/>
            <xdr:cNvSpPr>
              <a:spLocks/>
            </xdr:cNvSpPr>
          </xdr:nvSpPr>
          <xdr:spPr>
            <a:xfrm>
              <a:off x="89" y="144"/>
              <a:ext cx="408" cy="3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3" name="Rectangle 155"/>
            <xdr:cNvSpPr>
              <a:spLocks/>
            </xdr:cNvSpPr>
          </xdr:nvSpPr>
          <xdr:spPr>
            <a:xfrm>
              <a:off x="89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4" name="Rectangle 156"/>
            <xdr:cNvSpPr>
              <a:spLocks/>
            </xdr:cNvSpPr>
          </xdr:nvSpPr>
          <xdr:spPr>
            <a:xfrm>
              <a:off x="180" y="172"/>
              <a:ext cx="31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5" name="Rectangle 157"/>
            <xdr:cNvSpPr>
              <a:spLocks/>
            </xdr:cNvSpPr>
          </xdr:nvSpPr>
          <xdr:spPr>
            <a:xfrm>
              <a:off x="275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6" name="Rectangle 158"/>
            <xdr:cNvSpPr>
              <a:spLocks/>
            </xdr:cNvSpPr>
          </xdr:nvSpPr>
          <xdr:spPr>
            <a:xfrm>
              <a:off x="370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7" name="Rectangle 159"/>
            <xdr:cNvSpPr>
              <a:spLocks/>
            </xdr:cNvSpPr>
          </xdr:nvSpPr>
          <xdr:spPr>
            <a:xfrm>
              <a:off x="465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48" name="text 7125"/>
          <xdr:cNvSpPr txBox="1">
            <a:spLocks noChangeArrowheads="1"/>
          </xdr:cNvSpPr>
        </xdr:nvSpPr>
        <xdr:spPr>
          <a:xfrm>
            <a:off x="268" y="148"/>
            <a:ext cx="55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170</a:t>
            </a:r>
          </a:p>
        </xdr:txBody>
      </xdr:sp>
    </xdr:grpSp>
    <xdr:clientData/>
  </xdr:twoCellAnchor>
  <xdr:twoCellAnchor>
    <xdr:from>
      <xdr:col>169</xdr:col>
      <xdr:colOff>57150</xdr:colOff>
      <xdr:row>28</xdr:row>
      <xdr:rowOff>0</xdr:rowOff>
    </xdr:from>
    <xdr:to>
      <xdr:col>175</xdr:col>
      <xdr:colOff>66675</xdr:colOff>
      <xdr:row>29</xdr:row>
      <xdr:rowOff>76200</xdr:rowOff>
    </xdr:to>
    <xdr:grpSp>
      <xdr:nvGrpSpPr>
        <xdr:cNvPr id="649" name="Group 293"/>
        <xdr:cNvGrpSpPr>
          <a:grpSpLocks/>
        </xdr:cNvGrpSpPr>
      </xdr:nvGrpSpPr>
      <xdr:grpSpPr>
        <a:xfrm>
          <a:off x="125387100" y="6991350"/>
          <a:ext cx="4467225" cy="304800"/>
          <a:chOff x="89" y="95"/>
          <a:chExt cx="408" cy="32"/>
        </a:xfrm>
        <a:solidFill>
          <a:srgbClr val="FFFFFF"/>
        </a:solidFill>
      </xdr:grpSpPr>
      <xdr:grpSp>
        <xdr:nvGrpSpPr>
          <xdr:cNvPr id="650" name="Group 264"/>
          <xdr:cNvGrpSpPr>
            <a:grpSpLocks/>
          </xdr:cNvGrpSpPr>
        </xdr:nvGrpSpPr>
        <xdr:grpSpPr>
          <a:xfrm>
            <a:off x="89" y="95"/>
            <a:ext cx="408" cy="32"/>
            <a:chOff x="89" y="95"/>
            <a:chExt cx="408" cy="32"/>
          </a:xfrm>
          <a:solidFill>
            <a:srgbClr val="FFFFFF"/>
          </a:solidFill>
        </xdr:grpSpPr>
        <xdr:sp>
          <xdr:nvSpPr>
            <xdr:cNvPr id="651" name="Rectangle 145" descr="10%"/>
            <xdr:cNvSpPr>
              <a:spLocks/>
            </xdr:cNvSpPr>
          </xdr:nvSpPr>
          <xdr:spPr>
            <a:xfrm>
              <a:off x="94" y="99"/>
              <a:ext cx="398" cy="24"/>
            </a:xfrm>
            <a:prstGeom prst="rect">
              <a:avLst/>
            </a:prstGeom>
            <a:pattFill prst="pct10">
              <a:fgClr>
                <a:srgbClr val="424242"/>
              </a:fgClr>
              <a:bgClr>
                <a:srgbClr val="E3E3E3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2" name="Rectangle 146"/>
            <xdr:cNvSpPr>
              <a:spLocks/>
            </xdr:cNvSpPr>
          </xdr:nvSpPr>
          <xdr:spPr>
            <a:xfrm>
              <a:off x="89" y="95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3" name="Rectangle 147"/>
            <xdr:cNvSpPr>
              <a:spLocks/>
            </xdr:cNvSpPr>
          </xdr:nvSpPr>
          <xdr:spPr>
            <a:xfrm>
              <a:off x="180" y="95"/>
              <a:ext cx="31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4" name="Rectangle 148"/>
            <xdr:cNvSpPr>
              <a:spLocks/>
            </xdr:cNvSpPr>
          </xdr:nvSpPr>
          <xdr:spPr>
            <a:xfrm>
              <a:off x="276" y="95"/>
              <a:ext cx="30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5" name="Rectangle 149"/>
            <xdr:cNvSpPr>
              <a:spLocks/>
            </xdr:cNvSpPr>
          </xdr:nvSpPr>
          <xdr:spPr>
            <a:xfrm>
              <a:off x="370" y="95"/>
              <a:ext cx="33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6" name="Rectangle 150"/>
            <xdr:cNvSpPr>
              <a:spLocks/>
            </xdr:cNvSpPr>
          </xdr:nvSpPr>
          <xdr:spPr>
            <a:xfrm>
              <a:off x="465" y="95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7" name="Rectangle 151"/>
            <xdr:cNvSpPr>
              <a:spLocks/>
            </xdr:cNvSpPr>
          </xdr:nvSpPr>
          <xdr:spPr>
            <a:xfrm>
              <a:off x="89" y="95"/>
              <a:ext cx="408" cy="3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58" name="text 7125"/>
          <xdr:cNvSpPr txBox="1">
            <a:spLocks noChangeArrowheads="1"/>
          </xdr:cNvSpPr>
        </xdr:nvSpPr>
        <xdr:spPr>
          <a:xfrm>
            <a:off x="268" y="99"/>
            <a:ext cx="55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170</a:t>
            </a:r>
          </a:p>
        </xdr:txBody>
      </xdr:sp>
    </xdr:grpSp>
    <xdr:clientData/>
  </xdr:twoCellAnchor>
  <xdr:twoCellAnchor>
    <xdr:from>
      <xdr:col>174</xdr:col>
      <xdr:colOff>828675</xdr:colOff>
      <xdr:row>41</xdr:row>
      <xdr:rowOff>0</xdr:rowOff>
    </xdr:from>
    <xdr:to>
      <xdr:col>176</xdr:col>
      <xdr:colOff>95250</xdr:colOff>
      <xdr:row>41</xdr:row>
      <xdr:rowOff>76200</xdr:rowOff>
    </xdr:to>
    <xdr:sp>
      <xdr:nvSpPr>
        <xdr:cNvPr id="659" name="Line 731"/>
        <xdr:cNvSpPr>
          <a:spLocks/>
        </xdr:cNvSpPr>
      </xdr:nvSpPr>
      <xdr:spPr>
        <a:xfrm>
          <a:off x="129644775" y="9963150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95250</xdr:colOff>
      <xdr:row>41</xdr:row>
      <xdr:rowOff>76200</xdr:rowOff>
    </xdr:from>
    <xdr:to>
      <xdr:col>176</xdr:col>
      <xdr:colOff>828675</xdr:colOff>
      <xdr:row>41</xdr:row>
      <xdr:rowOff>123825</xdr:rowOff>
    </xdr:to>
    <xdr:sp>
      <xdr:nvSpPr>
        <xdr:cNvPr id="660" name="Line 732"/>
        <xdr:cNvSpPr>
          <a:spLocks/>
        </xdr:cNvSpPr>
      </xdr:nvSpPr>
      <xdr:spPr>
        <a:xfrm>
          <a:off x="130397250" y="10039350"/>
          <a:ext cx="73342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85725</xdr:colOff>
      <xdr:row>40</xdr:row>
      <xdr:rowOff>123825</xdr:rowOff>
    </xdr:from>
    <xdr:to>
      <xdr:col>174</xdr:col>
      <xdr:colOff>828675</xdr:colOff>
      <xdr:row>41</xdr:row>
      <xdr:rowOff>0</xdr:rowOff>
    </xdr:to>
    <xdr:sp>
      <xdr:nvSpPr>
        <xdr:cNvPr id="661" name="Line 733"/>
        <xdr:cNvSpPr>
          <a:spLocks/>
        </xdr:cNvSpPr>
      </xdr:nvSpPr>
      <xdr:spPr>
        <a:xfrm flipH="1" flipV="1">
          <a:off x="128901825" y="9858375"/>
          <a:ext cx="74295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752475</xdr:colOff>
      <xdr:row>37</xdr:row>
      <xdr:rowOff>47625</xdr:rowOff>
    </xdr:from>
    <xdr:to>
      <xdr:col>177</xdr:col>
      <xdr:colOff>485775</xdr:colOff>
      <xdr:row>37</xdr:row>
      <xdr:rowOff>161925</xdr:rowOff>
    </xdr:to>
    <xdr:grpSp>
      <xdr:nvGrpSpPr>
        <xdr:cNvPr id="662" name="Group 1284"/>
        <xdr:cNvGrpSpPr>
          <a:grpSpLocks/>
        </xdr:cNvGrpSpPr>
      </xdr:nvGrpSpPr>
      <xdr:grpSpPr>
        <a:xfrm>
          <a:off x="131054475" y="9096375"/>
          <a:ext cx="704850" cy="114300"/>
          <a:chOff x="162" y="551"/>
          <a:chExt cx="64" cy="12"/>
        </a:xfrm>
        <a:solidFill>
          <a:srgbClr val="FFFFFF"/>
        </a:solidFill>
      </xdr:grpSpPr>
      <xdr:grpSp>
        <xdr:nvGrpSpPr>
          <xdr:cNvPr id="663" name="Group 1282"/>
          <xdr:cNvGrpSpPr>
            <a:grpSpLocks/>
          </xdr:cNvGrpSpPr>
        </xdr:nvGrpSpPr>
        <xdr:grpSpPr>
          <a:xfrm>
            <a:off x="162" y="551"/>
            <a:ext cx="64" cy="12"/>
            <a:chOff x="162" y="551"/>
            <a:chExt cx="64" cy="12"/>
          </a:xfrm>
          <a:solidFill>
            <a:srgbClr val="FFFFFF"/>
          </a:solidFill>
        </xdr:grpSpPr>
        <xdr:sp>
          <xdr:nvSpPr>
            <xdr:cNvPr id="664" name="Line 1274"/>
            <xdr:cNvSpPr>
              <a:spLocks noChangeAspect="1"/>
            </xdr:cNvSpPr>
          </xdr:nvSpPr>
          <xdr:spPr>
            <a:xfrm>
              <a:off x="210" y="55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5" name="Oval 1275"/>
            <xdr:cNvSpPr>
              <a:spLocks noChangeAspect="1"/>
            </xdr:cNvSpPr>
          </xdr:nvSpPr>
          <xdr:spPr>
            <a:xfrm>
              <a:off x="174" y="55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6" name="Oval 1276"/>
            <xdr:cNvSpPr>
              <a:spLocks noChangeAspect="1"/>
            </xdr:cNvSpPr>
          </xdr:nvSpPr>
          <xdr:spPr>
            <a:xfrm>
              <a:off x="186" y="55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7" name="Oval 1277"/>
            <xdr:cNvSpPr>
              <a:spLocks noChangeAspect="1"/>
            </xdr:cNvSpPr>
          </xdr:nvSpPr>
          <xdr:spPr>
            <a:xfrm>
              <a:off x="162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8" name="Rectangle 1278"/>
            <xdr:cNvSpPr>
              <a:spLocks noChangeAspect="1"/>
            </xdr:cNvSpPr>
          </xdr:nvSpPr>
          <xdr:spPr>
            <a:xfrm>
              <a:off x="223" y="55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669" name="Group 1283"/>
          <xdr:cNvGrpSpPr>
            <a:grpSpLocks/>
          </xdr:cNvGrpSpPr>
        </xdr:nvGrpSpPr>
        <xdr:grpSpPr>
          <a:xfrm>
            <a:off x="198" y="551"/>
            <a:ext cx="12" cy="12"/>
            <a:chOff x="198" y="551"/>
            <a:chExt cx="12" cy="12"/>
          </a:xfrm>
          <a:solidFill>
            <a:srgbClr val="FFFFFF"/>
          </a:solidFill>
        </xdr:grpSpPr>
        <xdr:sp>
          <xdr:nvSpPr>
            <xdr:cNvPr id="670" name="Rectangle 1279"/>
            <xdr:cNvSpPr>
              <a:spLocks/>
            </xdr:cNvSpPr>
          </xdr:nvSpPr>
          <xdr:spPr>
            <a:xfrm>
              <a:off x="198" y="551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1" name="Oval 1281"/>
            <xdr:cNvSpPr>
              <a:spLocks/>
            </xdr:cNvSpPr>
          </xdr:nvSpPr>
          <xdr:spPr>
            <a:xfrm>
              <a:off x="202" y="555"/>
              <a:ext cx="4" cy="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176</xdr:col>
      <xdr:colOff>742950</xdr:colOff>
      <xdr:row>42</xdr:row>
      <xdr:rowOff>47625</xdr:rowOff>
    </xdr:from>
    <xdr:to>
      <xdr:col>177</xdr:col>
      <xdr:colOff>457200</xdr:colOff>
      <xdr:row>42</xdr:row>
      <xdr:rowOff>161925</xdr:rowOff>
    </xdr:to>
    <xdr:grpSp>
      <xdr:nvGrpSpPr>
        <xdr:cNvPr id="672" name="Group 1284"/>
        <xdr:cNvGrpSpPr>
          <a:grpSpLocks/>
        </xdr:cNvGrpSpPr>
      </xdr:nvGrpSpPr>
      <xdr:grpSpPr>
        <a:xfrm>
          <a:off x="131044950" y="10239375"/>
          <a:ext cx="685800" cy="114300"/>
          <a:chOff x="162" y="551"/>
          <a:chExt cx="64" cy="12"/>
        </a:xfrm>
        <a:solidFill>
          <a:srgbClr val="FFFFFF"/>
        </a:solidFill>
      </xdr:grpSpPr>
      <xdr:grpSp>
        <xdr:nvGrpSpPr>
          <xdr:cNvPr id="673" name="Group 1282"/>
          <xdr:cNvGrpSpPr>
            <a:grpSpLocks/>
          </xdr:cNvGrpSpPr>
        </xdr:nvGrpSpPr>
        <xdr:grpSpPr>
          <a:xfrm>
            <a:off x="162" y="551"/>
            <a:ext cx="64" cy="12"/>
            <a:chOff x="162" y="551"/>
            <a:chExt cx="64" cy="12"/>
          </a:xfrm>
          <a:solidFill>
            <a:srgbClr val="FFFFFF"/>
          </a:solidFill>
        </xdr:grpSpPr>
        <xdr:sp>
          <xdr:nvSpPr>
            <xdr:cNvPr id="674" name="Line 1274"/>
            <xdr:cNvSpPr>
              <a:spLocks noChangeAspect="1"/>
            </xdr:cNvSpPr>
          </xdr:nvSpPr>
          <xdr:spPr>
            <a:xfrm>
              <a:off x="210" y="55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5" name="Oval 1275"/>
            <xdr:cNvSpPr>
              <a:spLocks noChangeAspect="1"/>
            </xdr:cNvSpPr>
          </xdr:nvSpPr>
          <xdr:spPr>
            <a:xfrm>
              <a:off x="174" y="55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6" name="Oval 1276"/>
            <xdr:cNvSpPr>
              <a:spLocks noChangeAspect="1"/>
            </xdr:cNvSpPr>
          </xdr:nvSpPr>
          <xdr:spPr>
            <a:xfrm>
              <a:off x="186" y="55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7" name="Oval 1277"/>
            <xdr:cNvSpPr>
              <a:spLocks noChangeAspect="1"/>
            </xdr:cNvSpPr>
          </xdr:nvSpPr>
          <xdr:spPr>
            <a:xfrm>
              <a:off x="162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8" name="Rectangle 1278"/>
            <xdr:cNvSpPr>
              <a:spLocks noChangeAspect="1"/>
            </xdr:cNvSpPr>
          </xdr:nvSpPr>
          <xdr:spPr>
            <a:xfrm>
              <a:off x="223" y="55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679" name="Group 1283"/>
          <xdr:cNvGrpSpPr>
            <a:grpSpLocks/>
          </xdr:cNvGrpSpPr>
        </xdr:nvGrpSpPr>
        <xdr:grpSpPr>
          <a:xfrm>
            <a:off x="198" y="551"/>
            <a:ext cx="12" cy="12"/>
            <a:chOff x="198" y="551"/>
            <a:chExt cx="12" cy="12"/>
          </a:xfrm>
          <a:solidFill>
            <a:srgbClr val="FFFFFF"/>
          </a:solidFill>
        </xdr:grpSpPr>
        <xdr:sp>
          <xdr:nvSpPr>
            <xdr:cNvPr id="680" name="Rectangle 1279"/>
            <xdr:cNvSpPr>
              <a:spLocks/>
            </xdr:cNvSpPr>
          </xdr:nvSpPr>
          <xdr:spPr>
            <a:xfrm>
              <a:off x="198" y="551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1" name="Oval 1281"/>
            <xdr:cNvSpPr>
              <a:spLocks/>
            </xdr:cNvSpPr>
          </xdr:nvSpPr>
          <xdr:spPr>
            <a:xfrm>
              <a:off x="202" y="555"/>
              <a:ext cx="4" cy="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204</xdr:col>
      <xdr:colOff>504825</xdr:colOff>
      <xdr:row>20</xdr:row>
      <xdr:rowOff>114300</xdr:rowOff>
    </xdr:from>
    <xdr:to>
      <xdr:col>214</xdr:col>
      <xdr:colOff>504825</xdr:colOff>
      <xdr:row>24</xdr:row>
      <xdr:rowOff>104775</xdr:rowOff>
    </xdr:to>
    <xdr:sp>
      <xdr:nvSpPr>
        <xdr:cNvPr id="682" name="Line 1083"/>
        <xdr:cNvSpPr>
          <a:spLocks/>
        </xdr:cNvSpPr>
      </xdr:nvSpPr>
      <xdr:spPr>
        <a:xfrm flipH="1">
          <a:off x="151609425" y="5276850"/>
          <a:ext cx="742950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208</xdr:col>
      <xdr:colOff>66675</xdr:colOff>
      <xdr:row>22</xdr:row>
      <xdr:rowOff>9525</xdr:rowOff>
    </xdr:from>
    <xdr:to>
      <xdr:col>208</xdr:col>
      <xdr:colOff>419100</xdr:colOff>
      <xdr:row>22</xdr:row>
      <xdr:rowOff>133350</xdr:rowOff>
    </xdr:to>
    <xdr:sp>
      <xdr:nvSpPr>
        <xdr:cNvPr id="683" name="kreslení 16"/>
        <xdr:cNvSpPr>
          <a:spLocks/>
        </xdr:cNvSpPr>
      </xdr:nvSpPr>
      <xdr:spPr>
        <a:xfrm>
          <a:off x="154143075" y="5629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0</xdr:colOff>
      <xdr:row>27</xdr:row>
      <xdr:rowOff>114300</xdr:rowOff>
    </xdr:from>
    <xdr:to>
      <xdr:col>216</xdr:col>
      <xdr:colOff>742950</xdr:colOff>
      <xdr:row>27</xdr:row>
      <xdr:rowOff>114300</xdr:rowOff>
    </xdr:to>
    <xdr:sp>
      <xdr:nvSpPr>
        <xdr:cNvPr id="684" name="Line 867"/>
        <xdr:cNvSpPr>
          <a:spLocks/>
        </xdr:cNvSpPr>
      </xdr:nvSpPr>
      <xdr:spPr>
        <a:xfrm flipH="1">
          <a:off x="148132800" y="6877050"/>
          <a:ext cx="1263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206</xdr:col>
      <xdr:colOff>276225</xdr:colOff>
      <xdr:row>20</xdr:row>
      <xdr:rowOff>114300</xdr:rowOff>
    </xdr:from>
    <xdr:to>
      <xdr:col>222</xdr:col>
      <xdr:colOff>752475</xdr:colOff>
      <xdr:row>20</xdr:row>
      <xdr:rowOff>114300</xdr:rowOff>
    </xdr:to>
    <xdr:sp>
      <xdr:nvSpPr>
        <xdr:cNvPr id="685" name="Line 867"/>
        <xdr:cNvSpPr>
          <a:spLocks/>
        </xdr:cNvSpPr>
      </xdr:nvSpPr>
      <xdr:spPr>
        <a:xfrm flipH="1">
          <a:off x="152866725" y="5276850"/>
          <a:ext cx="12363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235</xdr:col>
      <xdr:colOff>133350</xdr:colOff>
      <xdr:row>23</xdr:row>
      <xdr:rowOff>57150</xdr:rowOff>
    </xdr:from>
    <xdr:to>
      <xdr:col>236</xdr:col>
      <xdr:colOff>314325</xdr:colOff>
      <xdr:row>23</xdr:row>
      <xdr:rowOff>171450</xdr:rowOff>
    </xdr:to>
    <xdr:grpSp>
      <xdr:nvGrpSpPr>
        <xdr:cNvPr id="686" name="Group 2476"/>
        <xdr:cNvGrpSpPr>
          <a:grpSpLocks noChangeAspect="1"/>
        </xdr:cNvGrpSpPr>
      </xdr:nvGrpSpPr>
      <xdr:grpSpPr>
        <a:xfrm>
          <a:off x="174498000" y="59055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687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234</xdr:col>
      <xdr:colOff>514350</xdr:colOff>
      <xdr:row>25</xdr:row>
      <xdr:rowOff>66675</xdr:rowOff>
    </xdr:from>
    <xdr:to>
      <xdr:col>234</xdr:col>
      <xdr:colOff>952500</xdr:colOff>
      <xdr:row>25</xdr:row>
      <xdr:rowOff>180975</xdr:rowOff>
    </xdr:to>
    <xdr:grpSp>
      <xdr:nvGrpSpPr>
        <xdr:cNvPr id="693" name="Group 98"/>
        <xdr:cNvGrpSpPr>
          <a:grpSpLocks noChangeAspect="1"/>
        </xdr:cNvGrpSpPr>
      </xdr:nvGrpSpPr>
      <xdr:grpSpPr>
        <a:xfrm>
          <a:off x="173907450" y="6372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94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226</xdr:col>
      <xdr:colOff>361950</xdr:colOff>
      <xdr:row>23</xdr:row>
      <xdr:rowOff>57150</xdr:rowOff>
    </xdr:from>
    <xdr:to>
      <xdr:col>226</xdr:col>
      <xdr:colOff>657225</xdr:colOff>
      <xdr:row>23</xdr:row>
      <xdr:rowOff>171450</xdr:rowOff>
    </xdr:to>
    <xdr:grpSp>
      <xdr:nvGrpSpPr>
        <xdr:cNvPr id="698" name="Group 156"/>
        <xdr:cNvGrpSpPr>
          <a:grpSpLocks noChangeAspect="1"/>
        </xdr:cNvGrpSpPr>
      </xdr:nvGrpSpPr>
      <xdr:grpSpPr>
        <a:xfrm>
          <a:off x="167811450" y="5905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99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208</xdr:col>
      <xdr:colOff>285750</xdr:colOff>
      <xdr:row>21</xdr:row>
      <xdr:rowOff>190500</xdr:rowOff>
    </xdr:from>
    <xdr:to>
      <xdr:col>208</xdr:col>
      <xdr:colOff>723900</xdr:colOff>
      <xdr:row>22</xdr:row>
      <xdr:rowOff>76200</xdr:rowOff>
    </xdr:to>
    <xdr:grpSp>
      <xdr:nvGrpSpPr>
        <xdr:cNvPr id="702" name="Group 59"/>
        <xdr:cNvGrpSpPr>
          <a:grpSpLocks noChangeAspect="1"/>
        </xdr:cNvGrpSpPr>
      </xdr:nvGrpSpPr>
      <xdr:grpSpPr>
        <a:xfrm>
          <a:off x="154362150" y="55816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03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170</xdr:col>
      <xdr:colOff>866775</xdr:colOff>
      <xdr:row>20</xdr:row>
      <xdr:rowOff>200025</xdr:rowOff>
    </xdr:from>
    <xdr:ext cx="2609850" cy="314325"/>
    <xdr:sp>
      <xdr:nvSpPr>
        <xdr:cNvPr id="707" name="text 54"/>
        <xdr:cNvSpPr>
          <a:spLocks/>
        </xdr:cNvSpPr>
      </xdr:nvSpPr>
      <xdr:spPr>
        <a:xfrm>
          <a:off x="126711075" y="5362575"/>
          <a:ext cx="2609850" cy="314325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Plzeň Skvrňany z - km 106,740</a:t>
          </a:r>
        </a:p>
      </xdr:txBody>
    </xdr:sp>
    <xdr:clientData/>
  </xdr:oneCellAnchor>
  <xdr:twoCellAnchor>
    <xdr:from>
      <xdr:col>158</xdr:col>
      <xdr:colOff>285750</xdr:colOff>
      <xdr:row>30</xdr:row>
      <xdr:rowOff>47625</xdr:rowOff>
    </xdr:from>
    <xdr:to>
      <xdr:col>160</xdr:col>
      <xdr:colOff>209550</xdr:colOff>
      <xdr:row>31</xdr:row>
      <xdr:rowOff>114300</xdr:rowOff>
    </xdr:to>
    <xdr:sp>
      <xdr:nvSpPr>
        <xdr:cNvPr id="708" name="Line 811"/>
        <xdr:cNvSpPr>
          <a:spLocks/>
        </xdr:cNvSpPr>
      </xdr:nvSpPr>
      <xdr:spPr>
        <a:xfrm flipH="1">
          <a:off x="117214650" y="7496175"/>
          <a:ext cx="1409700" cy="29527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247650</xdr:colOff>
      <xdr:row>32</xdr:row>
      <xdr:rowOff>171450</xdr:rowOff>
    </xdr:from>
    <xdr:to>
      <xdr:col>160</xdr:col>
      <xdr:colOff>695325</xdr:colOff>
      <xdr:row>34</xdr:row>
      <xdr:rowOff>114300</xdr:rowOff>
    </xdr:to>
    <xdr:sp>
      <xdr:nvSpPr>
        <xdr:cNvPr id="709" name="Line 811"/>
        <xdr:cNvSpPr>
          <a:spLocks/>
        </xdr:cNvSpPr>
      </xdr:nvSpPr>
      <xdr:spPr>
        <a:xfrm flipH="1">
          <a:off x="117176550" y="8077200"/>
          <a:ext cx="1933575" cy="40005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571500</xdr:colOff>
      <xdr:row>27</xdr:row>
      <xdr:rowOff>114300</xdr:rowOff>
    </xdr:from>
    <xdr:to>
      <xdr:col>181</xdr:col>
      <xdr:colOff>0</xdr:colOff>
      <xdr:row>27</xdr:row>
      <xdr:rowOff>114300</xdr:rowOff>
    </xdr:to>
    <xdr:sp>
      <xdr:nvSpPr>
        <xdr:cNvPr id="710" name="Line 867"/>
        <xdr:cNvSpPr>
          <a:spLocks/>
        </xdr:cNvSpPr>
      </xdr:nvSpPr>
      <xdr:spPr>
        <a:xfrm>
          <a:off x="124929900" y="6877050"/>
          <a:ext cx="9315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600075</xdr:colOff>
      <xdr:row>24</xdr:row>
      <xdr:rowOff>114300</xdr:rowOff>
    </xdr:from>
    <xdr:to>
      <xdr:col>181</xdr:col>
      <xdr:colOff>0</xdr:colOff>
      <xdr:row>24</xdr:row>
      <xdr:rowOff>114300</xdr:rowOff>
    </xdr:to>
    <xdr:sp>
      <xdr:nvSpPr>
        <xdr:cNvPr id="711" name="Line 867"/>
        <xdr:cNvSpPr>
          <a:spLocks/>
        </xdr:cNvSpPr>
      </xdr:nvSpPr>
      <xdr:spPr>
        <a:xfrm>
          <a:off x="124958475" y="6191250"/>
          <a:ext cx="9286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0</xdr:colOff>
      <xdr:row>24</xdr:row>
      <xdr:rowOff>114300</xdr:rowOff>
    </xdr:from>
    <xdr:to>
      <xdr:col>184</xdr:col>
      <xdr:colOff>0</xdr:colOff>
      <xdr:row>24</xdr:row>
      <xdr:rowOff>114300</xdr:rowOff>
    </xdr:to>
    <xdr:sp>
      <xdr:nvSpPr>
        <xdr:cNvPr id="712" name="Line 867"/>
        <xdr:cNvSpPr>
          <a:spLocks/>
        </xdr:cNvSpPr>
      </xdr:nvSpPr>
      <xdr:spPr>
        <a:xfrm>
          <a:off x="134245350" y="6191250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0</xdr:colOff>
      <xdr:row>27</xdr:row>
      <xdr:rowOff>114300</xdr:rowOff>
    </xdr:from>
    <xdr:to>
      <xdr:col>183</xdr:col>
      <xdr:colOff>514350</xdr:colOff>
      <xdr:row>27</xdr:row>
      <xdr:rowOff>114300</xdr:rowOff>
    </xdr:to>
    <xdr:sp>
      <xdr:nvSpPr>
        <xdr:cNvPr id="713" name="Line 867"/>
        <xdr:cNvSpPr>
          <a:spLocks/>
        </xdr:cNvSpPr>
      </xdr:nvSpPr>
      <xdr:spPr>
        <a:xfrm>
          <a:off x="134245350" y="6877050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0</xdr:colOff>
      <xdr:row>24</xdr:row>
      <xdr:rowOff>114300</xdr:rowOff>
    </xdr:from>
    <xdr:to>
      <xdr:col>188</xdr:col>
      <xdr:colOff>0</xdr:colOff>
      <xdr:row>24</xdr:row>
      <xdr:rowOff>114300</xdr:rowOff>
    </xdr:to>
    <xdr:sp>
      <xdr:nvSpPr>
        <xdr:cNvPr id="714" name="Line 867"/>
        <xdr:cNvSpPr>
          <a:spLocks/>
        </xdr:cNvSpPr>
      </xdr:nvSpPr>
      <xdr:spPr>
        <a:xfrm>
          <a:off x="137217150" y="6191250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9525</xdr:colOff>
      <xdr:row>27</xdr:row>
      <xdr:rowOff>114300</xdr:rowOff>
    </xdr:from>
    <xdr:to>
      <xdr:col>188</xdr:col>
      <xdr:colOff>0</xdr:colOff>
      <xdr:row>27</xdr:row>
      <xdr:rowOff>114300</xdr:rowOff>
    </xdr:to>
    <xdr:sp>
      <xdr:nvSpPr>
        <xdr:cNvPr id="715" name="Line 867"/>
        <xdr:cNvSpPr>
          <a:spLocks/>
        </xdr:cNvSpPr>
      </xdr:nvSpPr>
      <xdr:spPr>
        <a:xfrm>
          <a:off x="137226675" y="6877050"/>
          <a:ext cx="19907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170</xdr:col>
      <xdr:colOff>685800</xdr:colOff>
      <xdr:row>30</xdr:row>
      <xdr:rowOff>85725</xdr:rowOff>
    </xdr:from>
    <xdr:ext cx="2609850" cy="314325"/>
    <xdr:sp>
      <xdr:nvSpPr>
        <xdr:cNvPr id="716" name="text 54"/>
        <xdr:cNvSpPr>
          <a:spLocks/>
        </xdr:cNvSpPr>
      </xdr:nvSpPr>
      <xdr:spPr>
        <a:xfrm>
          <a:off x="126530100" y="7534275"/>
          <a:ext cx="2609850" cy="314325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Plzeň Skvrňany z - km 106,720</a:t>
          </a:r>
        </a:p>
      </xdr:txBody>
    </xdr:sp>
    <xdr:clientData/>
  </xdr:oneCellAnchor>
  <xdr:twoCellAnchor>
    <xdr:from>
      <xdr:col>224</xdr:col>
      <xdr:colOff>971550</xdr:colOff>
      <xdr:row>20</xdr:row>
      <xdr:rowOff>0</xdr:rowOff>
    </xdr:from>
    <xdr:to>
      <xdr:col>226</xdr:col>
      <xdr:colOff>247650</xdr:colOff>
      <xdr:row>20</xdr:row>
      <xdr:rowOff>228600</xdr:rowOff>
    </xdr:to>
    <xdr:sp>
      <xdr:nvSpPr>
        <xdr:cNvPr id="717" name="text 207"/>
        <xdr:cNvSpPr txBox="1">
          <a:spLocks noChangeArrowheads="1"/>
        </xdr:cNvSpPr>
      </xdr:nvSpPr>
      <xdr:spPr>
        <a:xfrm>
          <a:off x="166935150" y="5162550"/>
          <a:ext cx="76200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TD - NH</a:t>
          </a:r>
        </a:p>
      </xdr:txBody>
    </xdr:sp>
    <xdr:clientData/>
  </xdr:twoCellAnchor>
  <xdr:oneCellAnchor>
    <xdr:from>
      <xdr:col>162</xdr:col>
      <xdr:colOff>323850</xdr:colOff>
      <xdr:row>5</xdr:row>
      <xdr:rowOff>0</xdr:rowOff>
    </xdr:from>
    <xdr:ext cx="323850" cy="314325"/>
    <xdr:sp>
      <xdr:nvSpPr>
        <xdr:cNvPr id="718" name="Oval 6"/>
        <xdr:cNvSpPr>
          <a:spLocks noChangeAspect="1"/>
        </xdr:cNvSpPr>
      </xdr:nvSpPr>
      <xdr:spPr>
        <a:xfrm>
          <a:off x="120224550" y="1457325"/>
          <a:ext cx="3238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157</xdr:col>
      <xdr:colOff>514350</xdr:colOff>
      <xdr:row>0</xdr:row>
      <xdr:rowOff>0</xdr:rowOff>
    </xdr:from>
    <xdr:to>
      <xdr:col>166</xdr:col>
      <xdr:colOff>971550</xdr:colOff>
      <xdr:row>2</xdr:row>
      <xdr:rowOff>0</xdr:rowOff>
    </xdr:to>
    <xdr:sp>
      <xdr:nvSpPr>
        <xdr:cNvPr id="719" name="text 3"/>
        <xdr:cNvSpPr>
          <a:spLocks/>
        </xdr:cNvSpPr>
      </xdr:nvSpPr>
      <xdr:spPr>
        <a:xfrm>
          <a:off x="116928900" y="0"/>
          <a:ext cx="69151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Plzeň hl.n. obvod Nová Hospoda</a:t>
          </a:r>
        </a:p>
      </xdr:txBody>
    </xdr:sp>
    <xdr:clientData/>
  </xdr:twoCellAnchor>
  <xdr:twoCellAnchor>
    <xdr:from>
      <xdr:col>2</xdr:col>
      <xdr:colOff>133350</xdr:colOff>
      <xdr:row>23</xdr:row>
      <xdr:rowOff>114300</xdr:rowOff>
    </xdr:from>
    <xdr:to>
      <xdr:col>4</xdr:col>
      <xdr:colOff>9525</xdr:colOff>
      <xdr:row>24</xdr:row>
      <xdr:rowOff>0</xdr:rowOff>
    </xdr:to>
    <xdr:sp>
      <xdr:nvSpPr>
        <xdr:cNvPr id="720" name="Line 74"/>
        <xdr:cNvSpPr>
          <a:spLocks/>
        </xdr:cNvSpPr>
      </xdr:nvSpPr>
      <xdr:spPr>
        <a:xfrm flipV="1">
          <a:off x="1162050" y="5962650"/>
          <a:ext cx="13620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152400</xdr:colOff>
      <xdr:row>29</xdr:row>
      <xdr:rowOff>114300</xdr:rowOff>
    </xdr:from>
    <xdr:to>
      <xdr:col>4</xdr:col>
      <xdr:colOff>19050</xdr:colOff>
      <xdr:row>29</xdr:row>
      <xdr:rowOff>209550</xdr:rowOff>
    </xdr:to>
    <xdr:sp>
      <xdr:nvSpPr>
        <xdr:cNvPr id="721" name="Line 74"/>
        <xdr:cNvSpPr>
          <a:spLocks/>
        </xdr:cNvSpPr>
      </xdr:nvSpPr>
      <xdr:spPr>
        <a:xfrm flipV="1">
          <a:off x="1181100" y="7334250"/>
          <a:ext cx="135255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152400</xdr:colOff>
      <xdr:row>32</xdr:row>
      <xdr:rowOff>66675</xdr:rowOff>
    </xdr:from>
    <xdr:to>
      <xdr:col>4</xdr:col>
      <xdr:colOff>19050</xdr:colOff>
      <xdr:row>32</xdr:row>
      <xdr:rowOff>114300</xdr:rowOff>
    </xdr:to>
    <xdr:sp>
      <xdr:nvSpPr>
        <xdr:cNvPr id="722" name="Line 74"/>
        <xdr:cNvSpPr>
          <a:spLocks/>
        </xdr:cNvSpPr>
      </xdr:nvSpPr>
      <xdr:spPr>
        <a:xfrm>
          <a:off x="1181100" y="7972425"/>
          <a:ext cx="13525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152400</xdr:colOff>
      <xdr:row>35</xdr:row>
      <xdr:rowOff>19050</xdr:rowOff>
    </xdr:from>
    <xdr:to>
      <xdr:col>4</xdr:col>
      <xdr:colOff>28575</xdr:colOff>
      <xdr:row>35</xdr:row>
      <xdr:rowOff>114300</xdr:rowOff>
    </xdr:to>
    <xdr:sp>
      <xdr:nvSpPr>
        <xdr:cNvPr id="723" name="Line 74"/>
        <xdr:cNvSpPr>
          <a:spLocks/>
        </xdr:cNvSpPr>
      </xdr:nvSpPr>
      <xdr:spPr>
        <a:xfrm>
          <a:off x="1181100" y="8610600"/>
          <a:ext cx="1362075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2</xdr:col>
      <xdr:colOff>152400</xdr:colOff>
      <xdr:row>24</xdr:row>
      <xdr:rowOff>114300</xdr:rowOff>
    </xdr:to>
    <xdr:sp>
      <xdr:nvSpPr>
        <xdr:cNvPr id="724" name="text 3"/>
        <xdr:cNvSpPr txBox="1">
          <a:spLocks noChangeArrowheads="1"/>
        </xdr:cNvSpPr>
      </xdr:nvSpPr>
      <xdr:spPr>
        <a:xfrm>
          <a:off x="514350" y="5962650"/>
          <a:ext cx="6667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961 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65" customWidth="1"/>
    <col min="2" max="2" width="11.25390625" style="373" customWidth="1"/>
    <col min="3" max="18" width="11.25390625" style="266" customWidth="1"/>
    <col min="19" max="19" width="4.75390625" style="265" customWidth="1"/>
    <col min="20" max="20" width="1.75390625" style="265" customWidth="1"/>
    <col min="21" max="16384" width="9.125" style="266" customWidth="1"/>
  </cols>
  <sheetData>
    <row r="1" spans="1:20" s="264" customFormat="1" ht="9.75" customHeight="1">
      <c r="A1" s="261"/>
      <c r="B1" s="262"/>
      <c r="C1" s="263"/>
      <c r="D1" s="263"/>
      <c r="E1" s="263"/>
      <c r="F1" s="263"/>
      <c r="G1" s="263"/>
      <c r="H1" s="263"/>
      <c r="I1" s="263"/>
      <c r="J1" s="263"/>
      <c r="K1" s="263"/>
      <c r="L1" s="263"/>
      <c r="S1" s="261"/>
      <c r="T1" s="261"/>
    </row>
    <row r="2" spans="2:18" ht="36" customHeight="1">
      <c r="B2" s="266"/>
      <c r="D2" s="267"/>
      <c r="E2" s="267"/>
      <c r="F2" s="267"/>
      <c r="G2" s="267"/>
      <c r="H2" s="267"/>
      <c r="I2" s="267"/>
      <c r="J2" s="267"/>
      <c r="K2" s="267"/>
      <c r="L2" s="267"/>
      <c r="R2" s="268"/>
    </row>
    <row r="3" spans="2:12" s="265" customFormat="1" ht="18" customHeight="1">
      <c r="B3" s="269"/>
      <c r="C3" s="269"/>
      <c r="D3" s="269"/>
      <c r="F3" s="617"/>
      <c r="J3" s="270"/>
      <c r="K3" s="269"/>
      <c r="L3" s="269"/>
    </row>
    <row r="4" spans="1:22" s="280" customFormat="1" ht="22.5" customHeight="1">
      <c r="A4" s="271"/>
      <c r="B4" s="272" t="s">
        <v>0</v>
      </c>
      <c r="C4" s="273" t="s">
        <v>223</v>
      </c>
      <c r="D4" s="274"/>
      <c r="E4" s="273"/>
      <c r="F4" s="271"/>
      <c r="G4" s="271"/>
      <c r="H4" s="271"/>
      <c r="I4" s="275"/>
      <c r="J4" s="615" t="s">
        <v>203</v>
      </c>
      <c r="K4" s="274"/>
      <c r="L4" s="276"/>
      <c r="M4" s="275"/>
      <c r="N4" s="275"/>
      <c r="O4" s="275"/>
      <c r="P4" s="275"/>
      <c r="Q4" s="277" t="s">
        <v>1</v>
      </c>
      <c r="R4" s="278">
        <v>746552</v>
      </c>
      <c r="S4" s="275"/>
      <c r="T4" s="275"/>
      <c r="U4" s="279"/>
      <c r="V4" s="279"/>
    </row>
    <row r="5" spans="1:22" s="280" customFormat="1" ht="22.5" customHeight="1">
      <c r="A5" s="271"/>
      <c r="B5" s="272" t="s">
        <v>0</v>
      </c>
      <c r="C5" s="273" t="s">
        <v>185</v>
      </c>
      <c r="D5" s="274"/>
      <c r="E5" s="273"/>
      <c r="F5" s="271"/>
      <c r="G5" s="271"/>
      <c r="H5" s="271"/>
      <c r="I5" s="275"/>
      <c r="J5" s="615" t="s">
        <v>205</v>
      </c>
      <c r="K5" s="274"/>
      <c r="L5" s="276"/>
      <c r="M5" s="275"/>
      <c r="N5" s="275"/>
      <c r="O5" s="275"/>
      <c r="P5" s="275"/>
      <c r="Q5" s="277" t="s">
        <v>1</v>
      </c>
      <c r="R5" s="278">
        <v>780874</v>
      </c>
      <c r="S5" s="275"/>
      <c r="T5" s="275"/>
      <c r="U5" s="279"/>
      <c r="V5" s="279"/>
    </row>
    <row r="6" spans="2:22" s="281" customFormat="1" ht="18" customHeight="1" thickBot="1">
      <c r="B6" s="282"/>
      <c r="C6" s="283"/>
      <c r="D6" s="283"/>
      <c r="E6" s="284"/>
      <c r="F6" s="284"/>
      <c r="G6" s="284"/>
      <c r="H6" s="284"/>
      <c r="I6" s="283"/>
      <c r="J6" s="283"/>
      <c r="K6" s="283"/>
      <c r="L6" s="283"/>
      <c r="M6" s="283"/>
      <c r="N6" s="283"/>
      <c r="O6" s="283"/>
      <c r="P6" s="285"/>
      <c r="Q6" s="285"/>
      <c r="R6" s="285"/>
      <c r="S6" s="285"/>
      <c r="T6" s="285"/>
      <c r="U6" s="285"/>
      <c r="V6" s="285"/>
    </row>
    <row r="7" spans="1:22" s="291" customFormat="1" ht="18" customHeight="1">
      <c r="A7" s="286"/>
      <c r="B7" s="287"/>
      <c r="C7" s="288"/>
      <c r="D7" s="287"/>
      <c r="E7" s="289"/>
      <c r="F7" s="289"/>
      <c r="G7" s="289"/>
      <c r="H7" s="289"/>
      <c r="I7" s="289"/>
      <c r="J7" s="287"/>
      <c r="K7" s="287"/>
      <c r="L7" s="287"/>
      <c r="M7" s="287"/>
      <c r="N7" s="287"/>
      <c r="O7" s="287"/>
      <c r="P7" s="287"/>
      <c r="Q7" s="287"/>
      <c r="R7" s="287"/>
      <c r="S7" s="290"/>
      <c r="T7" s="270"/>
      <c r="U7" s="270"/>
      <c r="V7" s="270"/>
    </row>
    <row r="8" spans="1:21" ht="18" customHeight="1">
      <c r="A8" s="292"/>
      <c r="B8" s="293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5"/>
      <c r="S8" s="296"/>
      <c r="T8" s="269"/>
      <c r="U8" s="267"/>
    </row>
    <row r="9" spans="1:21" ht="24.75" customHeight="1">
      <c r="A9" s="292"/>
      <c r="B9" s="297"/>
      <c r="C9" s="298" t="s">
        <v>2</v>
      </c>
      <c r="D9" s="299"/>
      <c r="E9" s="299"/>
      <c r="F9" s="299"/>
      <c r="G9" s="596"/>
      <c r="H9" s="300"/>
      <c r="I9" s="300"/>
      <c r="J9" s="301" t="s">
        <v>82</v>
      </c>
      <c r="K9" s="300"/>
      <c r="L9" s="300"/>
      <c r="M9" s="596"/>
      <c r="N9" s="299"/>
      <c r="O9" s="299"/>
      <c r="P9" s="299"/>
      <c r="Q9" s="299"/>
      <c r="R9" s="302"/>
      <c r="S9" s="296"/>
      <c r="T9" s="269"/>
      <c r="U9" s="267"/>
    </row>
    <row r="10" spans="1:21" ht="24.75" customHeight="1">
      <c r="A10" s="292"/>
      <c r="B10" s="297"/>
      <c r="C10" s="303" t="s">
        <v>3</v>
      </c>
      <c r="D10" s="299"/>
      <c r="E10" s="299"/>
      <c r="F10" s="299"/>
      <c r="G10" s="299"/>
      <c r="H10" s="299"/>
      <c r="I10" s="299"/>
      <c r="J10" s="304" t="s">
        <v>54</v>
      </c>
      <c r="K10" s="299"/>
      <c r="L10" s="299"/>
      <c r="M10" s="299"/>
      <c r="N10" s="299"/>
      <c r="O10" s="299"/>
      <c r="P10" s="633" t="s">
        <v>83</v>
      </c>
      <c r="Q10" s="633"/>
      <c r="R10" s="306"/>
      <c r="S10" s="296"/>
      <c r="T10" s="269"/>
      <c r="U10" s="267"/>
    </row>
    <row r="11" spans="1:21" ht="24.75" customHeight="1">
      <c r="A11" s="292"/>
      <c r="B11" s="307"/>
      <c r="C11" s="374" t="s">
        <v>5</v>
      </c>
      <c r="D11" s="308"/>
      <c r="E11" s="308"/>
      <c r="F11" s="308"/>
      <c r="G11" s="308"/>
      <c r="H11" s="308"/>
      <c r="I11" s="308"/>
      <c r="J11" s="375" t="s">
        <v>4</v>
      </c>
      <c r="K11" s="308"/>
      <c r="L11" s="308"/>
      <c r="M11" s="308"/>
      <c r="N11" s="308"/>
      <c r="O11" s="308"/>
      <c r="P11" s="308"/>
      <c r="Q11" s="308"/>
      <c r="R11" s="309"/>
      <c r="S11" s="296"/>
      <c r="T11" s="269"/>
      <c r="U11" s="267"/>
    </row>
    <row r="12" spans="1:21" ht="18" customHeight="1">
      <c r="A12" s="292"/>
      <c r="B12" s="297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302"/>
      <c r="S12" s="296"/>
      <c r="T12" s="269"/>
      <c r="U12" s="267"/>
    </row>
    <row r="13" spans="1:21" ht="18" customHeight="1">
      <c r="A13" s="292"/>
      <c r="B13" s="297"/>
      <c r="C13" s="310" t="s">
        <v>36</v>
      </c>
      <c r="D13" s="299"/>
      <c r="E13" s="299"/>
      <c r="F13" s="299"/>
      <c r="G13" s="311"/>
      <c r="H13" s="312"/>
      <c r="I13" s="270"/>
      <c r="J13" s="311" t="s">
        <v>40</v>
      </c>
      <c r="K13" s="270"/>
      <c r="L13" s="311"/>
      <c r="M13" s="310"/>
      <c r="N13" s="311" t="s">
        <v>55</v>
      </c>
      <c r="O13" s="311"/>
      <c r="P13" s="311" t="s">
        <v>186</v>
      </c>
      <c r="Q13" s="299"/>
      <c r="R13" s="302"/>
      <c r="S13" s="296"/>
      <c r="T13" s="269"/>
      <c r="U13" s="267"/>
    </row>
    <row r="14" spans="1:21" ht="18" customHeight="1">
      <c r="A14" s="292"/>
      <c r="B14" s="297"/>
      <c r="C14" s="305" t="s">
        <v>202</v>
      </c>
      <c r="D14" s="299"/>
      <c r="E14" s="299"/>
      <c r="F14" s="299"/>
      <c r="G14" s="313"/>
      <c r="H14" s="314"/>
      <c r="J14" s="315">
        <v>105.069</v>
      </c>
      <c r="K14" s="275"/>
      <c r="L14" s="316"/>
      <c r="M14" s="317"/>
      <c r="N14" s="616" t="s">
        <v>204</v>
      </c>
      <c r="O14" s="616"/>
      <c r="P14" s="616" t="s">
        <v>206</v>
      </c>
      <c r="Q14" s="299"/>
      <c r="R14" s="302"/>
      <c r="S14" s="296"/>
      <c r="T14" s="269"/>
      <c r="U14" s="267"/>
    </row>
    <row r="15" spans="1:21" ht="18" customHeight="1">
      <c r="A15" s="292"/>
      <c r="B15" s="297"/>
      <c r="C15" s="305" t="s">
        <v>37</v>
      </c>
      <c r="D15" s="299"/>
      <c r="E15" s="299"/>
      <c r="F15" s="299"/>
      <c r="G15" s="606"/>
      <c r="H15" s="275"/>
      <c r="I15" s="275"/>
      <c r="J15" s="607" t="s">
        <v>159</v>
      </c>
      <c r="K15" s="275"/>
      <c r="L15" s="275"/>
      <c r="M15" s="608"/>
      <c r="N15" s="609"/>
      <c r="O15" s="610"/>
      <c r="P15" s="299"/>
      <c r="Q15" s="299"/>
      <c r="R15" s="302"/>
      <c r="S15" s="296"/>
      <c r="T15" s="269"/>
      <c r="U15" s="267"/>
    </row>
    <row r="16" spans="1:21" ht="18" customHeight="1">
      <c r="A16" s="292"/>
      <c r="B16" s="307"/>
      <c r="C16" s="308"/>
      <c r="D16" s="308"/>
      <c r="E16" s="308"/>
      <c r="F16" s="308"/>
      <c r="G16" s="308"/>
      <c r="H16" s="308"/>
      <c r="I16" s="308"/>
      <c r="J16" s="614"/>
      <c r="K16" s="308"/>
      <c r="L16" s="308"/>
      <c r="M16" s="308"/>
      <c r="N16" s="308"/>
      <c r="O16" s="308"/>
      <c r="P16" s="308"/>
      <c r="Q16" s="308"/>
      <c r="R16" s="309"/>
      <c r="S16" s="296"/>
      <c r="T16" s="269"/>
      <c r="U16" s="267"/>
    </row>
    <row r="17" spans="1:21" ht="18" customHeight="1">
      <c r="A17" s="292"/>
      <c r="B17" s="297"/>
      <c r="C17" s="305" t="s">
        <v>7</v>
      </c>
      <c r="D17" s="299"/>
      <c r="E17" s="299"/>
      <c r="F17" s="299"/>
      <c r="G17" s="299"/>
      <c r="H17" s="299"/>
      <c r="J17" s="318" t="s">
        <v>31</v>
      </c>
      <c r="L17" s="299"/>
      <c r="M17" s="319"/>
      <c r="N17" s="319"/>
      <c r="O17" s="299"/>
      <c r="P17" s="633" t="s">
        <v>38</v>
      </c>
      <c r="Q17" s="633"/>
      <c r="R17" s="302"/>
      <c r="S17" s="296"/>
      <c r="T17" s="269"/>
      <c r="U17" s="267"/>
    </row>
    <row r="18" spans="1:21" ht="18" customHeight="1">
      <c r="A18" s="292"/>
      <c r="B18" s="320"/>
      <c r="C18" s="611" t="s">
        <v>8</v>
      </c>
      <c r="D18" s="321"/>
      <c r="E18" s="321"/>
      <c r="F18" s="321"/>
      <c r="G18" s="321"/>
      <c r="H18" s="321"/>
      <c r="I18" s="612"/>
      <c r="J18" s="613" t="s">
        <v>34</v>
      </c>
      <c r="K18" s="612"/>
      <c r="L18" s="321"/>
      <c r="M18" s="321"/>
      <c r="N18" s="321"/>
      <c r="O18" s="321"/>
      <c r="P18" s="634" t="s">
        <v>39</v>
      </c>
      <c r="Q18" s="634"/>
      <c r="R18" s="322"/>
      <c r="S18" s="296"/>
      <c r="T18" s="269"/>
      <c r="U18" s="267"/>
    </row>
    <row r="19" spans="1:21" ht="18" customHeight="1">
      <c r="A19" s="292"/>
      <c r="B19" s="323"/>
      <c r="C19" s="324"/>
      <c r="D19" s="324"/>
      <c r="E19" s="325"/>
      <c r="F19" s="325"/>
      <c r="G19" s="325"/>
      <c r="H19" s="325"/>
      <c r="I19" s="324"/>
      <c r="J19" s="326"/>
      <c r="K19" s="324"/>
      <c r="L19" s="324"/>
      <c r="M19" s="324"/>
      <c r="N19" s="324"/>
      <c r="O19" s="324"/>
      <c r="P19" s="324"/>
      <c r="Q19" s="324"/>
      <c r="R19" s="324"/>
      <c r="S19" s="296"/>
      <c r="T19" s="269"/>
      <c r="U19" s="267"/>
    </row>
    <row r="20" spans="1:19" ht="30" customHeight="1">
      <c r="A20" s="327"/>
      <c r="B20" s="328"/>
      <c r="C20" s="329"/>
      <c r="D20" s="635" t="s">
        <v>84</v>
      </c>
      <c r="E20" s="636"/>
      <c r="F20" s="636"/>
      <c r="G20" s="636"/>
      <c r="H20" s="329"/>
      <c r="I20" s="330"/>
      <c r="J20" s="331"/>
      <c r="K20" s="328"/>
      <c r="L20" s="329"/>
      <c r="M20" s="635" t="s">
        <v>193</v>
      </c>
      <c r="N20" s="635"/>
      <c r="O20" s="635"/>
      <c r="P20" s="635"/>
      <c r="Q20" s="329"/>
      <c r="R20" s="330"/>
      <c r="S20" s="296"/>
    </row>
    <row r="21" spans="1:20" s="337" customFormat="1" ht="21" customHeight="1" thickBot="1">
      <c r="A21" s="332"/>
      <c r="B21" s="333" t="s">
        <v>9</v>
      </c>
      <c r="C21" s="334" t="s">
        <v>10</v>
      </c>
      <c r="D21" s="334" t="s">
        <v>11</v>
      </c>
      <c r="E21" s="335" t="s">
        <v>12</v>
      </c>
      <c r="F21" s="637" t="s">
        <v>13</v>
      </c>
      <c r="G21" s="638"/>
      <c r="H21" s="638"/>
      <c r="I21" s="639"/>
      <c r="J21" s="331"/>
      <c r="K21" s="333" t="s">
        <v>9</v>
      </c>
      <c r="L21" s="334" t="s">
        <v>10</v>
      </c>
      <c r="M21" s="334" t="s">
        <v>11</v>
      </c>
      <c r="N21" s="335" t="s">
        <v>12</v>
      </c>
      <c r="O21" s="637" t="s">
        <v>13</v>
      </c>
      <c r="P21" s="638"/>
      <c r="Q21" s="638"/>
      <c r="R21" s="639"/>
      <c r="S21" s="336"/>
      <c r="T21" s="265"/>
    </row>
    <row r="22" spans="1:20" s="280" customFormat="1" ht="18" customHeight="1" thickTop="1">
      <c r="A22" s="327"/>
      <c r="B22" s="338"/>
      <c r="C22" s="339"/>
      <c r="D22" s="340"/>
      <c r="E22" s="341"/>
      <c r="F22" s="342"/>
      <c r="G22" s="343"/>
      <c r="H22" s="343"/>
      <c r="I22" s="344"/>
      <c r="J22" s="331"/>
      <c r="K22" s="338"/>
      <c r="L22" s="339"/>
      <c r="M22" s="340"/>
      <c r="N22" s="341"/>
      <c r="O22" s="342"/>
      <c r="P22" s="343"/>
      <c r="Q22" s="343"/>
      <c r="R22" s="344"/>
      <c r="S22" s="296"/>
      <c r="T22" s="265"/>
    </row>
    <row r="23" spans="1:20" s="280" customFormat="1" ht="21" customHeight="1">
      <c r="A23" s="327"/>
      <c r="B23" s="345">
        <v>501</v>
      </c>
      <c r="C23" s="346">
        <v>104.839</v>
      </c>
      <c r="D23" s="346">
        <v>105.79</v>
      </c>
      <c r="E23" s="347">
        <f aca="true" t="shared" si="0" ref="E23:E28">(D23-C23)*1000</f>
        <v>951.0000000000076</v>
      </c>
      <c r="F23" s="640" t="s">
        <v>42</v>
      </c>
      <c r="G23" s="641"/>
      <c r="H23" s="641"/>
      <c r="I23" s="642"/>
      <c r="J23" s="331"/>
      <c r="K23" s="351">
        <v>501</v>
      </c>
      <c r="L23" s="352"/>
      <c r="M23" s="352"/>
      <c r="N23" s="353">
        <f aca="true" t="shared" si="1" ref="N23:N29">(M23-L23)*1000</f>
        <v>0</v>
      </c>
      <c r="O23" s="354" t="s">
        <v>188</v>
      </c>
      <c r="P23" s="355"/>
      <c r="Q23" s="355"/>
      <c r="R23" s="356"/>
      <c r="S23" s="296"/>
      <c r="T23" s="265"/>
    </row>
    <row r="24" spans="1:20" s="280" customFormat="1" ht="21" customHeight="1">
      <c r="A24" s="327"/>
      <c r="B24" s="345" t="s">
        <v>29</v>
      </c>
      <c r="C24" s="346">
        <v>350.429</v>
      </c>
      <c r="D24" s="346">
        <v>351.38</v>
      </c>
      <c r="E24" s="347">
        <f t="shared" si="0"/>
        <v>951.0000000000218</v>
      </c>
      <c r="F24" s="357" t="s">
        <v>101</v>
      </c>
      <c r="G24" s="358"/>
      <c r="H24" s="358"/>
      <c r="I24" s="359"/>
      <c r="J24" s="331"/>
      <c r="K24" s="360" t="s">
        <v>56</v>
      </c>
      <c r="L24" s="352">
        <v>350.571</v>
      </c>
      <c r="M24" s="352">
        <v>350.791</v>
      </c>
      <c r="N24" s="353">
        <f t="shared" si="1"/>
        <v>219.99999999997044</v>
      </c>
      <c r="O24" s="597" t="s">
        <v>192</v>
      </c>
      <c r="P24" s="355"/>
      <c r="Q24" s="355"/>
      <c r="R24" s="356"/>
      <c r="S24" s="296"/>
      <c r="T24" s="265"/>
    </row>
    <row r="25" spans="1:20" s="280" customFormat="1" ht="21" customHeight="1">
      <c r="A25" s="327"/>
      <c r="B25" s="351">
        <v>502</v>
      </c>
      <c r="C25" s="346">
        <v>104.839</v>
      </c>
      <c r="D25" s="346">
        <v>105.79</v>
      </c>
      <c r="E25" s="347">
        <f t="shared" si="0"/>
        <v>951.0000000000076</v>
      </c>
      <c r="F25" s="640" t="s">
        <v>57</v>
      </c>
      <c r="G25" s="641"/>
      <c r="H25" s="641"/>
      <c r="I25" s="642"/>
      <c r="J25" s="331"/>
      <c r="K25" s="351">
        <v>512</v>
      </c>
      <c r="L25" s="352"/>
      <c r="M25" s="352"/>
      <c r="N25" s="353">
        <f t="shared" si="1"/>
        <v>0</v>
      </c>
      <c r="O25" s="354" t="s">
        <v>189</v>
      </c>
      <c r="P25" s="355"/>
      <c r="Q25" s="355"/>
      <c r="R25" s="356"/>
      <c r="S25" s="296"/>
      <c r="T25" s="265"/>
    </row>
    <row r="26" spans="1:20" s="280" customFormat="1" ht="21" customHeight="1">
      <c r="A26" s="327"/>
      <c r="B26" s="345" t="s">
        <v>29</v>
      </c>
      <c r="C26" s="346">
        <f>C25-105.069+350.659</f>
        <v>350.429</v>
      </c>
      <c r="D26" s="346">
        <v>351.38</v>
      </c>
      <c r="E26" s="347">
        <f t="shared" si="0"/>
        <v>951.0000000000218</v>
      </c>
      <c r="F26" s="640"/>
      <c r="G26" s="641"/>
      <c r="H26" s="641"/>
      <c r="I26" s="642"/>
      <c r="J26" s="331"/>
      <c r="K26" s="351"/>
      <c r="L26" s="352"/>
      <c r="M26" s="352"/>
      <c r="N26" s="353"/>
      <c r="O26" s="597" t="s">
        <v>194</v>
      </c>
      <c r="P26" s="355"/>
      <c r="Q26" s="355"/>
      <c r="R26" s="356"/>
      <c r="S26" s="296"/>
      <c r="T26" s="265"/>
    </row>
    <row r="27" spans="1:20" s="280" customFormat="1" ht="21" customHeight="1">
      <c r="A27" s="327"/>
      <c r="B27" s="351">
        <v>511</v>
      </c>
      <c r="C27" s="346">
        <v>350.429</v>
      </c>
      <c r="D27" s="361">
        <v>351.374</v>
      </c>
      <c r="E27" s="347">
        <f t="shared" si="0"/>
        <v>945.00000000005</v>
      </c>
      <c r="F27" s="640" t="s">
        <v>58</v>
      </c>
      <c r="G27" s="641"/>
      <c r="H27" s="641"/>
      <c r="I27" s="642"/>
      <c r="J27" s="331"/>
      <c r="K27" s="351">
        <v>502</v>
      </c>
      <c r="L27" s="352">
        <v>350.48</v>
      </c>
      <c r="M27" s="352">
        <v>350.7</v>
      </c>
      <c r="N27" s="353">
        <f t="shared" si="1"/>
        <v>219.99999999997044</v>
      </c>
      <c r="O27" s="643" t="s">
        <v>190</v>
      </c>
      <c r="P27" s="644"/>
      <c r="Q27" s="644"/>
      <c r="R27" s="645"/>
      <c r="S27" s="296"/>
      <c r="T27" s="265"/>
    </row>
    <row r="28" spans="1:20" s="280" customFormat="1" ht="21" customHeight="1">
      <c r="A28" s="327"/>
      <c r="B28" s="351">
        <v>512</v>
      </c>
      <c r="C28" s="346">
        <v>350.429</v>
      </c>
      <c r="D28" s="346">
        <v>351.374</v>
      </c>
      <c r="E28" s="347">
        <f t="shared" si="0"/>
        <v>945.00000000005</v>
      </c>
      <c r="F28" s="640" t="s">
        <v>102</v>
      </c>
      <c r="G28" s="641"/>
      <c r="H28" s="641"/>
      <c r="I28" s="642"/>
      <c r="J28" s="331"/>
      <c r="K28" s="351">
        <v>511</v>
      </c>
      <c r="L28" s="352">
        <v>350.479</v>
      </c>
      <c r="M28" s="352">
        <v>350.69899999999996</v>
      </c>
      <c r="N28" s="353">
        <f>(M28-L28)*1000</f>
        <v>219.99999999997044</v>
      </c>
      <c r="O28" s="643" t="s">
        <v>191</v>
      </c>
      <c r="P28" s="644"/>
      <c r="Q28" s="644"/>
      <c r="R28" s="645"/>
      <c r="S28" s="296"/>
      <c r="T28" s="265"/>
    </row>
    <row r="29" spans="1:20" s="280" customFormat="1" ht="21" customHeight="1">
      <c r="A29" s="327"/>
      <c r="B29" s="351"/>
      <c r="C29" s="352"/>
      <c r="D29" s="352"/>
      <c r="E29" s="353"/>
      <c r="F29" s="640"/>
      <c r="G29" s="641"/>
      <c r="H29" s="641"/>
      <c r="I29" s="642"/>
      <c r="J29" s="331"/>
      <c r="K29" s="351"/>
      <c r="L29" s="352"/>
      <c r="M29" s="352"/>
      <c r="N29" s="353">
        <f t="shared" si="1"/>
        <v>0</v>
      </c>
      <c r="O29" s="643"/>
      <c r="P29" s="644"/>
      <c r="Q29" s="644"/>
      <c r="R29" s="645"/>
      <c r="S29" s="296"/>
      <c r="T29" s="265"/>
    </row>
    <row r="30" spans="1:20" s="280" customFormat="1" ht="21" customHeight="1">
      <c r="A30" s="327"/>
      <c r="B30" s="328"/>
      <c r="C30" s="329"/>
      <c r="D30" s="635" t="s">
        <v>85</v>
      </c>
      <c r="E30" s="636"/>
      <c r="F30" s="636"/>
      <c r="G30" s="636"/>
      <c r="H30" s="329"/>
      <c r="I30" s="330"/>
      <c r="J30" s="331"/>
      <c r="K30" s="328"/>
      <c r="L30" s="635" t="s">
        <v>86</v>
      </c>
      <c r="M30" s="635"/>
      <c r="N30" s="635"/>
      <c r="O30" s="635"/>
      <c r="P30" s="635"/>
      <c r="Q30" s="635"/>
      <c r="R30" s="330"/>
      <c r="S30" s="296"/>
      <c r="T30" s="265"/>
    </row>
    <row r="31" spans="1:20" s="280" customFormat="1" ht="21" customHeight="1">
      <c r="A31" s="327"/>
      <c r="B31" s="351"/>
      <c r="C31" s="352"/>
      <c r="D31" s="352"/>
      <c r="E31" s="353"/>
      <c r="F31" s="348"/>
      <c r="G31" s="349"/>
      <c r="H31" s="349"/>
      <c r="I31" s="350"/>
      <c r="J31" s="331"/>
      <c r="K31" s="351"/>
      <c r="L31" s="352"/>
      <c r="M31" s="352"/>
      <c r="N31" s="353"/>
      <c r="O31" s="348"/>
      <c r="P31" s="349"/>
      <c r="Q31" s="349"/>
      <c r="R31" s="350"/>
      <c r="S31" s="296"/>
      <c r="T31" s="265"/>
    </row>
    <row r="32" spans="1:20" s="280" customFormat="1" ht="21" customHeight="1">
      <c r="A32" s="327"/>
      <c r="B32" s="345" t="s">
        <v>59</v>
      </c>
      <c r="C32" s="362">
        <v>350.133</v>
      </c>
      <c r="D32" s="346">
        <v>350.371</v>
      </c>
      <c r="E32" s="347">
        <f>(D32-C32)*1000</f>
        <v>237.99999999999955</v>
      </c>
      <c r="F32" s="643" t="s">
        <v>60</v>
      </c>
      <c r="G32" s="644"/>
      <c r="H32" s="644"/>
      <c r="I32" s="645"/>
      <c r="J32" s="331"/>
      <c r="K32" s="345">
        <v>981</v>
      </c>
      <c r="L32" s="361">
        <v>106.481</v>
      </c>
      <c r="M32" s="346">
        <v>107.479</v>
      </c>
      <c r="N32" s="347">
        <f>(M32-L32)*1000</f>
        <v>998.0000000000047</v>
      </c>
      <c r="O32" s="643" t="s">
        <v>212</v>
      </c>
      <c r="P32" s="644"/>
      <c r="Q32" s="644"/>
      <c r="R32" s="645"/>
      <c r="S32" s="296"/>
      <c r="T32" s="265"/>
    </row>
    <row r="33" spans="1:20" s="280" customFormat="1" ht="21" customHeight="1">
      <c r="A33" s="327"/>
      <c r="B33" s="345" t="s">
        <v>61</v>
      </c>
      <c r="C33" s="362">
        <v>350.09</v>
      </c>
      <c r="D33" s="346">
        <v>350.371</v>
      </c>
      <c r="E33" s="347">
        <f>(D33-C33)*1000</f>
        <v>281.0000000000059</v>
      </c>
      <c r="F33" s="643" t="s">
        <v>60</v>
      </c>
      <c r="G33" s="644"/>
      <c r="H33" s="644"/>
      <c r="I33" s="645"/>
      <c r="J33" s="331"/>
      <c r="K33" s="345" t="s">
        <v>29</v>
      </c>
      <c r="L33" s="361">
        <v>352.07099999999997</v>
      </c>
      <c r="M33" s="346">
        <v>353.06899999999996</v>
      </c>
      <c r="N33" s="347">
        <f>(M33-L33)*1000</f>
        <v>997.9999999999905</v>
      </c>
      <c r="O33" s="643"/>
      <c r="P33" s="644"/>
      <c r="Q33" s="644"/>
      <c r="R33" s="645"/>
      <c r="S33" s="296"/>
      <c r="T33" s="265"/>
    </row>
    <row r="34" spans="1:20" s="280" customFormat="1" ht="21" customHeight="1">
      <c r="A34" s="327"/>
      <c r="B34" s="345" t="s">
        <v>62</v>
      </c>
      <c r="C34" s="362">
        <v>350.073</v>
      </c>
      <c r="D34" s="346">
        <v>350.371</v>
      </c>
      <c r="E34" s="347">
        <f>(D34-C34)*1000</f>
        <v>298.0000000000018</v>
      </c>
      <c r="F34" s="643" t="s">
        <v>60</v>
      </c>
      <c r="G34" s="644"/>
      <c r="H34" s="644"/>
      <c r="I34" s="645"/>
      <c r="J34" s="331"/>
      <c r="K34" s="345">
        <v>982</v>
      </c>
      <c r="L34" s="361">
        <v>106.481</v>
      </c>
      <c r="M34" s="346">
        <v>107.479</v>
      </c>
      <c r="N34" s="347">
        <f>(M34-L34)*1000</f>
        <v>998.0000000000047</v>
      </c>
      <c r="O34" s="643" t="s">
        <v>212</v>
      </c>
      <c r="P34" s="644"/>
      <c r="Q34" s="644"/>
      <c r="R34" s="645"/>
      <c r="S34" s="296"/>
      <c r="T34" s="265"/>
    </row>
    <row r="35" spans="1:20" s="280" customFormat="1" ht="21" customHeight="1">
      <c r="A35" s="327"/>
      <c r="B35" s="345" t="s">
        <v>63</v>
      </c>
      <c r="C35" s="362">
        <v>350.108</v>
      </c>
      <c r="D35" s="346">
        <v>350.371</v>
      </c>
      <c r="E35" s="347">
        <f>(D35-C35)*1000</f>
        <v>262.9999999999768</v>
      </c>
      <c r="F35" s="643" t="s">
        <v>60</v>
      </c>
      <c r="G35" s="644"/>
      <c r="H35" s="644"/>
      <c r="I35" s="645"/>
      <c r="J35" s="331"/>
      <c r="K35" s="345" t="s">
        <v>29</v>
      </c>
      <c r="L35" s="361">
        <v>352.07099999999997</v>
      </c>
      <c r="M35" s="346">
        <v>353.06899999999996</v>
      </c>
      <c r="N35" s="347">
        <f>(M35-L35)*1000</f>
        <v>997.9999999999905</v>
      </c>
      <c r="O35" s="643"/>
      <c r="P35" s="644"/>
      <c r="Q35" s="644"/>
      <c r="R35" s="645"/>
      <c r="S35" s="296"/>
      <c r="T35" s="265"/>
    </row>
    <row r="36" spans="1:19" ht="18" customHeight="1">
      <c r="A36" s="327"/>
      <c r="B36" s="363"/>
      <c r="C36" s="364"/>
      <c r="D36" s="365"/>
      <c r="E36" s="366"/>
      <c r="F36" s="367"/>
      <c r="G36" s="368"/>
      <c r="H36" s="368"/>
      <c r="I36" s="369"/>
      <c r="J36" s="331"/>
      <c r="K36" s="363"/>
      <c r="L36" s="364"/>
      <c r="M36" s="365"/>
      <c r="N36" s="366"/>
      <c r="O36" s="367"/>
      <c r="P36" s="368"/>
      <c r="Q36" s="368"/>
      <c r="R36" s="369"/>
      <c r="S36" s="296"/>
    </row>
    <row r="37" spans="1:19" ht="18" customHeight="1" thickBot="1">
      <c r="A37" s="370"/>
      <c r="B37" s="371"/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2"/>
    </row>
  </sheetData>
  <sheetProtection password="E5AD" sheet="1"/>
  <mergeCells count="26">
    <mergeCell ref="F35:I35"/>
    <mergeCell ref="O35:R35"/>
    <mergeCell ref="O32:R32"/>
    <mergeCell ref="O33:R33"/>
    <mergeCell ref="O34:R34"/>
    <mergeCell ref="L30:Q30"/>
    <mergeCell ref="F29:I29"/>
    <mergeCell ref="O29:R29"/>
    <mergeCell ref="D30:G30"/>
    <mergeCell ref="F32:I32"/>
    <mergeCell ref="F33:I33"/>
    <mergeCell ref="F34:I34"/>
    <mergeCell ref="F23:I23"/>
    <mergeCell ref="F25:I25"/>
    <mergeCell ref="F27:I27"/>
    <mergeCell ref="O27:R27"/>
    <mergeCell ref="F28:I28"/>
    <mergeCell ref="O28:R28"/>
    <mergeCell ref="F26:I26"/>
    <mergeCell ref="P10:Q10"/>
    <mergeCell ref="P17:Q17"/>
    <mergeCell ref="P18:Q18"/>
    <mergeCell ref="D20:G20"/>
    <mergeCell ref="M20:P20"/>
    <mergeCell ref="F21:I21"/>
    <mergeCell ref="O21:R21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2" width="6.75390625" style="0" customWidth="1"/>
    <col min="193" max="193" width="12.75390625" style="0" customWidth="1"/>
    <col min="194" max="194" width="6.75390625" style="0" customWidth="1"/>
    <col min="195" max="195" width="12.75390625" style="0" customWidth="1"/>
    <col min="196" max="196" width="6.75390625" style="0" customWidth="1"/>
    <col min="197" max="197" width="12.75390625" style="0" customWidth="1"/>
    <col min="198" max="198" width="6.75390625" style="0" customWidth="1"/>
    <col min="199" max="199" width="12.75390625" style="0" customWidth="1"/>
    <col min="200" max="200" width="6.75390625" style="0" customWidth="1"/>
    <col min="201" max="201" width="12.75390625" style="0" customWidth="1"/>
    <col min="202" max="202" width="6.75390625" style="0" customWidth="1"/>
    <col min="203" max="203" width="12.75390625" style="0" customWidth="1"/>
    <col min="204" max="204" width="6.75390625" style="0" customWidth="1"/>
    <col min="205" max="205" width="12.75390625" style="0" customWidth="1"/>
    <col min="206" max="206" width="6.75390625" style="0" customWidth="1"/>
    <col min="207" max="207" width="12.75390625" style="0" customWidth="1"/>
    <col min="208" max="208" width="6.75390625" style="0" customWidth="1"/>
    <col min="209" max="209" width="12.75390625" style="0" customWidth="1"/>
    <col min="210" max="210" width="6.75390625" style="0" customWidth="1"/>
    <col min="211" max="211" width="12.75390625" style="0" customWidth="1"/>
    <col min="212" max="212" width="6.75390625" style="0" customWidth="1"/>
    <col min="213" max="213" width="12.75390625" style="0" customWidth="1"/>
    <col min="214" max="214" width="6.75390625" style="0" customWidth="1"/>
    <col min="215" max="215" width="12.75390625" style="0" customWidth="1"/>
    <col min="216" max="216" width="6.75390625" style="0" customWidth="1"/>
    <col min="217" max="217" width="12.75390625" style="0" customWidth="1"/>
    <col min="218" max="218" width="6.75390625" style="0" customWidth="1"/>
    <col min="219" max="219" width="12.75390625" style="0" customWidth="1"/>
    <col min="220" max="220" width="6.75390625" style="0" customWidth="1"/>
    <col min="221" max="221" width="12.75390625" style="0" customWidth="1"/>
    <col min="222" max="222" width="6.75390625" style="0" customWidth="1"/>
    <col min="223" max="223" width="12.75390625" style="0" customWidth="1"/>
    <col min="224" max="224" width="6.75390625" style="0" customWidth="1"/>
    <col min="225" max="225" width="12.75390625" style="0" customWidth="1"/>
    <col min="226" max="226" width="6.75390625" style="0" customWidth="1"/>
    <col min="227" max="227" width="12.75390625" style="0" customWidth="1"/>
    <col min="228" max="228" width="6.75390625" style="0" customWidth="1"/>
    <col min="229" max="229" width="12.75390625" style="0" customWidth="1"/>
    <col min="230" max="230" width="6.75390625" style="0" customWidth="1"/>
    <col min="231" max="231" width="12.75390625" style="0" customWidth="1"/>
    <col min="232" max="232" width="6.75390625" style="0" customWidth="1"/>
    <col min="233" max="233" width="12.75390625" style="0" customWidth="1"/>
    <col min="234" max="234" width="6.75390625" style="0" customWidth="1"/>
    <col min="235" max="235" width="12.75390625" style="0" customWidth="1"/>
    <col min="236" max="236" width="6.75390625" style="0" customWidth="1"/>
    <col min="237" max="237" width="12.75390625" style="0" customWidth="1"/>
    <col min="238" max="238" width="6.75390625" style="0" customWidth="1"/>
    <col min="239" max="239" width="12.75390625" style="0" customWidth="1"/>
    <col min="240" max="240" width="6.75390625" style="0" customWidth="1"/>
    <col min="241" max="241" width="2.75390625" style="0" customWidth="1"/>
  </cols>
  <sheetData>
    <row r="1" spans="1:256" ht="13.5" customHeight="1" thickBot="1">
      <c r="A1" s="71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71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627"/>
      <c r="AE1" s="628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BB1" s="72"/>
      <c r="BC1" s="72"/>
      <c r="BD1" s="72"/>
      <c r="BE1" s="72"/>
      <c r="BF1" s="72"/>
      <c r="BG1" s="72"/>
      <c r="BH1" s="627"/>
      <c r="BI1" s="628"/>
      <c r="BJ1" s="72"/>
      <c r="BK1" s="72"/>
      <c r="BL1" s="72"/>
      <c r="BM1" s="72"/>
      <c r="BN1" s="72"/>
      <c r="BO1" s="72"/>
      <c r="BP1" s="72"/>
      <c r="BQ1" s="72"/>
      <c r="BR1" s="72"/>
      <c r="CC1" s="72"/>
      <c r="CD1" s="71"/>
      <c r="CE1" s="71"/>
      <c r="CF1" s="71"/>
      <c r="CG1" s="71"/>
      <c r="CH1" s="71"/>
      <c r="CI1" s="71"/>
      <c r="CL1" s="627"/>
      <c r="CM1" s="628"/>
      <c r="CP1" s="71"/>
      <c r="CQ1" s="71"/>
      <c r="DP1" s="627"/>
      <c r="DQ1" s="628"/>
      <c r="ED1" s="472"/>
      <c r="EE1" s="472"/>
      <c r="ET1" s="627"/>
      <c r="EU1" s="628"/>
      <c r="FC1" s="72"/>
      <c r="FD1" s="71"/>
      <c r="FE1" s="71"/>
      <c r="FF1" s="71"/>
      <c r="FG1" s="71"/>
      <c r="FH1" s="71"/>
      <c r="FI1" s="71"/>
      <c r="FN1" s="471"/>
      <c r="FO1" s="163"/>
      <c r="FP1" s="163"/>
      <c r="FQ1" s="163"/>
      <c r="FR1" s="163"/>
      <c r="FS1" s="163"/>
      <c r="FT1" s="163"/>
      <c r="FU1" s="163"/>
      <c r="FV1" s="472"/>
      <c r="FW1" s="472"/>
      <c r="FX1" s="627"/>
      <c r="FY1" s="628"/>
      <c r="FZ1" s="471"/>
      <c r="GA1" s="163"/>
      <c r="GB1" s="163"/>
      <c r="GC1" s="163"/>
      <c r="GD1" s="163"/>
      <c r="GE1" s="163"/>
      <c r="GF1" s="163"/>
      <c r="GG1" s="163"/>
      <c r="GH1" s="472"/>
      <c r="GI1" s="472"/>
      <c r="GJ1" s="472"/>
      <c r="GK1" s="472"/>
      <c r="GN1" s="163"/>
      <c r="GO1" s="163"/>
      <c r="GP1" s="163"/>
      <c r="GQ1" s="163"/>
      <c r="GR1" s="163"/>
      <c r="GS1" s="163"/>
      <c r="GT1" s="163"/>
      <c r="GU1" s="163"/>
      <c r="GV1" s="163"/>
      <c r="GW1" s="163"/>
      <c r="GX1" s="163"/>
      <c r="GY1" s="163"/>
      <c r="GZ1" s="163"/>
      <c r="HA1" s="163"/>
      <c r="HB1" s="627"/>
      <c r="HC1" s="628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9"/>
      <c r="HR1" s="9"/>
      <c r="HS1" s="9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2:256" ht="36" customHeight="1" thickBot="1" thickTop="1">
      <c r="B2" s="377"/>
      <c r="C2" s="378"/>
      <c r="D2" s="378"/>
      <c r="E2" s="378"/>
      <c r="F2" s="378"/>
      <c r="G2" s="74" t="s">
        <v>103</v>
      </c>
      <c r="H2" s="378"/>
      <c r="I2" s="378"/>
      <c r="J2" s="378"/>
      <c r="K2" s="378"/>
      <c r="L2" s="379"/>
      <c r="M2" s="71"/>
      <c r="N2" s="43"/>
      <c r="O2" s="44"/>
      <c r="P2" s="75"/>
      <c r="Q2" s="76"/>
      <c r="R2" s="76"/>
      <c r="S2" s="76"/>
      <c r="T2" s="69" t="s">
        <v>14</v>
      </c>
      <c r="U2" s="69"/>
      <c r="V2" s="69"/>
      <c r="W2" s="69"/>
      <c r="X2" s="186"/>
      <c r="Y2" s="186"/>
      <c r="Z2" s="383"/>
      <c r="AA2" s="76"/>
      <c r="AB2" s="383"/>
      <c r="AC2" s="384"/>
      <c r="AF2" s="38"/>
      <c r="AG2" s="38"/>
      <c r="AH2" s="79"/>
      <c r="AI2" s="419"/>
      <c r="AJ2" s="419"/>
      <c r="AK2" s="419"/>
      <c r="AL2" s="428"/>
      <c r="AM2" s="428"/>
      <c r="AN2" s="428"/>
      <c r="AO2" s="428"/>
      <c r="AP2" s="79"/>
      <c r="AQ2" s="79"/>
      <c r="AR2" s="79"/>
      <c r="AS2" s="79"/>
      <c r="AT2" s="32"/>
      <c r="AU2" s="32"/>
      <c r="BB2" s="77"/>
      <c r="BC2" s="77"/>
      <c r="BD2" s="77"/>
      <c r="BE2" s="77"/>
      <c r="BF2" s="77"/>
      <c r="BG2" s="77"/>
      <c r="BJ2" s="247"/>
      <c r="BK2" s="38"/>
      <c r="BL2" s="77"/>
      <c r="BM2" s="78"/>
      <c r="BN2" s="77"/>
      <c r="BO2" s="77"/>
      <c r="BP2" s="77"/>
      <c r="BQ2" s="77"/>
      <c r="BR2" s="79"/>
      <c r="CC2" s="79"/>
      <c r="CP2" s="38"/>
      <c r="CQ2" s="38"/>
      <c r="FC2" s="79"/>
      <c r="FN2" s="494"/>
      <c r="FO2" s="69"/>
      <c r="FP2" s="647" t="s">
        <v>14</v>
      </c>
      <c r="FQ2" s="647"/>
      <c r="FR2" s="647"/>
      <c r="FS2" s="647"/>
      <c r="FT2" s="647"/>
      <c r="FU2" s="647"/>
      <c r="FV2" s="44"/>
      <c r="FW2" s="45"/>
      <c r="FZ2" s="43"/>
      <c r="GA2" s="44"/>
      <c r="GB2" s="44"/>
      <c r="GC2" s="44"/>
      <c r="GD2" s="647" t="s">
        <v>14</v>
      </c>
      <c r="GE2" s="647"/>
      <c r="GF2" s="647"/>
      <c r="GG2" s="647"/>
      <c r="GH2" s="44"/>
      <c r="GI2" s="44"/>
      <c r="GJ2" s="44"/>
      <c r="GK2" s="45"/>
      <c r="GN2" s="215"/>
      <c r="GO2" s="216"/>
      <c r="GP2" s="250"/>
      <c r="GQ2" s="250"/>
      <c r="GR2" s="436" t="s">
        <v>43</v>
      </c>
      <c r="GS2" s="436"/>
      <c r="GT2" s="436"/>
      <c r="GU2" s="436"/>
      <c r="GV2" s="436"/>
      <c r="GW2" s="436"/>
      <c r="GX2" s="250"/>
      <c r="GY2" s="250"/>
      <c r="GZ2" s="216"/>
      <c r="HA2" s="217"/>
      <c r="HF2" s="377"/>
      <c r="HG2" s="378"/>
      <c r="HH2" s="378"/>
      <c r="HI2" s="378"/>
      <c r="HJ2" s="378"/>
      <c r="HK2" s="74" t="s">
        <v>117</v>
      </c>
      <c r="HL2" s="378"/>
      <c r="HM2" s="378"/>
      <c r="HN2" s="378"/>
      <c r="HO2" s="378"/>
      <c r="HP2" s="379"/>
      <c r="HQ2" s="9"/>
      <c r="HR2" s="9"/>
      <c r="HS2" s="9"/>
      <c r="HT2" s="377"/>
      <c r="HU2" s="378"/>
      <c r="HV2" s="378"/>
      <c r="HW2" s="378"/>
      <c r="HX2" s="378"/>
      <c r="HY2" s="74" t="s">
        <v>114</v>
      </c>
      <c r="HZ2" s="378"/>
      <c r="IA2" s="378"/>
      <c r="IB2" s="378"/>
      <c r="IC2" s="378"/>
      <c r="ID2" s="37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3:243" ht="21" customHeight="1" thickBot="1" thickTop="1">
      <c r="M3" s="71"/>
      <c r="N3" s="385" t="s">
        <v>28</v>
      </c>
      <c r="O3" s="386"/>
      <c r="P3" s="386"/>
      <c r="Q3" s="387"/>
      <c r="R3" s="388" t="s">
        <v>16</v>
      </c>
      <c r="S3" s="386"/>
      <c r="T3" s="386"/>
      <c r="U3" s="387"/>
      <c r="V3" s="80"/>
      <c r="W3" s="389"/>
      <c r="X3" s="80"/>
      <c r="Y3" s="80"/>
      <c r="Z3" s="390" t="s">
        <v>17</v>
      </c>
      <c r="AA3" s="390"/>
      <c r="AB3" s="391"/>
      <c r="AC3" s="392"/>
      <c r="AD3" s="190"/>
      <c r="AE3" s="81"/>
      <c r="AF3" s="101"/>
      <c r="AG3" s="101"/>
      <c r="AH3" s="83"/>
      <c r="AI3" s="83"/>
      <c r="AJ3" s="101"/>
      <c r="AK3" s="5"/>
      <c r="AL3" s="83"/>
      <c r="AM3" s="83"/>
      <c r="AN3" s="101"/>
      <c r="AO3" s="101"/>
      <c r="AP3" s="101"/>
      <c r="AQ3" s="101"/>
      <c r="AR3" s="83"/>
      <c r="AS3" s="83"/>
      <c r="AT3" s="429"/>
      <c r="AU3" s="429"/>
      <c r="BB3" s="5"/>
      <c r="BC3" s="5"/>
      <c r="BD3" s="81"/>
      <c r="BE3" s="81"/>
      <c r="BF3" s="5"/>
      <c r="BG3" s="5"/>
      <c r="BJ3" s="249"/>
      <c r="BK3" s="82"/>
      <c r="BL3" s="83"/>
      <c r="BM3" s="83"/>
      <c r="BN3" s="83"/>
      <c r="BO3" s="48"/>
      <c r="BP3" s="82"/>
      <c r="BQ3" s="82"/>
      <c r="BR3" s="83"/>
      <c r="CC3" s="83"/>
      <c r="CP3" s="5"/>
      <c r="CQ3" s="5"/>
      <c r="DP3" s="5"/>
      <c r="DQ3" s="5"/>
      <c r="ET3" s="5"/>
      <c r="EU3" s="5"/>
      <c r="FC3" s="83"/>
      <c r="FN3" s="473"/>
      <c r="FO3" s="474"/>
      <c r="FP3" s="493"/>
      <c r="FQ3" s="493"/>
      <c r="FR3" s="653" t="s">
        <v>17</v>
      </c>
      <c r="FS3" s="653"/>
      <c r="FT3" s="495"/>
      <c r="FU3" s="495"/>
      <c r="FV3" s="495"/>
      <c r="FW3" s="496"/>
      <c r="FZ3" s="651" t="s">
        <v>16</v>
      </c>
      <c r="GA3" s="649"/>
      <c r="GB3" s="649"/>
      <c r="GC3" s="652"/>
      <c r="GD3" s="648" t="s">
        <v>28</v>
      </c>
      <c r="GE3" s="649"/>
      <c r="GF3" s="649"/>
      <c r="GG3" s="652"/>
      <c r="GH3" s="648" t="s">
        <v>15</v>
      </c>
      <c r="GI3" s="649"/>
      <c r="GJ3" s="649"/>
      <c r="GK3" s="650"/>
      <c r="GN3" s="218"/>
      <c r="GO3" s="31"/>
      <c r="GQ3" s="9"/>
      <c r="GR3" s="218"/>
      <c r="GS3" s="9"/>
      <c r="GT3" s="9"/>
      <c r="GU3" s="31"/>
      <c r="GV3" s="9"/>
      <c r="GW3" s="31"/>
      <c r="GX3" s="9"/>
      <c r="GY3" s="9"/>
      <c r="GZ3" s="9"/>
      <c r="HA3" s="219"/>
      <c r="HQ3" s="9"/>
      <c r="HR3" s="9"/>
      <c r="HS3" s="9"/>
      <c r="IG3" s="9"/>
      <c r="IH3" s="9"/>
      <c r="II3" s="9"/>
    </row>
    <row r="4" spans="2:243" ht="23.25" customHeight="1" thickTop="1">
      <c r="B4" s="84"/>
      <c r="C4" s="85"/>
      <c r="D4" s="85"/>
      <c r="E4" s="85"/>
      <c r="F4" s="85"/>
      <c r="G4" s="85"/>
      <c r="H4" s="85"/>
      <c r="I4" s="85"/>
      <c r="J4" s="86"/>
      <c r="K4" s="85"/>
      <c r="L4" s="87"/>
      <c r="M4" s="71"/>
      <c r="N4" s="393"/>
      <c r="O4" s="88"/>
      <c r="P4" s="70"/>
      <c r="Q4" s="70"/>
      <c r="R4" s="88"/>
      <c r="S4" s="88"/>
      <c r="T4" s="70" t="s">
        <v>160</v>
      </c>
      <c r="U4" s="70"/>
      <c r="V4" s="70"/>
      <c r="W4" s="70"/>
      <c r="X4" s="88"/>
      <c r="Y4" s="89"/>
      <c r="Z4" s="88"/>
      <c r="AA4" s="88"/>
      <c r="AB4" s="88"/>
      <c r="AC4" s="394"/>
      <c r="AD4" s="90"/>
      <c r="AE4" s="90"/>
      <c r="AF4" s="27"/>
      <c r="AG4" s="27"/>
      <c r="AH4" s="90"/>
      <c r="AI4" s="48"/>
      <c r="AJ4" s="90"/>
      <c r="AK4" s="90"/>
      <c r="AL4" s="27"/>
      <c r="AM4" s="5"/>
      <c r="AN4" s="27"/>
      <c r="AO4" s="27"/>
      <c r="AP4" s="90"/>
      <c r="AQ4" s="90"/>
      <c r="AR4" s="90"/>
      <c r="AS4" s="90"/>
      <c r="AT4" s="39"/>
      <c r="AU4" s="39"/>
      <c r="BF4" s="38"/>
      <c r="BG4" s="90"/>
      <c r="BH4" s="90"/>
      <c r="BI4" s="90"/>
      <c r="BJ4" s="248"/>
      <c r="BQ4" s="90"/>
      <c r="BR4" s="90"/>
      <c r="CC4" s="90"/>
      <c r="CG4" s="3" t="s">
        <v>218</v>
      </c>
      <c r="CP4" s="5"/>
      <c r="CQ4" s="5"/>
      <c r="DP4" s="38"/>
      <c r="DQ4" s="38"/>
      <c r="ET4" s="38"/>
      <c r="EU4" s="38"/>
      <c r="FC4" s="90"/>
      <c r="FG4" s="3" t="s">
        <v>218</v>
      </c>
      <c r="FN4" s="475"/>
      <c r="FO4" s="46"/>
      <c r="FP4" s="646" t="s">
        <v>160</v>
      </c>
      <c r="FQ4" s="646"/>
      <c r="FR4" s="646"/>
      <c r="FS4" s="646"/>
      <c r="FT4" s="646"/>
      <c r="FU4" s="646"/>
      <c r="FV4" s="1"/>
      <c r="FW4" s="499"/>
      <c r="FZ4" s="475"/>
      <c r="GA4" s="46"/>
      <c r="GB4" s="46"/>
      <c r="GC4" s="46"/>
      <c r="GD4" s="646" t="s">
        <v>160</v>
      </c>
      <c r="GE4" s="646"/>
      <c r="GF4" s="646"/>
      <c r="GG4" s="646"/>
      <c r="GH4" s="46"/>
      <c r="GI4" s="46"/>
      <c r="GJ4" s="46"/>
      <c r="GK4" s="47"/>
      <c r="GN4" s="437" t="s">
        <v>118</v>
      </c>
      <c r="GO4" s="438"/>
      <c r="GP4" s="439" t="s">
        <v>119</v>
      </c>
      <c r="GQ4" s="376"/>
      <c r="GR4" s="437" t="s">
        <v>120</v>
      </c>
      <c r="GS4" s="376"/>
      <c r="GT4" s="376"/>
      <c r="GU4" s="438"/>
      <c r="GV4" s="9"/>
      <c r="GW4" s="31"/>
      <c r="GX4" s="376" t="s">
        <v>121</v>
      </c>
      <c r="GY4" s="376"/>
      <c r="GZ4" s="376"/>
      <c r="HA4" s="440"/>
      <c r="HF4" s="84"/>
      <c r="HG4" s="85"/>
      <c r="HH4" s="85"/>
      <c r="HI4" s="85"/>
      <c r="HJ4" s="85"/>
      <c r="HK4" s="85"/>
      <c r="HL4" s="85"/>
      <c r="HM4" s="85"/>
      <c r="HN4" s="86"/>
      <c r="HO4" s="85"/>
      <c r="HP4" s="87"/>
      <c r="HT4" s="84"/>
      <c r="HU4" s="85"/>
      <c r="HV4" s="85"/>
      <c r="HW4" s="85"/>
      <c r="HX4" s="85"/>
      <c r="HY4" s="85"/>
      <c r="HZ4" s="85"/>
      <c r="IA4" s="85"/>
      <c r="IB4" s="86"/>
      <c r="IC4" s="85"/>
      <c r="ID4" s="87"/>
      <c r="IG4" s="9"/>
      <c r="IH4" s="9"/>
      <c r="II4" s="9"/>
    </row>
    <row r="5" spans="2:243" ht="21" customHeight="1">
      <c r="B5" s="92"/>
      <c r="C5" s="93" t="s">
        <v>6</v>
      </c>
      <c r="D5" s="64"/>
      <c r="E5" s="65"/>
      <c r="F5" s="65"/>
      <c r="G5" s="65"/>
      <c r="H5" s="65"/>
      <c r="I5" s="65"/>
      <c r="J5" s="39"/>
      <c r="L5" s="94"/>
      <c r="M5" s="71"/>
      <c r="N5" s="395"/>
      <c r="O5" s="396"/>
      <c r="P5" s="397"/>
      <c r="Q5" s="398"/>
      <c r="R5" s="397"/>
      <c r="S5" s="396"/>
      <c r="T5" s="397"/>
      <c r="U5" s="398"/>
      <c r="V5" s="95"/>
      <c r="W5" s="96"/>
      <c r="X5" s="222"/>
      <c r="Y5" s="399"/>
      <c r="Z5" s="222"/>
      <c r="AA5" s="399"/>
      <c r="AB5" s="222"/>
      <c r="AC5" s="400"/>
      <c r="AD5" s="32"/>
      <c r="AE5" s="48"/>
      <c r="AF5" s="37"/>
      <c r="AG5" s="41"/>
      <c r="AH5" s="37"/>
      <c r="AI5" s="41"/>
      <c r="AJ5" s="48"/>
      <c r="AK5" s="116"/>
      <c r="AL5" s="37"/>
      <c r="AM5" s="41"/>
      <c r="AN5" s="73"/>
      <c r="AO5" s="98"/>
      <c r="AP5" s="73"/>
      <c r="AQ5" s="98"/>
      <c r="AR5" s="73"/>
      <c r="AS5" s="98"/>
      <c r="AT5" s="39"/>
      <c r="AU5" s="5"/>
      <c r="BJ5" s="248"/>
      <c r="BQ5" s="97"/>
      <c r="BR5" s="73"/>
      <c r="CC5" s="98"/>
      <c r="CP5" s="32"/>
      <c r="CQ5" s="48"/>
      <c r="DP5" s="32"/>
      <c r="DQ5" s="48"/>
      <c r="FC5" s="98"/>
      <c r="FN5" s="500"/>
      <c r="FO5" s="399"/>
      <c r="FP5" s="48"/>
      <c r="FQ5" s="504"/>
      <c r="FR5" s="48"/>
      <c r="FS5" s="96"/>
      <c r="FT5" s="397"/>
      <c r="FU5" s="396"/>
      <c r="FV5" s="48"/>
      <c r="FW5" s="497"/>
      <c r="FZ5" s="506"/>
      <c r="GA5" s="396"/>
      <c r="GB5" s="48"/>
      <c r="GC5" s="96"/>
      <c r="GD5" s="48"/>
      <c r="GE5" s="504"/>
      <c r="GF5" s="48"/>
      <c r="GG5" s="96"/>
      <c r="GH5" s="476" t="s">
        <v>125</v>
      </c>
      <c r="GI5" s="477"/>
      <c r="GJ5" s="478" t="s">
        <v>121</v>
      </c>
      <c r="GK5" s="479"/>
      <c r="GN5" s="437" t="s">
        <v>122</v>
      </c>
      <c r="GO5" s="438"/>
      <c r="GP5" s="439" t="s">
        <v>122</v>
      </c>
      <c r="GQ5" s="376"/>
      <c r="GR5" s="226" t="s">
        <v>44</v>
      </c>
      <c r="GS5" s="227"/>
      <c r="GT5" s="227"/>
      <c r="GU5" s="228"/>
      <c r="GV5" s="25"/>
      <c r="GW5" s="31"/>
      <c r="GX5" s="229" t="s">
        <v>44</v>
      </c>
      <c r="GY5" s="227"/>
      <c r="GZ5" s="227"/>
      <c r="HA5" s="230"/>
      <c r="HF5" s="92"/>
      <c r="HG5" s="93" t="s">
        <v>6</v>
      </c>
      <c r="HH5" s="64"/>
      <c r="HI5" s="65"/>
      <c r="HJ5" s="65"/>
      <c r="HK5" s="65"/>
      <c r="HL5" s="65"/>
      <c r="HM5" s="65"/>
      <c r="HN5" s="39"/>
      <c r="HP5" s="94"/>
      <c r="HT5" s="92"/>
      <c r="HU5" s="93" t="s">
        <v>6</v>
      </c>
      <c r="HV5" s="64"/>
      <c r="HW5" s="65"/>
      <c r="HX5" s="65"/>
      <c r="HY5" s="65"/>
      <c r="HZ5" s="65"/>
      <c r="IA5" s="65"/>
      <c r="IB5" s="39"/>
      <c r="ID5" s="94"/>
      <c r="IG5" s="9"/>
      <c r="IH5" s="9"/>
      <c r="II5" s="9"/>
    </row>
    <row r="6" spans="2:243" ht="21.75" customHeight="1" thickBot="1">
      <c r="B6" s="92"/>
      <c r="C6" s="93" t="s">
        <v>3</v>
      </c>
      <c r="D6" s="64"/>
      <c r="E6" s="65"/>
      <c r="F6" s="65"/>
      <c r="G6" s="66" t="s">
        <v>161</v>
      </c>
      <c r="H6" s="65"/>
      <c r="I6" s="65"/>
      <c r="J6" s="39"/>
      <c r="K6" s="27" t="s">
        <v>163</v>
      </c>
      <c r="L6" s="94"/>
      <c r="M6" s="71"/>
      <c r="N6" s="407" t="s">
        <v>64</v>
      </c>
      <c r="O6" s="408">
        <v>104.781</v>
      </c>
      <c r="P6" s="403" t="s">
        <v>66</v>
      </c>
      <c r="Q6" s="404">
        <v>350.371</v>
      </c>
      <c r="R6" s="403" t="s">
        <v>106</v>
      </c>
      <c r="S6" s="408">
        <v>104.839</v>
      </c>
      <c r="T6" s="403" t="s">
        <v>87</v>
      </c>
      <c r="U6" s="404">
        <v>350.429</v>
      </c>
      <c r="V6" s="48"/>
      <c r="W6" s="49"/>
      <c r="X6" s="6" t="s">
        <v>104</v>
      </c>
      <c r="Y6" s="405">
        <v>349.734</v>
      </c>
      <c r="Z6" s="6" t="s">
        <v>105</v>
      </c>
      <c r="AA6" s="405">
        <v>350.049</v>
      </c>
      <c r="AB6" s="6" t="s">
        <v>73</v>
      </c>
      <c r="AC6" s="406">
        <v>350.09</v>
      </c>
      <c r="AD6" s="102"/>
      <c r="AE6" s="42"/>
      <c r="AF6" s="430"/>
      <c r="AG6" s="430"/>
      <c r="AH6" s="431"/>
      <c r="AI6" s="431"/>
      <c r="AJ6" s="48"/>
      <c r="AK6" s="116"/>
      <c r="AL6" s="431"/>
      <c r="AM6" s="431"/>
      <c r="AN6" s="112"/>
      <c r="AO6" s="97"/>
      <c r="AP6" s="101"/>
      <c r="AQ6" s="97"/>
      <c r="AR6" s="101"/>
      <c r="AS6" s="97"/>
      <c r="AT6" s="102"/>
      <c r="AU6" s="243"/>
      <c r="BJ6" s="248"/>
      <c r="BQ6" s="97"/>
      <c r="BR6" s="101"/>
      <c r="CC6" s="97"/>
      <c r="CF6" s="99" t="s">
        <v>81</v>
      </c>
      <c r="CG6" s="7" t="s">
        <v>18</v>
      </c>
      <c r="CH6" s="100" t="s">
        <v>19</v>
      </c>
      <c r="CP6" s="102"/>
      <c r="CQ6" s="42"/>
      <c r="DP6" s="39"/>
      <c r="DQ6" s="5"/>
      <c r="FC6" s="97"/>
      <c r="FF6" s="99" t="s">
        <v>81</v>
      </c>
      <c r="FG6" s="7" t="s">
        <v>18</v>
      </c>
      <c r="FH6" s="100" t="s">
        <v>19</v>
      </c>
      <c r="FN6" s="480" t="s">
        <v>132</v>
      </c>
      <c r="FO6" s="405">
        <v>350.738</v>
      </c>
      <c r="FP6" s="6" t="s">
        <v>133</v>
      </c>
      <c r="FQ6" s="405">
        <v>105.335</v>
      </c>
      <c r="FR6" s="6" t="s">
        <v>137</v>
      </c>
      <c r="FS6" s="460">
        <v>105.43</v>
      </c>
      <c r="FT6" s="6" t="s">
        <v>134</v>
      </c>
      <c r="FU6" s="405">
        <v>107.587</v>
      </c>
      <c r="FV6" s="6"/>
      <c r="FW6" s="406"/>
      <c r="FZ6" s="507"/>
      <c r="GA6" s="408"/>
      <c r="GB6" s="30" t="s">
        <v>142</v>
      </c>
      <c r="GC6" s="404">
        <v>107.479</v>
      </c>
      <c r="GD6" s="30" t="s">
        <v>139</v>
      </c>
      <c r="GE6" s="408">
        <v>105.79</v>
      </c>
      <c r="GF6" s="30" t="s">
        <v>140</v>
      </c>
      <c r="GG6" s="404">
        <v>106.481</v>
      </c>
      <c r="GH6" s="481"/>
      <c r="GI6" s="402"/>
      <c r="GJ6" s="188"/>
      <c r="GK6" s="189"/>
      <c r="GN6" s="441"/>
      <c r="GO6" s="442"/>
      <c r="GP6" s="443"/>
      <c r="GQ6" s="444"/>
      <c r="GR6" s="445" t="s">
        <v>45</v>
      </c>
      <c r="GS6" s="446"/>
      <c r="GT6" s="447" t="s">
        <v>46</v>
      </c>
      <c r="GU6" s="448"/>
      <c r="GV6" s="222"/>
      <c r="GW6" s="221"/>
      <c r="GX6" s="449" t="s">
        <v>45</v>
      </c>
      <c r="GY6" s="450"/>
      <c r="GZ6" s="451" t="s">
        <v>46</v>
      </c>
      <c r="HA6" s="452"/>
      <c r="HF6" s="92"/>
      <c r="HG6" s="93" t="s">
        <v>3</v>
      </c>
      <c r="HH6" s="64"/>
      <c r="HI6" s="65"/>
      <c r="HJ6" s="65"/>
      <c r="HK6" s="66" t="s">
        <v>41</v>
      </c>
      <c r="HL6" s="65"/>
      <c r="HM6" s="65"/>
      <c r="HN6" s="39"/>
      <c r="HO6" s="27" t="s">
        <v>115</v>
      </c>
      <c r="HP6" s="94"/>
      <c r="HT6" s="92"/>
      <c r="HU6" s="93" t="s">
        <v>3</v>
      </c>
      <c r="HV6" s="64"/>
      <c r="HW6" s="65"/>
      <c r="HX6" s="65"/>
      <c r="HY6" s="66" t="s">
        <v>41</v>
      </c>
      <c r="HZ6" s="65"/>
      <c r="IA6" s="65"/>
      <c r="IB6" s="39"/>
      <c r="IC6" s="27" t="s">
        <v>115</v>
      </c>
      <c r="ID6" s="94"/>
      <c r="IG6" s="9"/>
      <c r="IH6" s="9"/>
      <c r="II6" s="9"/>
    </row>
    <row r="7" spans="2:243" ht="21" customHeight="1" thickTop="1">
      <c r="B7" s="92"/>
      <c r="C7" s="93" t="s">
        <v>5</v>
      </c>
      <c r="D7" s="64"/>
      <c r="E7" s="65"/>
      <c r="F7" s="65"/>
      <c r="G7" s="105" t="s">
        <v>162</v>
      </c>
      <c r="H7" s="65"/>
      <c r="I7" s="65"/>
      <c r="J7" s="64"/>
      <c r="K7" s="64"/>
      <c r="L7" s="106"/>
      <c r="M7" s="104"/>
      <c r="N7" s="407" t="s">
        <v>29</v>
      </c>
      <c r="O7" s="408">
        <v>350.371</v>
      </c>
      <c r="P7" s="403" t="s">
        <v>29</v>
      </c>
      <c r="Q7" s="404">
        <v>104.78099999999999</v>
      </c>
      <c r="R7" s="403" t="s">
        <v>29</v>
      </c>
      <c r="S7" s="408">
        <v>350.429</v>
      </c>
      <c r="T7" s="403" t="s">
        <v>29</v>
      </c>
      <c r="U7" s="404">
        <v>104.83899999999998</v>
      </c>
      <c r="V7" s="48"/>
      <c r="W7" s="49"/>
      <c r="X7" s="6" t="s">
        <v>29</v>
      </c>
      <c r="Y7" s="405">
        <v>104.14399999999999</v>
      </c>
      <c r="Z7" s="6"/>
      <c r="AA7" s="405"/>
      <c r="AB7" s="6"/>
      <c r="AC7" s="406"/>
      <c r="AD7" s="39"/>
      <c r="AE7" s="40"/>
      <c r="AF7" s="420"/>
      <c r="AG7" s="421"/>
      <c r="AH7" s="422"/>
      <c r="AI7" s="423"/>
      <c r="AJ7" s="112"/>
      <c r="AK7" s="97"/>
      <c r="AL7" s="422"/>
      <c r="AM7" s="423"/>
      <c r="AN7" s="112"/>
      <c r="AO7" s="97"/>
      <c r="AP7" s="101"/>
      <c r="AQ7" s="97"/>
      <c r="AR7" s="101"/>
      <c r="AS7" s="97"/>
      <c r="AT7" s="102"/>
      <c r="AU7" s="243"/>
      <c r="BJ7" s="248"/>
      <c r="BQ7" s="97"/>
      <c r="BR7" s="37"/>
      <c r="CC7" s="41"/>
      <c r="CP7" s="102"/>
      <c r="CQ7" s="42"/>
      <c r="DP7" s="191"/>
      <c r="DQ7" s="192"/>
      <c r="FC7" s="41"/>
      <c r="FN7" s="480"/>
      <c r="FO7" s="405"/>
      <c r="FP7" s="6" t="s">
        <v>29</v>
      </c>
      <c r="FQ7" s="405">
        <v>350.92499999999995</v>
      </c>
      <c r="FR7" s="6" t="s">
        <v>29</v>
      </c>
      <c r="FS7" s="460">
        <v>351.02</v>
      </c>
      <c r="FT7" s="6" t="s">
        <v>29</v>
      </c>
      <c r="FU7" s="405">
        <v>353.177</v>
      </c>
      <c r="FV7" s="502" t="s">
        <v>136</v>
      </c>
      <c r="FW7" s="503">
        <v>107.995</v>
      </c>
      <c r="FZ7" s="507" t="s">
        <v>76</v>
      </c>
      <c r="GA7" s="408">
        <v>351.374</v>
      </c>
      <c r="GB7" s="30" t="s">
        <v>29</v>
      </c>
      <c r="GC7" s="404">
        <v>353.06899999999996</v>
      </c>
      <c r="GD7" s="30" t="s">
        <v>29</v>
      </c>
      <c r="GE7" s="408">
        <v>351.38</v>
      </c>
      <c r="GF7" s="30" t="s">
        <v>29</v>
      </c>
      <c r="GG7" s="404">
        <v>352.07099999999997</v>
      </c>
      <c r="GH7" s="482"/>
      <c r="GI7" s="405"/>
      <c r="GJ7" s="188" t="s">
        <v>128</v>
      </c>
      <c r="GK7" s="189"/>
      <c r="GN7" s="453"/>
      <c r="GO7" s="233"/>
      <c r="GP7" s="235"/>
      <c r="GQ7" s="454"/>
      <c r="GR7" s="455"/>
      <c r="GS7" s="233"/>
      <c r="GT7" s="456"/>
      <c r="GU7" s="457"/>
      <c r="GV7" s="222"/>
      <c r="GW7" s="221"/>
      <c r="GX7" s="234"/>
      <c r="GY7" s="233"/>
      <c r="GZ7" s="456"/>
      <c r="HA7" s="458"/>
      <c r="HF7" s="92"/>
      <c r="HG7" s="93" t="s">
        <v>5</v>
      </c>
      <c r="HH7" s="64"/>
      <c r="HI7" s="65"/>
      <c r="HJ7" s="65"/>
      <c r="HK7" s="105"/>
      <c r="HL7" s="65"/>
      <c r="HM7" s="65"/>
      <c r="HN7" s="64"/>
      <c r="HO7" s="64"/>
      <c r="HP7" s="106"/>
      <c r="HT7" s="92"/>
      <c r="HU7" s="93" t="s">
        <v>5</v>
      </c>
      <c r="HV7" s="64"/>
      <c r="HW7" s="65"/>
      <c r="HX7" s="65"/>
      <c r="HY7" s="105" t="s">
        <v>116</v>
      </c>
      <c r="HZ7" s="65"/>
      <c r="IA7" s="65"/>
      <c r="IB7" s="64"/>
      <c r="IC7" s="64"/>
      <c r="ID7" s="106"/>
      <c r="IG7" s="9"/>
      <c r="IH7" s="9"/>
      <c r="II7" s="9"/>
    </row>
    <row r="8" spans="2:243" ht="21" customHeight="1">
      <c r="B8" s="107"/>
      <c r="C8" s="63"/>
      <c r="D8" s="63"/>
      <c r="E8" s="63"/>
      <c r="F8" s="63"/>
      <c r="G8" s="63"/>
      <c r="H8" s="63"/>
      <c r="I8" s="63"/>
      <c r="J8" s="63"/>
      <c r="K8" s="63"/>
      <c r="L8" s="108"/>
      <c r="M8" s="104"/>
      <c r="N8" s="401"/>
      <c r="O8" s="402"/>
      <c r="P8" s="403"/>
      <c r="Q8" s="409"/>
      <c r="R8" s="5"/>
      <c r="S8" s="402"/>
      <c r="T8" s="403"/>
      <c r="U8" s="409"/>
      <c r="V8" s="48"/>
      <c r="W8" s="49"/>
      <c r="X8" s="6" t="s">
        <v>108</v>
      </c>
      <c r="Y8" s="405">
        <v>349.734</v>
      </c>
      <c r="Z8" s="6"/>
      <c r="AA8" s="405"/>
      <c r="AB8" s="6" t="s">
        <v>107</v>
      </c>
      <c r="AC8" s="406">
        <v>350.108</v>
      </c>
      <c r="AD8" s="102"/>
      <c r="AE8" s="42"/>
      <c r="AF8" s="424"/>
      <c r="AG8" s="425"/>
      <c r="AH8" s="422"/>
      <c r="AI8" s="423"/>
      <c r="AJ8" s="5"/>
      <c r="AK8" s="41"/>
      <c r="AL8" s="422"/>
      <c r="AM8" s="423"/>
      <c r="AN8" s="112"/>
      <c r="AO8" s="97"/>
      <c r="AP8" s="101"/>
      <c r="AQ8" s="97"/>
      <c r="AR8" s="101"/>
      <c r="AS8" s="97"/>
      <c r="AT8" s="102"/>
      <c r="AU8" s="243"/>
      <c r="BF8" s="102"/>
      <c r="BG8" s="42"/>
      <c r="BJ8" s="245"/>
      <c r="BK8" s="110"/>
      <c r="BL8" s="111"/>
      <c r="BM8" s="97"/>
      <c r="BN8" s="101"/>
      <c r="BO8" s="97"/>
      <c r="BP8" s="112"/>
      <c r="BQ8" s="97"/>
      <c r="BR8" s="101"/>
      <c r="CC8" s="97"/>
      <c r="CG8" s="8" t="s">
        <v>184</v>
      </c>
      <c r="CP8" s="102"/>
      <c r="CQ8" s="42"/>
      <c r="DP8" s="191"/>
      <c r="DQ8" s="192"/>
      <c r="FC8" s="97"/>
      <c r="FG8" s="8" t="s">
        <v>184</v>
      </c>
      <c r="FN8" s="480" t="s">
        <v>126</v>
      </c>
      <c r="FO8" s="405">
        <v>350.848</v>
      </c>
      <c r="FP8" s="235"/>
      <c r="FQ8" s="501"/>
      <c r="FR8" s="235"/>
      <c r="FS8" s="483"/>
      <c r="FT8" s="235"/>
      <c r="FU8" s="501"/>
      <c r="FV8" s="6"/>
      <c r="FW8" s="406"/>
      <c r="FZ8" s="507"/>
      <c r="GA8" s="408"/>
      <c r="GB8" s="30"/>
      <c r="GC8" s="404"/>
      <c r="GD8" s="30"/>
      <c r="GE8" s="408"/>
      <c r="GF8" s="30"/>
      <c r="GG8" s="404"/>
      <c r="GH8" s="484" t="s">
        <v>97</v>
      </c>
      <c r="GI8" s="17">
        <v>108.045</v>
      </c>
      <c r="GJ8" s="418" t="s">
        <v>129</v>
      </c>
      <c r="GK8" s="485">
        <v>351.45</v>
      </c>
      <c r="GN8" s="463">
        <v>1153</v>
      </c>
      <c r="GO8" s="510">
        <v>115.294</v>
      </c>
      <c r="GP8" s="464">
        <v>1152</v>
      </c>
      <c r="GQ8" s="509">
        <v>115.294</v>
      </c>
      <c r="GR8" s="455"/>
      <c r="GS8" s="233"/>
      <c r="GT8" s="456"/>
      <c r="GU8" s="457"/>
      <c r="GV8" s="222"/>
      <c r="GW8" s="221"/>
      <c r="GX8" s="234" t="s">
        <v>219</v>
      </c>
      <c r="GY8" s="404">
        <v>353.745</v>
      </c>
      <c r="GZ8" s="234" t="s">
        <v>220</v>
      </c>
      <c r="HA8" s="511">
        <v>353.743</v>
      </c>
      <c r="HF8" s="107"/>
      <c r="HG8" s="63"/>
      <c r="HH8" s="63"/>
      <c r="HI8" s="63"/>
      <c r="HJ8" s="63"/>
      <c r="HK8" s="63"/>
      <c r="HL8" s="63"/>
      <c r="HM8" s="63"/>
      <c r="HN8" s="63"/>
      <c r="HO8" s="63"/>
      <c r="HP8" s="108"/>
      <c r="HT8" s="107"/>
      <c r="HU8" s="63"/>
      <c r="HV8" s="63"/>
      <c r="HW8" s="63"/>
      <c r="HX8" s="63"/>
      <c r="HY8" s="63"/>
      <c r="HZ8" s="63"/>
      <c r="IA8" s="63"/>
      <c r="IB8" s="63"/>
      <c r="IC8" s="63"/>
      <c r="ID8" s="108"/>
      <c r="IG8" s="9"/>
      <c r="IH8" s="9"/>
      <c r="II8" s="9"/>
    </row>
    <row r="9" spans="2:243" ht="21" customHeight="1">
      <c r="B9" s="114"/>
      <c r="C9" s="64"/>
      <c r="D9" s="64"/>
      <c r="E9" s="64"/>
      <c r="F9" s="64"/>
      <c r="G9" s="64"/>
      <c r="H9" s="64"/>
      <c r="I9" s="64"/>
      <c r="J9" s="64"/>
      <c r="K9" s="64"/>
      <c r="L9" s="106"/>
      <c r="M9" s="104"/>
      <c r="N9" s="407" t="s">
        <v>65</v>
      </c>
      <c r="O9" s="408">
        <v>104.781</v>
      </c>
      <c r="P9" s="403" t="s">
        <v>67</v>
      </c>
      <c r="Q9" s="409">
        <v>350.371</v>
      </c>
      <c r="R9" s="403" t="s">
        <v>110</v>
      </c>
      <c r="S9" s="408">
        <v>104.839</v>
      </c>
      <c r="T9" s="403" t="s">
        <v>111</v>
      </c>
      <c r="U9" s="409">
        <v>350.429</v>
      </c>
      <c r="V9" s="48"/>
      <c r="W9" s="49"/>
      <c r="X9" s="6" t="s">
        <v>113</v>
      </c>
      <c r="Y9" s="405">
        <v>350.033</v>
      </c>
      <c r="Z9" s="6" t="s">
        <v>109</v>
      </c>
      <c r="AA9" s="405">
        <v>350.073</v>
      </c>
      <c r="AB9" s="6" t="s">
        <v>29</v>
      </c>
      <c r="AC9" s="406">
        <v>104.51800000000001</v>
      </c>
      <c r="AD9" s="39"/>
      <c r="AE9" s="40"/>
      <c r="AF9" s="109"/>
      <c r="AG9" s="426"/>
      <c r="AH9" s="37"/>
      <c r="AI9" s="41"/>
      <c r="AJ9" s="112"/>
      <c r="AK9" s="97"/>
      <c r="AL9" s="37"/>
      <c r="AM9" s="41"/>
      <c r="AN9" s="112"/>
      <c r="AO9" s="97"/>
      <c r="AP9" s="101"/>
      <c r="AQ9" s="97"/>
      <c r="AR9" s="101"/>
      <c r="AS9" s="97"/>
      <c r="AT9" s="48"/>
      <c r="AU9" s="116"/>
      <c r="BA9" s="9"/>
      <c r="BB9" s="38"/>
      <c r="BC9" s="38"/>
      <c r="BD9" s="102"/>
      <c r="BE9" s="42"/>
      <c r="BF9" s="102"/>
      <c r="BG9" s="42"/>
      <c r="BJ9" s="246"/>
      <c r="BK9" s="110"/>
      <c r="BL9" s="37"/>
      <c r="BM9" s="41"/>
      <c r="BN9" s="101"/>
      <c r="BO9" s="97"/>
      <c r="BP9" s="101"/>
      <c r="BQ9" s="97"/>
      <c r="BR9" s="37"/>
      <c r="CC9" s="41"/>
      <c r="CF9" s="138"/>
      <c r="CG9" s="512" t="s">
        <v>157</v>
      </c>
      <c r="CH9" s="138"/>
      <c r="CP9" s="102"/>
      <c r="CQ9" s="42"/>
      <c r="DP9" s="191"/>
      <c r="DQ9" s="192"/>
      <c r="FC9" s="41"/>
      <c r="FF9" s="138"/>
      <c r="FG9" s="512" t="s">
        <v>157</v>
      </c>
      <c r="FH9" s="138"/>
      <c r="FN9" s="480"/>
      <c r="FO9" s="405"/>
      <c r="FP9" s="6" t="s">
        <v>80</v>
      </c>
      <c r="FQ9" s="405">
        <v>0.236</v>
      </c>
      <c r="FR9" s="6" t="s">
        <v>138</v>
      </c>
      <c r="FS9" s="460">
        <v>105.448</v>
      </c>
      <c r="FT9" s="6" t="s">
        <v>135</v>
      </c>
      <c r="FU9" s="405">
        <v>107.797</v>
      </c>
      <c r="FV9" s="502" t="s">
        <v>29</v>
      </c>
      <c r="FW9" s="503">
        <v>353.585</v>
      </c>
      <c r="FZ9" s="507" t="s">
        <v>74</v>
      </c>
      <c r="GA9" s="408">
        <v>351.374</v>
      </c>
      <c r="GB9" s="30" t="s">
        <v>143</v>
      </c>
      <c r="GC9" s="404">
        <v>107.479</v>
      </c>
      <c r="GD9" s="30" t="s">
        <v>93</v>
      </c>
      <c r="GE9" s="408">
        <v>105.79</v>
      </c>
      <c r="GF9" s="30" t="s">
        <v>141</v>
      </c>
      <c r="GG9" s="404">
        <v>106.481</v>
      </c>
      <c r="GH9" s="486" t="s">
        <v>29</v>
      </c>
      <c r="GI9" s="487">
        <v>353.635</v>
      </c>
      <c r="GJ9" s="488" t="s">
        <v>130</v>
      </c>
      <c r="GK9" s="489"/>
      <c r="GN9" s="459" t="s">
        <v>29</v>
      </c>
      <c r="GO9" s="510">
        <v>109.241</v>
      </c>
      <c r="GP9" s="508" t="s">
        <v>29</v>
      </c>
      <c r="GQ9" s="509">
        <v>109.241</v>
      </c>
      <c r="GR9" s="461" t="s">
        <v>145</v>
      </c>
      <c r="GS9" s="237">
        <v>352.996</v>
      </c>
      <c r="GT9" s="238" t="s">
        <v>144</v>
      </c>
      <c r="GU9" s="462">
        <v>352.996</v>
      </c>
      <c r="GV9" s="235"/>
      <c r="GW9" s="236"/>
      <c r="GX9" s="238" t="s">
        <v>123</v>
      </c>
      <c r="GY9" s="237">
        <v>352.681</v>
      </c>
      <c r="GZ9" s="238" t="s">
        <v>124</v>
      </c>
      <c r="HA9" s="466">
        <v>352.682</v>
      </c>
      <c r="HF9" s="114"/>
      <c r="HG9" s="64"/>
      <c r="HH9" s="64"/>
      <c r="HI9" s="64"/>
      <c r="HJ9" s="64"/>
      <c r="HK9" s="64"/>
      <c r="HL9" s="64"/>
      <c r="HM9" s="64"/>
      <c r="HN9" s="64"/>
      <c r="HO9" s="64"/>
      <c r="HP9" s="106"/>
      <c r="HT9" s="114"/>
      <c r="HU9" s="64"/>
      <c r="HV9" s="64"/>
      <c r="HW9" s="64"/>
      <c r="HX9" s="64"/>
      <c r="HY9" s="64"/>
      <c r="HZ9" s="64"/>
      <c r="IA9" s="64"/>
      <c r="IB9" s="64"/>
      <c r="IC9" s="64"/>
      <c r="ID9" s="106"/>
      <c r="IG9" s="9"/>
      <c r="IH9" s="9"/>
      <c r="II9" s="9"/>
    </row>
    <row r="10" spans="2:243" ht="21" customHeight="1">
      <c r="B10" s="92"/>
      <c r="C10" s="115" t="s">
        <v>30</v>
      </c>
      <c r="D10" s="64"/>
      <c r="E10" s="64"/>
      <c r="F10" s="39"/>
      <c r="G10" s="380" t="s">
        <v>31</v>
      </c>
      <c r="H10" s="64"/>
      <c r="I10" s="64"/>
      <c r="J10" s="305" t="s">
        <v>32</v>
      </c>
      <c r="K10" s="381">
        <v>90</v>
      </c>
      <c r="L10" s="94"/>
      <c r="M10" s="104"/>
      <c r="N10" s="407" t="s">
        <v>29</v>
      </c>
      <c r="O10" s="408">
        <v>350.371</v>
      </c>
      <c r="P10" s="403" t="s">
        <v>29</v>
      </c>
      <c r="Q10" s="409">
        <v>104.78099999999999</v>
      </c>
      <c r="R10" s="403" t="s">
        <v>29</v>
      </c>
      <c r="S10" s="408">
        <v>350.429</v>
      </c>
      <c r="T10" s="403" t="s">
        <v>29</v>
      </c>
      <c r="U10" s="409">
        <v>104.83899999999998</v>
      </c>
      <c r="V10" s="48"/>
      <c r="W10" s="49"/>
      <c r="X10" s="6" t="s">
        <v>29</v>
      </c>
      <c r="Y10" s="405">
        <v>104.44300000000003</v>
      </c>
      <c r="Z10" s="6" t="s">
        <v>29</v>
      </c>
      <c r="AA10" s="405">
        <v>104.48799999999999</v>
      </c>
      <c r="AB10" s="6" t="s">
        <v>112</v>
      </c>
      <c r="AC10" s="406">
        <v>350.133</v>
      </c>
      <c r="AD10" s="102"/>
      <c r="AE10" s="42"/>
      <c r="AF10" s="109"/>
      <c r="AG10" s="426"/>
      <c r="AH10" s="427"/>
      <c r="AI10" s="97"/>
      <c r="AJ10" s="48"/>
      <c r="AK10" s="116"/>
      <c r="AL10" s="427"/>
      <c r="AM10" s="97"/>
      <c r="AN10" s="112"/>
      <c r="AO10" s="97"/>
      <c r="AP10" s="101"/>
      <c r="AQ10" s="97"/>
      <c r="AR10" s="101"/>
      <c r="AS10" s="97"/>
      <c r="AT10" s="48"/>
      <c r="AU10" s="116"/>
      <c r="AZ10" s="38"/>
      <c r="BA10" s="24"/>
      <c r="BB10" s="38"/>
      <c r="BD10" s="38"/>
      <c r="BE10" s="38"/>
      <c r="BF10" s="38"/>
      <c r="BG10" s="48"/>
      <c r="BJ10" s="109"/>
      <c r="BK10" s="110"/>
      <c r="BL10" s="37"/>
      <c r="BM10" s="41"/>
      <c r="BN10" s="101"/>
      <c r="BO10" s="97"/>
      <c r="BP10" s="101"/>
      <c r="BQ10" s="97"/>
      <c r="BR10" s="101"/>
      <c r="CC10" s="97"/>
      <c r="CF10" s="138"/>
      <c r="CG10" s="513" t="s">
        <v>158</v>
      </c>
      <c r="CH10" s="138"/>
      <c r="CP10" s="102"/>
      <c r="CQ10" s="42"/>
      <c r="CY10" s="10"/>
      <c r="DA10" s="121"/>
      <c r="DD10" s="124"/>
      <c r="DG10" s="578"/>
      <c r="DJ10" s="126"/>
      <c r="DM10" s="26"/>
      <c r="DP10" s="39"/>
      <c r="DQ10" s="5"/>
      <c r="FC10" s="97"/>
      <c r="FF10" s="138"/>
      <c r="FG10" s="513" t="s">
        <v>158</v>
      </c>
      <c r="FH10" s="138"/>
      <c r="FN10" s="480" t="s">
        <v>127</v>
      </c>
      <c r="FO10" s="405">
        <v>350.879</v>
      </c>
      <c r="FP10" s="6" t="s">
        <v>29</v>
      </c>
      <c r="FQ10" s="405">
        <v>350.976</v>
      </c>
      <c r="FR10" s="6" t="s">
        <v>29</v>
      </c>
      <c r="FS10" s="460">
        <v>351.038</v>
      </c>
      <c r="FT10" s="6" t="s">
        <v>29</v>
      </c>
      <c r="FU10" s="405">
        <v>353.387</v>
      </c>
      <c r="FV10" s="6"/>
      <c r="FW10" s="406"/>
      <c r="FZ10" s="507"/>
      <c r="GA10" s="408"/>
      <c r="GB10" s="30" t="s">
        <v>29</v>
      </c>
      <c r="GC10" s="404">
        <v>353.06899999999996</v>
      </c>
      <c r="GD10" s="30" t="s">
        <v>29</v>
      </c>
      <c r="GE10" s="408">
        <v>351.38</v>
      </c>
      <c r="GF10" s="30" t="s">
        <v>29</v>
      </c>
      <c r="GG10" s="404">
        <v>352.07099999999997</v>
      </c>
      <c r="GH10" s="486"/>
      <c r="GI10" s="487"/>
      <c r="GJ10" s="195" t="s">
        <v>131</v>
      </c>
      <c r="GK10" s="465">
        <v>351.45</v>
      </c>
      <c r="GN10" s="463"/>
      <c r="GO10" s="409" t="s">
        <v>100</v>
      </c>
      <c r="GP10" s="464"/>
      <c r="GQ10" s="465" t="s">
        <v>100</v>
      </c>
      <c r="GR10" s="461"/>
      <c r="GS10" s="237"/>
      <c r="GT10" s="238"/>
      <c r="GU10" s="462"/>
      <c r="GV10" s="222"/>
      <c r="GW10" s="221"/>
      <c r="GX10" s="234" t="s">
        <v>29</v>
      </c>
      <c r="GY10" s="237">
        <v>352.694</v>
      </c>
      <c r="GZ10" s="234" t="s">
        <v>29</v>
      </c>
      <c r="HA10" s="466">
        <v>352.695</v>
      </c>
      <c r="HF10" s="92"/>
      <c r="HG10" s="115" t="s">
        <v>30</v>
      </c>
      <c r="HH10" s="64"/>
      <c r="HI10" s="64"/>
      <c r="HJ10" s="39"/>
      <c r="HK10" s="380" t="s">
        <v>31</v>
      </c>
      <c r="HL10" s="64"/>
      <c r="HM10" s="64"/>
      <c r="HN10" s="305" t="s">
        <v>32</v>
      </c>
      <c r="HO10" s="381">
        <v>90</v>
      </c>
      <c r="HP10" s="94"/>
      <c r="HT10" s="92"/>
      <c r="HU10" s="115" t="s">
        <v>30</v>
      </c>
      <c r="HV10" s="64"/>
      <c r="HW10" s="64"/>
      <c r="HX10" s="39"/>
      <c r="HY10" s="380" t="s">
        <v>31</v>
      </c>
      <c r="HZ10" s="64"/>
      <c r="IA10" s="64"/>
      <c r="IB10" s="305" t="s">
        <v>32</v>
      </c>
      <c r="IC10" s="381">
        <v>90</v>
      </c>
      <c r="ID10" s="94"/>
      <c r="IG10" s="9"/>
      <c r="IH10" s="9"/>
      <c r="II10" s="9"/>
    </row>
    <row r="11" spans="2:243" ht="21" customHeight="1" thickBot="1">
      <c r="B11" s="92"/>
      <c r="C11" s="115" t="s">
        <v>33</v>
      </c>
      <c r="D11" s="64"/>
      <c r="E11" s="64"/>
      <c r="F11" s="39"/>
      <c r="G11" s="380" t="s">
        <v>34</v>
      </c>
      <c r="H11" s="64"/>
      <c r="I11" s="50"/>
      <c r="J11" s="305" t="s">
        <v>35</v>
      </c>
      <c r="K11" s="381">
        <v>30</v>
      </c>
      <c r="L11" s="94"/>
      <c r="M11" s="71"/>
      <c r="N11" s="410"/>
      <c r="O11" s="411"/>
      <c r="P11" s="412"/>
      <c r="Q11" s="413"/>
      <c r="R11" s="414"/>
      <c r="S11" s="411"/>
      <c r="T11" s="412"/>
      <c r="U11" s="413"/>
      <c r="V11" s="35"/>
      <c r="W11" s="34"/>
      <c r="X11" s="51"/>
      <c r="Y11" s="415"/>
      <c r="Z11" s="51"/>
      <c r="AA11" s="415"/>
      <c r="AB11" s="51"/>
      <c r="AC11" s="416"/>
      <c r="AD11" s="32"/>
      <c r="AE11" s="48"/>
      <c r="AF11" s="48"/>
      <c r="AG11" s="98"/>
      <c r="AH11" s="37"/>
      <c r="AI11" s="41"/>
      <c r="AJ11" s="48"/>
      <c r="AK11" s="116"/>
      <c r="AL11" s="37"/>
      <c r="AM11" s="41"/>
      <c r="AN11" s="48"/>
      <c r="AO11" s="98"/>
      <c r="AP11" s="48"/>
      <c r="AQ11" s="98"/>
      <c r="AR11" s="48"/>
      <c r="AS11" s="98"/>
      <c r="AT11" s="48"/>
      <c r="AU11" s="116"/>
      <c r="AZ11" s="38"/>
      <c r="BA11" s="38"/>
      <c r="BB11" s="38"/>
      <c r="BD11" s="38"/>
      <c r="BE11" s="38"/>
      <c r="BF11" s="38"/>
      <c r="BJ11" s="48"/>
      <c r="BK11" s="98"/>
      <c r="BL11" s="37"/>
      <c r="BM11" s="41"/>
      <c r="BN11" s="48"/>
      <c r="BO11" s="116"/>
      <c r="BP11" s="48"/>
      <c r="BQ11" s="98"/>
      <c r="BR11" s="48"/>
      <c r="BS11" s="98"/>
      <c r="CG11" s="260" t="s">
        <v>53</v>
      </c>
      <c r="CP11" s="32"/>
      <c r="CQ11" s="48"/>
      <c r="DA11" s="126"/>
      <c r="DC11" s="129"/>
      <c r="DM11" s="10"/>
      <c r="DP11" s="32"/>
      <c r="DQ11" s="48"/>
      <c r="FG11" s="260" t="s">
        <v>53</v>
      </c>
      <c r="FN11" s="432"/>
      <c r="FO11" s="415"/>
      <c r="FP11" s="52"/>
      <c r="FQ11" s="505"/>
      <c r="FR11" s="52"/>
      <c r="FS11" s="490"/>
      <c r="FT11" s="51"/>
      <c r="FU11" s="491"/>
      <c r="FV11" s="52"/>
      <c r="FW11" s="498"/>
      <c r="FZ11" s="54"/>
      <c r="GA11" s="491"/>
      <c r="GB11" s="52"/>
      <c r="GC11" s="490"/>
      <c r="GD11" s="52"/>
      <c r="GE11" s="505"/>
      <c r="GF11" s="52"/>
      <c r="GG11" s="490"/>
      <c r="GH11" s="492"/>
      <c r="GI11" s="53"/>
      <c r="GJ11" s="35"/>
      <c r="GK11" s="36"/>
      <c r="GN11" s="467"/>
      <c r="GO11" s="468"/>
      <c r="GP11" s="469"/>
      <c r="GQ11" s="470"/>
      <c r="GR11" s="33"/>
      <c r="GS11" s="34"/>
      <c r="GT11" s="35"/>
      <c r="GU11" s="34"/>
      <c r="GV11" s="35"/>
      <c r="GW11" s="34"/>
      <c r="GX11" s="629"/>
      <c r="GY11" s="630" t="s">
        <v>100</v>
      </c>
      <c r="GZ11" s="631"/>
      <c r="HA11" s="632" t="s">
        <v>100</v>
      </c>
      <c r="HF11" s="92"/>
      <c r="HG11" s="115" t="s">
        <v>33</v>
      </c>
      <c r="HH11" s="64"/>
      <c r="HI11" s="64"/>
      <c r="HJ11" s="39"/>
      <c r="HK11" s="380" t="s">
        <v>34</v>
      </c>
      <c r="HL11" s="64"/>
      <c r="HM11" s="50"/>
      <c r="HN11" s="305" t="s">
        <v>35</v>
      </c>
      <c r="HO11" s="381">
        <v>30</v>
      </c>
      <c r="HP11" s="94"/>
      <c r="HT11" s="92"/>
      <c r="HU11" s="115" t="s">
        <v>33</v>
      </c>
      <c r="HV11" s="64"/>
      <c r="HW11" s="64"/>
      <c r="HX11" s="39"/>
      <c r="HY11" s="380" t="s">
        <v>34</v>
      </c>
      <c r="HZ11" s="64"/>
      <c r="IA11" s="50"/>
      <c r="IB11" s="305" t="s">
        <v>35</v>
      </c>
      <c r="IC11" s="381">
        <v>30</v>
      </c>
      <c r="ID11" s="94"/>
      <c r="IG11" s="9"/>
      <c r="IH11" s="9"/>
      <c r="II11" s="9"/>
    </row>
    <row r="12" spans="2:243" ht="21" customHeight="1" thickBot="1"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9"/>
      <c r="M12" s="71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R12" s="71"/>
      <c r="AS12" s="71"/>
      <c r="AZ12" s="38"/>
      <c r="BA12" s="38"/>
      <c r="BB12" s="38"/>
      <c r="BD12" s="38"/>
      <c r="BE12" s="38"/>
      <c r="BF12" s="38"/>
      <c r="CT12" s="60"/>
      <c r="DA12" s="10"/>
      <c r="DC12" s="10"/>
      <c r="DE12" s="143"/>
      <c r="DG12" s="10"/>
      <c r="DI12" s="56"/>
      <c r="DM12" s="12"/>
      <c r="EG12" s="120"/>
      <c r="FI12" s="5"/>
      <c r="FJ12" s="5"/>
      <c r="FK12" s="5"/>
      <c r="HF12" s="117"/>
      <c r="HG12" s="118"/>
      <c r="HH12" s="118"/>
      <c r="HI12" s="118"/>
      <c r="HJ12" s="118"/>
      <c r="HK12" s="118"/>
      <c r="HL12" s="118"/>
      <c r="HM12" s="118"/>
      <c r="HN12" s="118"/>
      <c r="HO12" s="118"/>
      <c r="HP12" s="119"/>
      <c r="HT12" s="117"/>
      <c r="HU12" s="118"/>
      <c r="HV12" s="118"/>
      <c r="HW12" s="118"/>
      <c r="HX12" s="118"/>
      <c r="HY12" s="118"/>
      <c r="HZ12" s="118"/>
      <c r="IA12" s="118"/>
      <c r="IB12" s="118"/>
      <c r="IC12" s="118"/>
      <c r="ID12" s="119"/>
      <c r="IG12" s="9"/>
      <c r="IH12" s="9"/>
      <c r="II12" s="9"/>
    </row>
    <row r="13" spans="2:243" ht="18" customHeight="1" thickTop="1">
      <c r="B13" s="120"/>
      <c r="C13" s="32"/>
      <c r="D13" s="120"/>
      <c r="E13" s="32"/>
      <c r="F13" s="38"/>
      <c r="G13" s="38"/>
      <c r="H13" s="120"/>
      <c r="I13" s="32"/>
      <c r="J13" s="120"/>
      <c r="K13" s="180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BN13" s="121"/>
      <c r="CQ13" s="57"/>
      <c r="CT13" s="61"/>
      <c r="CY13" s="138"/>
      <c r="DA13" s="126"/>
      <c r="DI13" s="121"/>
      <c r="DM13" s="12"/>
      <c r="EG13" s="178"/>
      <c r="EH13" s="120"/>
      <c r="EI13" s="32"/>
      <c r="EJ13" s="122"/>
      <c r="EK13" s="181"/>
      <c r="EL13" s="38"/>
      <c r="EM13" s="38"/>
      <c r="EN13" s="120"/>
      <c r="EO13" s="32"/>
      <c r="EP13" s="120"/>
      <c r="EQ13" s="180"/>
      <c r="ER13" s="48"/>
      <c r="ES13" s="116"/>
      <c r="IG13" s="9"/>
      <c r="IH13" s="9"/>
      <c r="II13" s="9"/>
    </row>
    <row r="14" spans="2:243" ht="18" customHeight="1">
      <c r="B14" s="178"/>
      <c r="C14" s="171"/>
      <c r="D14" s="123"/>
      <c r="E14" s="179"/>
      <c r="F14" s="38"/>
      <c r="G14" s="38"/>
      <c r="H14" s="178"/>
      <c r="I14" s="171"/>
      <c r="J14" s="123"/>
      <c r="K14" s="179"/>
      <c r="BN14" s="67"/>
      <c r="BY14" s="103"/>
      <c r="CW14" s="133"/>
      <c r="CY14" s="579"/>
      <c r="DM14" s="10"/>
      <c r="DT14" s="60"/>
      <c r="EH14" s="178"/>
      <c r="EI14" s="171"/>
      <c r="EJ14" s="123"/>
      <c r="EK14" s="182"/>
      <c r="EL14" s="38"/>
      <c r="EM14" s="38"/>
      <c r="EN14" s="178"/>
      <c r="EO14" s="194"/>
      <c r="EP14" s="123"/>
      <c r="EQ14" s="179"/>
      <c r="IG14" s="9"/>
      <c r="IH14" s="9"/>
      <c r="II14" s="9"/>
    </row>
    <row r="15" spans="2:243" ht="18" customHeight="1">
      <c r="B15" s="32"/>
      <c r="C15" s="32"/>
      <c r="D15" s="32"/>
      <c r="E15" s="32"/>
      <c r="F15" s="38"/>
      <c r="G15" s="38"/>
      <c r="H15" s="32"/>
      <c r="I15" s="32"/>
      <c r="J15" s="32"/>
      <c r="K15" s="32"/>
      <c r="AW15" s="58"/>
      <c r="BI15" s="10"/>
      <c r="BN15" s="10"/>
      <c r="CW15" s="10"/>
      <c r="CY15" s="124"/>
      <c r="CZ15" s="10"/>
      <c r="DA15" s="10"/>
      <c r="DT15" s="61"/>
      <c r="EH15" s="32"/>
      <c r="EI15" s="32"/>
      <c r="EJ15" s="32"/>
      <c r="EK15" s="32"/>
      <c r="EL15" s="38"/>
      <c r="EM15" s="38"/>
      <c r="EN15" s="32"/>
      <c r="EO15" s="194"/>
      <c r="EP15" s="32"/>
      <c r="EQ15" s="32"/>
      <c r="IG15" s="9"/>
      <c r="IH15" s="9"/>
      <c r="II15" s="9"/>
    </row>
    <row r="16" spans="62:243" ht="18" customHeight="1">
      <c r="BJ16" s="68"/>
      <c r="BN16" s="125"/>
      <c r="CJ16" s="126"/>
      <c r="CO16" s="4"/>
      <c r="CQ16" s="67"/>
      <c r="CR16" s="67"/>
      <c r="CU16" s="68"/>
      <c r="EH16" s="24"/>
      <c r="EI16" s="38"/>
      <c r="EJ16" s="38"/>
      <c r="EK16" s="38"/>
      <c r="EL16" s="38"/>
      <c r="EM16" s="38"/>
      <c r="EN16" s="38"/>
      <c r="EO16" s="38"/>
      <c r="EP16" s="38"/>
      <c r="EQ16" s="183"/>
      <c r="IG16" s="9"/>
      <c r="IH16" s="9"/>
      <c r="II16" s="9"/>
    </row>
    <row r="17" spans="1:243" ht="18" customHeight="1">
      <c r="A17" s="9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1"/>
      <c r="DE17" s="251"/>
      <c r="DF17" s="251"/>
      <c r="DG17" s="251"/>
      <c r="DH17" s="251"/>
      <c r="DI17" s="251"/>
      <c r="DJ17" s="251"/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251"/>
      <c r="DX17" s="251"/>
      <c r="DY17" s="251"/>
      <c r="DZ17" s="251"/>
      <c r="EA17" s="251"/>
      <c r="EB17" s="251"/>
      <c r="EC17" s="251"/>
      <c r="ED17" s="251"/>
      <c r="EE17" s="251"/>
      <c r="EF17" s="251"/>
      <c r="EG17" s="251"/>
      <c r="EH17" s="251"/>
      <c r="EI17" s="251"/>
      <c r="EJ17" s="251"/>
      <c r="EK17" s="251"/>
      <c r="EL17" s="251"/>
      <c r="EM17" s="251"/>
      <c r="EN17" s="251"/>
      <c r="EO17" s="251"/>
      <c r="EP17" s="251"/>
      <c r="EQ17" s="251"/>
      <c r="ER17" s="251"/>
      <c r="ES17" s="251"/>
      <c r="ET17" s="251"/>
      <c r="EU17" s="251"/>
      <c r="EV17" s="251"/>
      <c r="EW17" s="251"/>
      <c r="EX17" s="251"/>
      <c r="EY17" s="251"/>
      <c r="EZ17" s="251"/>
      <c r="FA17" s="251"/>
      <c r="FB17" s="251"/>
      <c r="FC17" s="251"/>
      <c r="FD17" s="251"/>
      <c r="FE17" s="251"/>
      <c r="FF17" s="251"/>
      <c r="FG17" s="251"/>
      <c r="FH17" s="251"/>
      <c r="FI17" s="251"/>
      <c r="FJ17" s="251"/>
      <c r="FK17" s="251"/>
      <c r="FL17" s="251"/>
      <c r="FM17" s="251"/>
      <c r="FN17" s="251"/>
      <c r="FO17" s="251"/>
      <c r="FP17" s="251"/>
      <c r="FQ17" s="251"/>
      <c r="FR17" s="251"/>
      <c r="FS17" s="251"/>
      <c r="FT17" s="251"/>
      <c r="FU17" s="251"/>
      <c r="FV17" s="251"/>
      <c r="FW17" s="251"/>
      <c r="FX17" s="251"/>
      <c r="FY17" s="251"/>
      <c r="FZ17" s="251"/>
      <c r="GA17" s="251"/>
      <c r="GB17" s="251"/>
      <c r="GC17" s="251"/>
      <c r="GD17" s="251"/>
      <c r="GE17" s="251"/>
      <c r="GF17" s="251"/>
      <c r="GG17" s="251"/>
      <c r="GH17" s="251"/>
      <c r="GI17" s="251"/>
      <c r="GJ17" s="251"/>
      <c r="GK17" s="251"/>
      <c r="GL17" s="251"/>
      <c r="GM17" s="251"/>
      <c r="GN17" s="251"/>
      <c r="GO17" s="251"/>
      <c r="GP17" s="251"/>
      <c r="GQ17" s="251"/>
      <c r="GR17" s="251"/>
      <c r="GS17" s="251"/>
      <c r="GT17" s="251"/>
      <c r="GU17" s="251"/>
      <c r="GV17" s="251"/>
      <c r="GW17" s="251"/>
      <c r="GX17" s="251"/>
      <c r="GY17" s="251"/>
      <c r="GZ17" s="251"/>
      <c r="HA17" s="251"/>
      <c r="HB17" s="251"/>
      <c r="HC17" s="251"/>
      <c r="HD17" s="251"/>
      <c r="HE17" s="251"/>
      <c r="HF17" s="251"/>
      <c r="HG17" s="251"/>
      <c r="HH17" s="251"/>
      <c r="HI17" s="251"/>
      <c r="HJ17" s="251"/>
      <c r="HK17" s="251"/>
      <c r="HL17" s="251"/>
      <c r="HM17" s="251"/>
      <c r="HN17" s="251"/>
      <c r="HO17" s="251"/>
      <c r="HP17" s="251"/>
      <c r="HQ17" s="251"/>
      <c r="HR17" s="251"/>
      <c r="HS17" s="251"/>
      <c r="HT17" s="251"/>
      <c r="HU17" s="251"/>
      <c r="HV17" s="251"/>
      <c r="HW17" s="251"/>
      <c r="HX17" s="251"/>
      <c r="HY17" s="251"/>
      <c r="HZ17" s="251"/>
      <c r="IA17" s="251"/>
      <c r="IB17" s="251"/>
      <c r="IC17" s="38"/>
      <c r="ID17" s="38"/>
      <c r="IF17" s="251"/>
      <c r="IG17" s="9"/>
      <c r="IH17" s="9"/>
      <c r="II17" s="9"/>
    </row>
    <row r="18" spans="1:243" ht="18" customHeight="1" thickBo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1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252"/>
      <c r="BI18" s="9"/>
      <c r="BJ18" s="9"/>
      <c r="BK18" s="9"/>
      <c r="BL18" s="9"/>
      <c r="BM18" s="9"/>
      <c r="BN18" s="9"/>
      <c r="BO18" s="11"/>
      <c r="BP18" s="9"/>
      <c r="BQ18" s="9"/>
      <c r="BR18" s="9"/>
      <c r="BS18" s="9"/>
      <c r="BT18" s="9"/>
      <c r="BU18" s="9"/>
      <c r="BW18" s="12"/>
      <c r="BY18" s="9"/>
      <c r="BZ18" s="9"/>
      <c r="CA18" s="9"/>
      <c r="CB18" s="9"/>
      <c r="CC18" s="253"/>
      <c r="CD18" s="9"/>
      <c r="CE18" s="9"/>
      <c r="CF18" s="9"/>
      <c r="CG18" s="9"/>
      <c r="CH18" s="254"/>
      <c r="CI18" s="255"/>
      <c r="CJ18" s="9"/>
      <c r="CK18" s="9"/>
      <c r="CL18" s="9"/>
      <c r="CM18" s="256"/>
      <c r="CN18" s="9"/>
      <c r="CO18" s="9"/>
      <c r="CP18" s="9"/>
      <c r="CQ18" s="257"/>
      <c r="CR18" s="257"/>
      <c r="CS18" s="9"/>
      <c r="CT18" s="11"/>
      <c r="CU18" s="11"/>
      <c r="CV18" s="11"/>
      <c r="CW18" s="9"/>
      <c r="CY18" s="253"/>
      <c r="CZ18" s="9"/>
      <c r="DA18" s="9"/>
      <c r="DB18" s="9"/>
      <c r="DC18" s="9"/>
      <c r="DD18" s="124" t="s">
        <v>79</v>
      </c>
      <c r="DE18" s="9"/>
      <c r="DF18" s="9"/>
      <c r="DG18" s="9"/>
      <c r="DH18" s="9"/>
      <c r="DI18" s="257"/>
      <c r="DJ18" s="258"/>
      <c r="DK18" s="9"/>
      <c r="DL18" s="9"/>
      <c r="DM18" s="235"/>
      <c r="DN18" s="9"/>
      <c r="DO18" s="9"/>
      <c r="DP18" s="9"/>
      <c r="DQ18" s="9"/>
      <c r="DR18" s="9"/>
      <c r="DS18" s="9"/>
      <c r="DT18" s="60"/>
      <c r="DU18" s="9"/>
      <c r="DV18" s="9"/>
      <c r="DW18" s="259"/>
      <c r="DX18" s="9"/>
      <c r="DY18" s="9"/>
      <c r="DZ18" s="9"/>
      <c r="EA18" s="9"/>
      <c r="EB18" s="9"/>
      <c r="EC18" s="9"/>
      <c r="ED18" s="9"/>
      <c r="EE18" s="9"/>
      <c r="EF18" s="9"/>
      <c r="EG18" s="11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11"/>
      <c r="FL18" s="9"/>
      <c r="FM18" s="9"/>
      <c r="FN18" s="9"/>
      <c r="FO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IB18" s="9"/>
      <c r="IF18" s="9"/>
      <c r="IG18" s="9"/>
      <c r="IH18" s="9"/>
      <c r="II18" s="9"/>
    </row>
    <row r="19" spans="17:243" ht="18" customHeight="1">
      <c r="Q19" s="56"/>
      <c r="S19" s="131"/>
      <c r="AC19" s="56"/>
      <c r="BH19" s="10"/>
      <c r="BY19" s="10"/>
      <c r="CF19" s="10"/>
      <c r="CG19" s="10"/>
      <c r="CH19" s="10"/>
      <c r="CR19" s="62"/>
      <c r="CV19" s="10"/>
      <c r="CY19" s="580">
        <v>350.797</v>
      </c>
      <c r="DA19" s="10"/>
      <c r="DE19" s="135"/>
      <c r="DF19" s="135"/>
      <c r="DI19" s="578" t="s">
        <v>172</v>
      </c>
      <c r="DM19" s="10"/>
      <c r="DO19" s="578"/>
      <c r="DS19" s="10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IA19" s="598"/>
      <c r="IB19" s="599"/>
      <c r="IC19" s="600" t="s">
        <v>199</v>
      </c>
      <c r="ID19" s="599"/>
      <c r="IE19" s="601"/>
      <c r="IG19" s="9"/>
      <c r="IH19" s="9"/>
      <c r="II19" s="9"/>
    </row>
    <row r="20" spans="9:243" ht="18" customHeight="1" thickBot="1">
      <c r="I20" s="10"/>
      <c r="J20" s="60"/>
      <c r="X20" s="130"/>
      <c r="AO20" s="128"/>
      <c r="AW20" s="9"/>
      <c r="AX20" s="9"/>
      <c r="AY20" s="9"/>
      <c r="AZ20" s="9"/>
      <c r="BA20" s="9"/>
      <c r="BB20" s="9"/>
      <c r="BC20" s="60"/>
      <c r="CE20" s="68"/>
      <c r="CF20" s="125"/>
      <c r="CH20" s="10"/>
      <c r="CI20" s="10"/>
      <c r="CJ20" s="10"/>
      <c r="CO20" s="130"/>
      <c r="CT20" s="10"/>
      <c r="CU20" s="10"/>
      <c r="CV20" s="10"/>
      <c r="CY20" s="137"/>
      <c r="DA20" s="10"/>
      <c r="DD20" s="10"/>
      <c r="DI20" s="10"/>
      <c r="DM20" s="12"/>
      <c r="DO20" s="578" t="s">
        <v>173</v>
      </c>
      <c r="EA20" s="26"/>
      <c r="EF20" s="10"/>
      <c r="EH20" s="38"/>
      <c r="EI20" s="38"/>
      <c r="EJ20" s="38"/>
      <c r="EK20" s="38"/>
      <c r="EL20" s="38"/>
      <c r="EM20" s="132"/>
      <c r="EN20" s="38"/>
      <c r="EO20" s="184"/>
      <c r="EP20" s="38"/>
      <c r="EQ20" s="38"/>
      <c r="FP20" s="622" t="s">
        <v>187</v>
      </c>
      <c r="IA20" s="602"/>
      <c r="IB20" s="603"/>
      <c r="IC20" s="604" t="s">
        <v>201</v>
      </c>
      <c r="ID20" s="603"/>
      <c r="IE20" s="605"/>
      <c r="IG20" s="9"/>
      <c r="IH20" s="9"/>
      <c r="II20" s="9"/>
    </row>
    <row r="21" spans="10:243" ht="18" customHeight="1">
      <c r="J21" s="61"/>
      <c r="O21" s="56"/>
      <c r="X21" s="10"/>
      <c r="AW21" s="24"/>
      <c r="AX21" s="24"/>
      <c r="AY21" s="24"/>
      <c r="AZ21" s="24"/>
      <c r="BA21" s="24"/>
      <c r="BB21" s="60"/>
      <c r="BC21" s="61"/>
      <c r="CH21" s="10"/>
      <c r="CI21" s="141" t="s">
        <v>197</v>
      </c>
      <c r="CK21" s="56"/>
      <c r="CM21" s="55"/>
      <c r="CO21" s="10"/>
      <c r="DD21" s="126">
        <v>510</v>
      </c>
      <c r="DE21" s="10"/>
      <c r="DM21" s="12"/>
      <c r="EA21" s="10"/>
      <c r="ED21" s="126"/>
      <c r="EE21" s="10"/>
      <c r="EH21" s="38"/>
      <c r="EI21" s="38"/>
      <c r="EJ21" s="38"/>
      <c r="EK21" s="38"/>
      <c r="EL21" s="38"/>
      <c r="EM21" s="132"/>
      <c r="EN21" s="38"/>
      <c r="EO21" s="38"/>
      <c r="EP21" s="38"/>
      <c r="EQ21" s="38"/>
      <c r="FJ21" s="10"/>
      <c r="HA21" s="121"/>
      <c r="HG21" s="10"/>
      <c r="IG21" s="9"/>
      <c r="IH21" s="9"/>
      <c r="II21" s="9"/>
    </row>
    <row r="22" spans="3:243" ht="18" customHeight="1">
      <c r="C22" t="s">
        <v>217</v>
      </c>
      <c r="AC22" s="56"/>
      <c r="AH22" s="10"/>
      <c r="AW22" s="24"/>
      <c r="AX22" s="197"/>
      <c r="AY22" s="115"/>
      <c r="AZ22" s="197"/>
      <c r="BA22" s="24"/>
      <c r="BB22" s="198"/>
      <c r="BK22" s="142"/>
      <c r="BL22" s="10"/>
      <c r="BM22" s="56"/>
      <c r="CI22" s="10"/>
      <c r="CJ22" s="10"/>
      <c r="CK22" s="10"/>
      <c r="CT22" s="133"/>
      <c r="DE22" s="124" t="s">
        <v>78</v>
      </c>
      <c r="DM22" s="68" t="s">
        <v>80</v>
      </c>
      <c r="DT22" s="67"/>
      <c r="EC22" s="10"/>
      <c r="EH22" s="38"/>
      <c r="EI22" s="38"/>
      <c r="EJ22" s="38"/>
      <c r="EK22" s="24"/>
      <c r="EL22" s="38"/>
      <c r="EM22" s="132"/>
      <c r="EN22" s="38"/>
      <c r="EO22" s="38"/>
      <c r="EP22" s="38"/>
      <c r="EQ22" s="38"/>
      <c r="ES22" s="145"/>
      <c r="EV22" s="573"/>
      <c r="FN22" t="s">
        <v>213</v>
      </c>
      <c r="FO22" s="9"/>
      <c r="FP22" s="9"/>
      <c r="FQ22" s="9"/>
      <c r="FR22" s="619"/>
      <c r="FS22" s="620"/>
      <c r="FT22" s="150" t="s">
        <v>216</v>
      </c>
      <c r="FU22" s="621"/>
      <c r="GC22" s="145" t="s">
        <v>209</v>
      </c>
      <c r="GY22" s="594"/>
      <c r="HA22" s="242" t="s">
        <v>94</v>
      </c>
      <c r="HG22" s="126" t="s">
        <v>164</v>
      </c>
      <c r="IG22" s="9"/>
      <c r="IH22" s="9"/>
      <c r="II22" s="9"/>
    </row>
    <row r="23" spans="20:243" ht="18" customHeight="1">
      <c r="T23" s="134"/>
      <c r="X23" s="61"/>
      <c r="AC23" s="10"/>
      <c r="AE23" s="10"/>
      <c r="AX23" s="239" t="s">
        <v>49</v>
      </c>
      <c r="AZ23" s="199"/>
      <c r="BA23" s="24"/>
      <c r="BB23" s="9"/>
      <c r="BE23" s="10"/>
      <c r="BQ23" s="577" t="s">
        <v>168</v>
      </c>
      <c r="CL23" s="10"/>
      <c r="CT23" s="130">
        <v>509</v>
      </c>
      <c r="CX23" s="10"/>
      <c r="CY23" s="10"/>
      <c r="DC23" s="129"/>
      <c r="DE23" s="124"/>
      <c r="DM23" s="10"/>
      <c r="DP23" s="62"/>
      <c r="DT23" s="10"/>
      <c r="EA23" s="12"/>
      <c r="EC23" s="10"/>
      <c r="EH23" s="38"/>
      <c r="EI23" s="38"/>
      <c r="EJ23" s="38"/>
      <c r="EK23" s="38"/>
      <c r="EL23" s="185"/>
      <c r="EM23" s="132"/>
      <c r="EN23" s="38"/>
      <c r="EO23" s="38"/>
      <c r="EP23" s="38"/>
      <c r="EQ23" s="38"/>
      <c r="ER23" s="136"/>
      <c r="ES23" s="145"/>
      <c r="ET23" s="48"/>
      <c r="FN23" s="170"/>
      <c r="FO23" s="171"/>
      <c r="GC23" s="145" t="s">
        <v>211</v>
      </c>
      <c r="GZ23" s="595" t="s">
        <v>183</v>
      </c>
      <c r="HS23" s="121" t="s">
        <v>96</v>
      </c>
      <c r="IC23" s="196" t="s">
        <v>97</v>
      </c>
      <c r="IG23" s="9"/>
      <c r="IH23" s="9"/>
      <c r="II23" s="9"/>
    </row>
    <row r="24" spans="2:243" ht="18" customHeight="1">
      <c r="B24" s="11"/>
      <c r="E24" s="61"/>
      <c r="O24" s="10"/>
      <c r="AF24" s="138"/>
      <c r="AG24" s="138"/>
      <c r="AI24" s="10"/>
      <c r="AX24" s="240" t="s">
        <v>50</v>
      </c>
      <c r="AZ24" s="9"/>
      <c r="BA24" s="11"/>
      <c r="BB24" s="9"/>
      <c r="BD24" s="129"/>
      <c r="BG24" s="129"/>
      <c r="BS24" s="214"/>
      <c r="CI24" s="12"/>
      <c r="CK24" s="10"/>
      <c r="CT24" s="10"/>
      <c r="DC24" s="10"/>
      <c r="DM24" s="10"/>
      <c r="DR24" s="129"/>
      <c r="DX24" s="58"/>
      <c r="EC24" s="10"/>
      <c r="EG24" s="10"/>
      <c r="EH24" s="10"/>
      <c r="EK24" s="10"/>
      <c r="ER24" s="10"/>
      <c r="FG24" s="577"/>
      <c r="FK24" s="573" t="s">
        <v>182</v>
      </c>
      <c r="FM24" s="5"/>
      <c r="FN24" s="27"/>
      <c r="FO24" s="27"/>
      <c r="GW24" s="130">
        <v>801</v>
      </c>
      <c r="IG24" s="9"/>
      <c r="IH24" s="9"/>
      <c r="II24" s="9"/>
    </row>
    <row r="25" spans="8:243" ht="18" customHeight="1">
      <c r="H25" s="130"/>
      <c r="J25" s="130"/>
      <c r="AC25" s="10"/>
      <c r="AF25" s="138"/>
      <c r="AG25" s="138"/>
      <c r="AT25" s="121" t="s">
        <v>51</v>
      </c>
      <c r="AU25" s="121"/>
      <c r="AZ25" s="9"/>
      <c r="BA25" s="11"/>
      <c r="BB25" s="9"/>
      <c r="BG25" s="10"/>
      <c r="BP25" s="240"/>
      <c r="BS25" s="573" t="s">
        <v>87</v>
      </c>
      <c r="BU25" s="10"/>
      <c r="CA25" s="67"/>
      <c r="CI25" s="131"/>
      <c r="CJ25" s="10"/>
      <c r="CQ25" s="10"/>
      <c r="CR25" s="10"/>
      <c r="CS25" s="10"/>
      <c r="DM25" s="10"/>
      <c r="DR25" s="10"/>
      <c r="DW25" s="10"/>
      <c r="DX25" s="10"/>
      <c r="EA25" s="10"/>
      <c r="EB25" s="138"/>
      <c r="EF25" s="10"/>
      <c r="EG25" s="10"/>
      <c r="EK25" s="10"/>
      <c r="EO25" s="113"/>
      <c r="EV25" s="573"/>
      <c r="FK25" s="573"/>
      <c r="FM25" s="27"/>
      <c r="FO25" s="589"/>
      <c r="GW25" s="10"/>
      <c r="HS25" s="10"/>
      <c r="ID25" s="11"/>
      <c r="IG25" s="9"/>
      <c r="IH25" s="9"/>
      <c r="II25" s="9"/>
    </row>
    <row r="26" spans="7:243" ht="18" customHeight="1">
      <c r="G26" s="103"/>
      <c r="H26" s="10"/>
      <c r="J26" s="10"/>
      <c r="T26" s="62"/>
      <c r="W26" s="67"/>
      <c r="X26" s="67"/>
      <c r="Z26" s="67"/>
      <c r="AC26" s="140"/>
      <c r="AD26" s="67"/>
      <c r="AE26" s="10"/>
      <c r="AL26" s="10"/>
      <c r="AR26" s="128"/>
      <c r="AU26" s="130"/>
      <c r="AZ26" s="141"/>
      <c r="BH26" s="10"/>
      <c r="BS26" s="573"/>
      <c r="CI26" s="141" t="s">
        <v>195</v>
      </c>
      <c r="CJ26" s="142"/>
      <c r="CT26" s="68" t="s">
        <v>77</v>
      </c>
      <c r="CV26" s="55"/>
      <c r="DG26" s="10"/>
      <c r="DM26" s="68"/>
      <c r="DN26" s="140"/>
      <c r="DQ26" s="139"/>
      <c r="DS26" s="121"/>
      <c r="EB26" s="202"/>
      <c r="FA26" s="201" t="s">
        <v>129</v>
      </c>
      <c r="FC26" s="138"/>
      <c r="FM26" s="5"/>
      <c r="FN26" s="170"/>
      <c r="FO26" s="590"/>
      <c r="HS26" s="142">
        <v>802</v>
      </c>
      <c r="IG26" s="9"/>
      <c r="IH26" s="9"/>
      <c r="II26" s="9"/>
    </row>
    <row r="27" spans="2:243" ht="18" customHeight="1">
      <c r="B27" s="138"/>
      <c r="C27" t="s">
        <v>221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2"/>
      <c r="N27" s="138"/>
      <c r="O27" s="138"/>
      <c r="P27" s="138"/>
      <c r="Q27" s="138"/>
      <c r="R27" s="138"/>
      <c r="S27" s="138"/>
      <c r="T27" s="138"/>
      <c r="U27" s="138"/>
      <c r="V27" s="138"/>
      <c r="W27" s="12"/>
      <c r="X27" s="12"/>
      <c r="Y27" s="138"/>
      <c r="Z27" s="12"/>
      <c r="AA27" s="138"/>
      <c r="AB27" s="213"/>
      <c r="AC27" s="138"/>
      <c r="AD27" s="12"/>
      <c r="AF27" s="138"/>
      <c r="AG27" s="138"/>
      <c r="AH27" s="138"/>
      <c r="AI27" s="138"/>
      <c r="AJ27" s="138"/>
      <c r="AK27" s="138"/>
      <c r="AL27" s="138"/>
      <c r="AM27" s="138"/>
      <c r="AN27" s="138"/>
      <c r="AO27" s="214"/>
      <c r="AP27" s="206"/>
      <c r="AQ27" s="203"/>
      <c r="AR27" s="138"/>
      <c r="AS27" s="138"/>
      <c r="AT27" s="10"/>
      <c r="AU27" s="10"/>
      <c r="AZ27" s="138"/>
      <c r="BA27" s="12"/>
      <c r="BB27" s="138"/>
      <c r="BC27" s="138"/>
      <c r="BH27" s="138"/>
      <c r="BP27" s="138"/>
      <c r="BS27" s="574"/>
      <c r="BU27" s="12"/>
      <c r="CF27" s="138"/>
      <c r="CG27" s="138"/>
      <c r="CI27" s="12"/>
      <c r="CK27" s="138"/>
      <c r="CL27" s="138"/>
      <c r="CM27" s="138"/>
      <c r="CN27" s="138"/>
      <c r="CO27" s="138"/>
      <c r="CP27" s="138"/>
      <c r="CQ27" s="138"/>
      <c r="CR27" s="138"/>
      <c r="CS27" s="138"/>
      <c r="CT27" s="12"/>
      <c r="CU27" s="138"/>
      <c r="CV27" s="138"/>
      <c r="CW27" s="138"/>
      <c r="CX27" s="138"/>
      <c r="CY27" s="138"/>
      <c r="CZ27" s="138"/>
      <c r="DA27" s="12"/>
      <c r="DB27" s="138"/>
      <c r="DC27" s="138"/>
      <c r="DD27" s="206"/>
      <c r="DE27" s="138"/>
      <c r="DF27" s="138"/>
      <c r="DG27" s="206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X27" s="202"/>
      <c r="DY27" s="68"/>
      <c r="EA27" s="12"/>
      <c r="EB27" s="202"/>
      <c r="EC27" s="68"/>
      <c r="ED27" s="10"/>
      <c r="EL27" s="138"/>
      <c r="EM27" s="138"/>
      <c r="FC27" s="138"/>
      <c r="FD27" s="11"/>
      <c r="FF27" s="152"/>
      <c r="FG27" s="618" t="s">
        <v>207</v>
      </c>
      <c r="FK27" s="587" t="s">
        <v>181</v>
      </c>
      <c r="FM27" s="39"/>
      <c r="FN27" s="565"/>
      <c r="FO27" s="9"/>
      <c r="GS27" s="588" t="s">
        <v>142</v>
      </c>
      <c r="IA27" s="593" t="s">
        <v>95</v>
      </c>
      <c r="IG27" s="9"/>
      <c r="IH27" s="9"/>
      <c r="II27" s="9"/>
    </row>
    <row r="28" spans="10:243" ht="18" customHeight="1">
      <c r="J28" s="10"/>
      <c r="Z28" s="135"/>
      <c r="AB28" s="10"/>
      <c r="AD28" s="129"/>
      <c r="AM28" s="68" t="s">
        <v>71</v>
      </c>
      <c r="AP28" s="10"/>
      <c r="AQ28" s="10"/>
      <c r="AT28" s="142">
        <v>508</v>
      </c>
      <c r="AU28" s="142"/>
      <c r="BN28" s="573" t="s">
        <v>66</v>
      </c>
      <c r="BS28" s="575"/>
      <c r="CA28" s="121"/>
      <c r="CO28" s="200"/>
      <c r="DD28" s="10"/>
      <c r="DE28" s="10"/>
      <c r="DF28" s="10"/>
      <c r="DG28" s="10"/>
      <c r="DK28" s="10"/>
      <c r="DL28" s="138"/>
      <c r="DM28" s="206"/>
      <c r="DN28" s="12"/>
      <c r="DO28" s="138"/>
      <c r="DP28" s="138"/>
      <c r="DQ28" s="12"/>
      <c r="DR28" s="12"/>
      <c r="DS28" s="138"/>
      <c r="DT28" s="12"/>
      <c r="DU28" s="12"/>
      <c r="DV28" s="138"/>
      <c r="EA28" s="131"/>
      <c r="EB28" s="202"/>
      <c r="EL28" s="138"/>
      <c r="EM28" s="26"/>
      <c r="EU28" s="583" t="s">
        <v>76</v>
      </c>
      <c r="EV28" s="573"/>
      <c r="FM28" s="38"/>
      <c r="FN28" s="170"/>
      <c r="FO28" s="171"/>
      <c r="IG28" s="9"/>
      <c r="IH28" s="9"/>
      <c r="II28" s="9"/>
    </row>
    <row r="29" spans="3:243" ht="18" customHeight="1">
      <c r="C29" s="201"/>
      <c r="J29" s="142"/>
      <c r="K29" s="10"/>
      <c r="L29" s="10"/>
      <c r="M29" s="130">
        <v>501</v>
      </c>
      <c r="N29" s="10"/>
      <c r="O29" s="10"/>
      <c r="P29" s="10"/>
      <c r="Q29" s="12"/>
      <c r="T29" s="62"/>
      <c r="AC29" s="10"/>
      <c r="AD29" s="10"/>
      <c r="AH29" s="130">
        <v>504</v>
      </c>
      <c r="AI29" s="12"/>
      <c r="AK29" s="130">
        <v>506</v>
      </c>
      <c r="AL29" s="10"/>
      <c r="AM29" s="10"/>
      <c r="AN29" s="10"/>
      <c r="AQ29" s="140" t="s">
        <v>73</v>
      </c>
      <c r="BS29" s="573" t="s">
        <v>111</v>
      </c>
      <c r="BU29" s="10"/>
      <c r="CA29" s="130"/>
      <c r="CW29" s="10"/>
      <c r="CY29" s="10"/>
      <c r="DC29" s="12"/>
      <c r="DF29" s="10"/>
      <c r="DH29" s="10"/>
      <c r="DI29" s="121"/>
      <c r="DK29" s="129"/>
      <c r="DL29" s="12"/>
      <c r="DM29" s="12"/>
      <c r="DN29" s="206"/>
      <c r="DO29" s="138"/>
      <c r="DP29" s="12"/>
      <c r="DQ29" s="208"/>
      <c r="DR29" s="138"/>
      <c r="DS29" s="138"/>
      <c r="DT29" s="138"/>
      <c r="DU29" s="209"/>
      <c r="DV29" s="138"/>
      <c r="DY29" s="129"/>
      <c r="EE29" s="128"/>
      <c r="EI29" s="121"/>
      <c r="EL29" s="138"/>
      <c r="EM29" s="138"/>
      <c r="IG29" s="9"/>
      <c r="IH29" s="9"/>
      <c r="II29" s="9"/>
    </row>
    <row r="30" spans="2:243" ht="18" customHeight="1">
      <c r="B30" s="11"/>
      <c r="K30" s="142"/>
      <c r="L30" s="142"/>
      <c r="M30" s="10"/>
      <c r="N30" s="143"/>
      <c r="Y30" s="12"/>
      <c r="AF30" s="10"/>
      <c r="AG30" s="10"/>
      <c r="AH30" s="10"/>
      <c r="AI30" s="10"/>
      <c r="AK30" s="10"/>
      <c r="AM30" s="10"/>
      <c r="AO30" s="135"/>
      <c r="AP30" s="61"/>
      <c r="AQ30" s="12"/>
      <c r="AR30" s="138"/>
      <c r="AZ30" s="138"/>
      <c r="BC30" s="12"/>
      <c r="BS30" s="575"/>
      <c r="BV30" s="138"/>
      <c r="BW30" s="138"/>
      <c r="CA30" s="10"/>
      <c r="CT30" s="131"/>
      <c r="DC30" s="55"/>
      <c r="DL30" s="138"/>
      <c r="DM30" s="138"/>
      <c r="DN30" s="210"/>
      <c r="DO30" s="138"/>
      <c r="DP30" s="138"/>
      <c r="DQ30" s="138"/>
      <c r="DR30" s="138"/>
      <c r="DS30" s="138"/>
      <c r="DT30" s="12"/>
      <c r="DU30" s="138"/>
      <c r="DV30" s="138"/>
      <c r="DX30" s="138"/>
      <c r="DY30" s="138"/>
      <c r="DZ30" s="138"/>
      <c r="EA30" s="12"/>
      <c r="EB30" s="202"/>
      <c r="EC30" s="68"/>
      <c r="EG30" s="121"/>
      <c r="EI30" s="67"/>
      <c r="EJ30" s="67"/>
      <c r="EL30" s="138"/>
      <c r="EM30" s="138"/>
      <c r="FC30" s="26"/>
      <c r="GS30" s="588" t="s">
        <v>143</v>
      </c>
      <c r="IG30" s="9"/>
      <c r="IH30" s="9"/>
      <c r="II30" s="9"/>
    </row>
    <row r="31" spans="21:243" ht="18" customHeight="1">
      <c r="U31" s="129"/>
      <c r="V31" s="56"/>
      <c r="AK31" s="10"/>
      <c r="AO31" s="124" t="s">
        <v>72</v>
      </c>
      <c r="AP31" s="138"/>
      <c r="AQ31" s="10"/>
      <c r="AR31" s="138"/>
      <c r="AS31" s="138"/>
      <c r="AU31" s="138"/>
      <c r="AZ31" s="138"/>
      <c r="BA31" s="10"/>
      <c r="BC31" s="10"/>
      <c r="BI31" s="10"/>
      <c r="BK31" s="12"/>
      <c r="BN31" s="573" t="s">
        <v>67</v>
      </c>
      <c r="BP31" s="55"/>
      <c r="BS31" s="575"/>
      <c r="BW31" s="10"/>
      <c r="CA31" s="142"/>
      <c r="CT31" s="144"/>
      <c r="DD31" s="10"/>
      <c r="DE31" s="10"/>
      <c r="DM31" s="129"/>
      <c r="DO31" s="145"/>
      <c r="DT31" s="10"/>
      <c r="DX31" s="138"/>
      <c r="DY31" s="138"/>
      <c r="DZ31" s="138"/>
      <c r="EA31" s="211"/>
      <c r="EB31" s="138"/>
      <c r="EC31" s="138"/>
      <c r="ED31" s="138"/>
      <c r="EE31" s="205"/>
      <c r="EF31" s="138"/>
      <c r="EG31" s="138"/>
      <c r="EH31" s="12"/>
      <c r="EI31" s="12"/>
      <c r="EJ31" s="12"/>
      <c r="EK31" s="138"/>
      <c r="EL31" s="10"/>
      <c r="EM31" s="138"/>
      <c r="EN31" s="137"/>
      <c r="EU31" s="584" t="s">
        <v>74</v>
      </c>
      <c r="EV31" s="573"/>
      <c r="FN31" s="623" t="s">
        <v>214</v>
      </c>
      <c r="FT31" s="623" t="s">
        <v>215</v>
      </c>
      <c r="FZ31" s="626"/>
      <c r="GA31" s="138"/>
      <c r="GB31" s="138"/>
      <c r="GC31" s="138"/>
      <c r="GD31" s="138"/>
      <c r="GE31" s="138"/>
      <c r="GF31" s="138"/>
      <c r="GG31" s="138"/>
      <c r="GH31" s="138"/>
      <c r="IG31" s="9"/>
      <c r="IH31" s="9"/>
      <c r="II31" s="9"/>
    </row>
    <row r="32" spans="1:243" ht="18" customHeight="1">
      <c r="A32" s="10"/>
      <c r="D32" s="147"/>
      <c r="K32" s="10"/>
      <c r="L32" s="10"/>
      <c r="M32" s="61" t="s">
        <v>69</v>
      </c>
      <c r="R32" s="10"/>
      <c r="S32" s="10"/>
      <c r="T32" s="10"/>
      <c r="U32" s="10"/>
      <c r="V32" s="130" t="s">
        <v>167</v>
      </c>
      <c r="X32" s="130"/>
      <c r="Z32" s="135"/>
      <c r="AA32" s="10"/>
      <c r="AC32" s="10"/>
      <c r="AH32" s="130">
        <v>505</v>
      </c>
      <c r="AN32" s="10"/>
      <c r="AQ32" s="10"/>
      <c r="AR32" s="12"/>
      <c r="AS32" s="12"/>
      <c r="AU32" s="12"/>
      <c r="AX32" s="241"/>
      <c r="BA32" s="142"/>
      <c r="BM32" s="10"/>
      <c r="BS32" s="573" t="s">
        <v>106</v>
      </c>
      <c r="CU32" s="121"/>
      <c r="DE32" s="129"/>
      <c r="DI32" s="135"/>
      <c r="DL32" s="10"/>
      <c r="DO32" s="145"/>
      <c r="DP32" s="10"/>
      <c r="DQ32" s="10"/>
      <c r="DR32" s="55"/>
      <c r="DT32" s="129"/>
      <c r="DZ32" s="138"/>
      <c r="EB32" s="12"/>
      <c r="EC32" s="12"/>
      <c r="ED32" s="138"/>
      <c r="EE32" s="206"/>
      <c r="EF32" s="138"/>
      <c r="EG32" s="207"/>
      <c r="EH32" s="138"/>
      <c r="EI32" s="207"/>
      <c r="EJ32" s="138"/>
      <c r="EK32" s="138"/>
      <c r="EL32" s="67"/>
      <c r="EM32" s="138"/>
      <c r="EN32" s="148"/>
      <c r="EP32" s="149"/>
      <c r="ER32" s="152"/>
      <c r="ET32" s="11"/>
      <c r="FA32" s="586" t="s">
        <v>131</v>
      </c>
      <c r="FD32" s="585"/>
      <c r="FZ32" s="626"/>
      <c r="GA32" s="138"/>
      <c r="GB32" s="138"/>
      <c r="GC32" s="138"/>
      <c r="GD32" s="138"/>
      <c r="GE32" s="138"/>
      <c r="GF32" s="138"/>
      <c r="GG32" s="138"/>
      <c r="GH32" s="138"/>
      <c r="IG32" s="9"/>
      <c r="IH32" s="9"/>
      <c r="II32" s="9"/>
    </row>
    <row r="33" spans="2:243" ht="18" customHeight="1">
      <c r="B33" s="11"/>
      <c r="F33" s="129"/>
      <c r="Q33" s="129"/>
      <c r="R33" s="129"/>
      <c r="V33" s="10"/>
      <c r="X33" s="10"/>
      <c r="AB33" s="61"/>
      <c r="AF33" s="10"/>
      <c r="AH33" s="10"/>
      <c r="AQ33" s="10"/>
      <c r="AR33" s="138"/>
      <c r="AX33" s="10"/>
      <c r="BS33" s="575"/>
      <c r="CI33" s="12"/>
      <c r="CK33" s="129"/>
      <c r="CO33" s="10"/>
      <c r="CU33" s="129"/>
      <c r="CV33" s="129"/>
      <c r="CY33" s="133"/>
      <c r="DD33" s="145"/>
      <c r="DE33" s="150"/>
      <c r="DO33" s="145"/>
      <c r="DU33" s="10"/>
      <c r="DZ33" s="138"/>
      <c r="EA33" s="12"/>
      <c r="EB33" s="202"/>
      <c r="EC33" s="68"/>
      <c r="ED33" s="138"/>
      <c r="EE33" s="12"/>
      <c r="EF33" s="138"/>
      <c r="EG33" s="138"/>
      <c r="EH33" s="138"/>
      <c r="EI33" s="138"/>
      <c r="EJ33" s="138"/>
      <c r="EK33" s="138"/>
      <c r="EL33" s="10"/>
      <c r="EM33" s="138"/>
      <c r="EN33" s="138"/>
      <c r="EO33" s="138"/>
      <c r="FI33" s="138"/>
      <c r="FZ33" s="626"/>
      <c r="GA33" s="138"/>
      <c r="GB33" s="138"/>
      <c r="GC33" s="138"/>
      <c r="GD33" s="138"/>
      <c r="GE33" s="138"/>
      <c r="GF33" s="138"/>
      <c r="GG33" s="138"/>
      <c r="GH33" s="138"/>
      <c r="IG33" s="9"/>
      <c r="IH33" s="9"/>
      <c r="II33" s="9"/>
    </row>
    <row r="34" spans="6:243" ht="18" customHeight="1">
      <c r="F34" s="10"/>
      <c r="I34" s="124"/>
      <c r="Q34" s="10"/>
      <c r="R34" s="10"/>
      <c r="AG34" s="61"/>
      <c r="AO34" s="10"/>
      <c r="AP34" s="10"/>
      <c r="AQ34" s="10"/>
      <c r="AR34" s="121" t="s">
        <v>75</v>
      </c>
      <c r="AS34" s="138"/>
      <c r="AU34" s="138"/>
      <c r="AW34" s="239"/>
      <c r="BD34" s="10"/>
      <c r="BG34" s="10"/>
      <c r="BN34" s="573" t="s">
        <v>64</v>
      </c>
      <c r="BR34" s="10"/>
      <c r="BS34" s="573"/>
      <c r="CA34" s="138"/>
      <c r="CI34" s="625" t="s">
        <v>195</v>
      </c>
      <c r="CK34" s="10"/>
      <c r="CO34" s="129"/>
      <c r="CU34" s="10"/>
      <c r="CV34" s="10"/>
      <c r="DD34" s="10"/>
      <c r="DE34" s="151"/>
      <c r="DM34" s="10"/>
      <c r="DP34" s="10"/>
      <c r="DQ34" s="124" t="s">
        <v>90</v>
      </c>
      <c r="DZ34" s="12"/>
      <c r="EA34" s="12"/>
      <c r="EB34" s="138"/>
      <c r="EC34" s="138"/>
      <c r="ED34" s="138"/>
      <c r="EE34" s="138"/>
      <c r="EF34" s="12"/>
      <c r="EG34" s="138"/>
      <c r="EH34" s="12"/>
      <c r="EI34" s="12"/>
      <c r="EJ34" s="12"/>
      <c r="EK34" s="12"/>
      <c r="EN34" s="138"/>
      <c r="EO34" s="138"/>
      <c r="EP34" s="11"/>
      <c r="ER34" s="152"/>
      <c r="EU34" s="584" t="s">
        <v>92</v>
      </c>
      <c r="FZ34" s="626"/>
      <c r="GA34" s="138"/>
      <c r="GB34" s="138"/>
      <c r="GC34" s="138"/>
      <c r="GD34" s="138"/>
      <c r="GE34" s="138"/>
      <c r="GF34" s="138"/>
      <c r="GG34" s="138"/>
      <c r="GH34" s="138"/>
      <c r="IG34" s="9"/>
      <c r="IH34" s="9"/>
      <c r="II34" s="9"/>
    </row>
    <row r="35" spans="6:243" ht="18" customHeight="1">
      <c r="F35" s="62"/>
      <c r="M35" s="61" t="s">
        <v>68</v>
      </c>
      <c r="Q35" s="10"/>
      <c r="R35" s="10"/>
      <c r="S35" s="10"/>
      <c r="U35" s="10"/>
      <c r="V35" s="10"/>
      <c r="Y35" s="124"/>
      <c r="Z35" s="135"/>
      <c r="AB35" s="10"/>
      <c r="AC35" s="10"/>
      <c r="AH35" s="10"/>
      <c r="AI35" s="10"/>
      <c r="AL35" s="10"/>
      <c r="AP35" s="129"/>
      <c r="AQ35" s="10"/>
      <c r="AR35" s="12"/>
      <c r="AS35" s="10"/>
      <c r="AU35" s="10"/>
      <c r="AX35" s="242"/>
      <c r="BA35" s="12"/>
      <c r="BF35" s="10"/>
      <c r="BG35" s="10"/>
      <c r="BS35" s="573" t="s">
        <v>110</v>
      </c>
      <c r="BY35" s="138"/>
      <c r="CA35" s="12"/>
      <c r="CD35" s="241"/>
      <c r="CU35" s="129"/>
      <c r="CW35" s="140"/>
      <c r="DD35" s="145"/>
      <c r="DE35" s="10"/>
      <c r="DR35" s="55"/>
      <c r="DS35" s="10"/>
      <c r="DT35" s="10"/>
      <c r="DU35" s="10"/>
      <c r="DV35" s="10"/>
      <c r="DZ35" s="138"/>
      <c r="EB35" s="138"/>
      <c r="EC35" s="138"/>
      <c r="ED35" s="138"/>
      <c r="EE35" s="138"/>
      <c r="EF35" s="138"/>
      <c r="EG35" s="138"/>
      <c r="EH35" s="12"/>
      <c r="EI35" s="138"/>
      <c r="EJ35" s="138"/>
      <c r="EK35" s="135"/>
      <c r="EN35" s="138"/>
      <c r="ER35" s="152"/>
      <c r="ES35" s="26"/>
      <c r="FG35" s="577" t="s">
        <v>208</v>
      </c>
      <c r="FZ35" s="626"/>
      <c r="GA35" s="138"/>
      <c r="GB35" s="138"/>
      <c r="GC35" s="138"/>
      <c r="GD35" s="138"/>
      <c r="GE35" s="138"/>
      <c r="GF35" s="138"/>
      <c r="GG35" s="138"/>
      <c r="GH35" s="138"/>
      <c r="IG35" s="9"/>
      <c r="IH35" s="9"/>
      <c r="II35" s="9"/>
    </row>
    <row r="36" spans="2:243" ht="18" customHeight="1">
      <c r="B36" s="11"/>
      <c r="D36" s="127"/>
      <c r="L36" s="10"/>
      <c r="N36" s="10"/>
      <c r="R36" s="62"/>
      <c r="AO36" s="10"/>
      <c r="AQ36" s="56"/>
      <c r="AR36" s="10"/>
      <c r="BQ36" s="576"/>
      <c r="BS36" s="138"/>
      <c r="CD36" s="10"/>
      <c r="CI36" s="12"/>
      <c r="CK36" s="56"/>
      <c r="DD36" s="145"/>
      <c r="DE36" s="150"/>
      <c r="DL36" s="10"/>
      <c r="DZ36" s="138"/>
      <c r="EA36" s="12"/>
      <c r="EB36" s="202"/>
      <c r="EC36" s="68"/>
      <c r="ED36" s="138"/>
      <c r="EE36" s="12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52"/>
      <c r="ES36" s="138"/>
      <c r="FC36" s="138"/>
      <c r="FZ36" s="626"/>
      <c r="GA36" s="138"/>
      <c r="GB36" s="138"/>
      <c r="GC36" s="138"/>
      <c r="GD36" s="138"/>
      <c r="GE36" s="138"/>
      <c r="GF36" s="138"/>
      <c r="GG36" s="138"/>
      <c r="GH36" s="138"/>
      <c r="IG36" s="9"/>
      <c r="IH36" s="9"/>
      <c r="II36" s="9"/>
    </row>
    <row r="37" spans="2:243" ht="18" customHeight="1">
      <c r="B37" s="145"/>
      <c r="L37" s="129"/>
      <c r="N37" s="129"/>
      <c r="P37" s="10"/>
      <c r="AA37" s="10"/>
      <c r="AB37" s="10"/>
      <c r="AC37" s="10"/>
      <c r="AF37" s="10"/>
      <c r="AR37" s="142">
        <v>507</v>
      </c>
      <c r="AS37" s="10"/>
      <c r="AU37" s="10"/>
      <c r="AW37" s="243"/>
      <c r="BG37" s="142"/>
      <c r="BN37" s="573" t="s">
        <v>65</v>
      </c>
      <c r="BP37" s="138"/>
      <c r="BQ37" s="10"/>
      <c r="BR37" s="10"/>
      <c r="BS37" s="135"/>
      <c r="CA37" s="138"/>
      <c r="CC37" s="239"/>
      <c r="CI37" s="10"/>
      <c r="CP37" s="10"/>
      <c r="CR37" s="10"/>
      <c r="CS37" s="10"/>
      <c r="DD37" s="10"/>
      <c r="DE37" s="151"/>
      <c r="DH37" s="10"/>
      <c r="DL37" s="142">
        <v>511</v>
      </c>
      <c r="DM37" s="10"/>
      <c r="DO37" s="10"/>
      <c r="DP37" s="10"/>
      <c r="DQ37" s="10"/>
      <c r="DS37" s="10"/>
      <c r="DT37" s="10"/>
      <c r="DU37" s="129"/>
      <c r="DV37" s="10"/>
      <c r="DZ37" s="138"/>
      <c r="EA37" s="138"/>
      <c r="EB37" s="138"/>
      <c r="EC37" s="12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203"/>
      <c r="EQ37" s="203"/>
      <c r="ER37" s="152"/>
      <c r="ES37" s="138"/>
      <c r="EU37" s="584" t="s">
        <v>178</v>
      </c>
      <c r="FB37" s="145" t="s">
        <v>209</v>
      </c>
      <c r="FC37" s="138"/>
      <c r="FD37" s="11"/>
      <c r="FF37" s="138"/>
      <c r="FU37" s="591"/>
      <c r="FV37" s="591" t="s">
        <v>98</v>
      </c>
      <c r="FZ37" s="626"/>
      <c r="GA37" s="138"/>
      <c r="GB37" s="138"/>
      <c r="GC37" s="138"/>
      <c r="GD37" s="138"/>
      <c r="GE37" s="138"/>
      <c r="GF37" s="138"/>
      <c r="GG37" s="138"/>
      <c r="GH37" s="138"/>
      <c r="IG37" s="9"/>
      <c r="IH37" s="9"/>
      <c r="II37" s="9"/>
    </row>
    <row r="38" spans="2:243" ht="18" customHeight="1">
      <c r="B38" s="145"/>
      <c r="C38" t="s">
        <v>217</v>
      </c>
      <c r="D38" s="146"/>
      <c r="E38" s="133"/>
      <c r="P38" s="129"/>
      <c r="AE38" s="62"/>
      <c r="AJ38" s="129"/>
      <c r="AK38" s="10"/>
      <c r="AL38" s="68" t="s">
        <v>70</v>
      </c>
      <c r="AS38" s="129"/>
      <c r="AU38" s="129"/>
      <c r="BA38" s="10"/>
      <c r="BC38" s="12"/>
      <c r="BG38" s="12"/>
      <c r="BK38" s="129"/>
      <c r="BW38" s="12"/>
      <c r="CA38" s="10"/>
      <c r="CD38" s="242"/>
      <c r="CF38" s="10"/>
      <c r="CG38" s="10"/>
      <c r="CM38" s="56"/>
      <c r="CP38" s="129"/>
      <c r="CR38" s="129"/>
      <c r="CS38" s="129"/>
      <c r="CW38" s="124"/>
      <c r="DD38" s="145"/>
      <c r="DE38" s="10"/>
      <c r="DF38" s="10"/>
      <c r="DG38" s="10"/>
      <c r="DH38" s="129"/>
      <c r="DI38" s="61" t="s">
        <v>89</v>
      </c>
      <c r="DM38" s="10"/>
      <c r="DN38" s="10"/>
      <c r="DO38" s="55"/>
      <c r="DR38" s="124" t="s">
        <v>91</v>
      </c>
      <c r="DS38" s="10"/>
      <c r="DT38" s="10"/>
      <c r="DU38" s="10"/>
      <c r="DW38" s="10"/>
      <c r="DY38" s="12"/>
      <c r="EO38" s="138"/>
      <c r="EP38" s="204"/>
      <c r="EQ38" s="138"/>
      <c r="FB38" s="145" t="s">
        <v>210</v>
      </c>
      <c r="FZ38" s="626"/>
      <c r="GA38" s="138"/>
      <c r="GB38" s="138"/>
      <c r="GC38" s="138"/>
      <c r="GD38" s="138"/>
      <c r="GE38" s="138"/>
      <c r="GF38" s="138"/>
      <c r="GG38" s="138"/>
      <c r="GH38" s="138"/>
      <c r="IG38" s="9"/>
      <c r="IH38" s="9"/>
      <c r="II38" s="9"/>
    </row>
    <row r="39" spans="2:243" ht="18" customHeight="1">
      <c r="B39" s="10"/>
      <c r="AJ39" s="129"/>
      <c r="AU39" s="244" t="s">
        <v>52</v>
      </c>
      <c r="BA39" s="10"/>
      <c r="BK39" s="10"/>
      <c r="BP39" s="244" t="s">
        <v>169</v>
      </c>
      <c r="BT39" s="129"/>
      <c r="BX39" s="138"/>
      <c r="BY39" s="138"/>
      <c r="BZ39" s="138"/>
      <c r="CI39" s="625" t="s">
        <v>196</v>
      </c>
      <c r="DE39" s="10"/>
      <c r="DR39" s="10"/>
      <c r="DT39" s="10"/>
      <c r="DY39" s="139"/>
      <c r="DZ39" s="138"/>
      <c r="EO39" s="138"/>
      <c r="EP39" s="138"/>
      <c r="EQ39" s="138"/>
      <c r="FB39" s="145"/>
      <c r="FW39" s="138"/>
      <c r="FX39" s="11"/>
      <c r="IG39" s="9"/>
      <c r="IH39" s="9"/>
      <c r="II39" s="9"/>
    </row>
    <row r="40" spans="29:243" ht="18" customHeight="1">
      <c r="AC40" s="10"/>
      <c r="AD40" s="10"/>
      <c r="AG40" s="10"/>
      <c r="AN40" s="10"/>
      <c r="AO40" s="10"/>
      <c r="AR40" s="138"/>
      <c r="AS40" s="138"/>
      <c r="AT40" s="138"/>
      <c r="AV40" s="10"/>
      <c r="AW40" s="138"/>
      <c r="AX40" s="138"/>
      <c r="AY40" s="138"/>
      <c r="AZ40" s="138"/>
      <c r="BK40" s="129"/>
      <c r="BS40" s="139"/>
      <c r="BT40" s="10"/>
      <c r="BZ40" s="10"/>
      <c r="CA40" s="10"/>
      <c r="CC40" s="243"/>
      <c r="CL40" s="138"/>
      <c r="CO40" s="135"/>
      <c r="CT40" s="4"/>
      <c r="CU40" s="10"/>
      <c r="CW40" s="10"/>
      <c r="CY40" s="10"/>
      <c r="DD40" s="137"/>
      <c r="DE40" s="125"/>
      <c r="DK40" s="10"/>
      <c r="DL40" s="10"/>
      <c r="DO40" s="10"/>
      <c r="DR40" s="10"/>
      <c r="DS40" s="10"/>
      <c r="DV40" s="12"/>
      <c r="DY40" s="10"/>
      <c r="EA40" s="10"/>
      <c r="EB40" s="10"/>
      <c r="EK40" s="138"/>
      <c r="EL40" s="138"/>
      <c r="EM40" s="138"/>
      <c r="EN40" s="138"/>
      <c r="EO40" s="138"/>
      <c r="EP40" s="138"/>
      <c r="EQ40" s="138"/>
      <c r="ER40" s="138"/>
      <c r="ES40" s="138"/>
      <c r="IG40" s="9"/>
      <c r="IH40" s="9"/>
      <c r="II40" s="9"/>
    </row>
    <row r="41" spans="9:243" ht="18" customHeight="1">
      <c r="I41" s="10"/>
      <c r="AC41" s="10"/>
      <c r="AD41" s="10"/>
      <c r="AH41" s="10"/>
      <c r="AJ41" s="10"/>
      <c r="AP41" s="10"/>
      <c r="AQ41" s="10"/>
      <c r="AR41" s="10"/>
      <c r="AS41" s="10"/>
      <c r="AV41" s="129"/>
      <c r="AW41" s="10"/>
      <c r="BK41" s="61"/>
      <c r="BN41" s="10"/>
      <c r="BR41" s="10"/>
      <c r="BS41" s="10"/>
      <c r="BW41" s="12"/>
      <c r="CA41" s="129"/>
      <c r="CH41" s="10"/>
      <c r="CI41" s="206"/>
      <c r="CJ41" s="12"/>
      <c r="CK41" s="138"/>
      <c r="CM41" s="10"/>
      <c r="CR41" s="10"/>
      <c r="CW41" s="125"/>
      <c r="DE41" s="153">
        <v>350.86</v>
      </c>
      <c r="DF41" s="10"/>
      <c r="DL41" s="129"/>
      <c r="DM41" s="139"/>
      <c r="DN41" s="10"/>
      <c r="DR41" s="126" t="s">
        <v>170</v>
      </c>
      <c r="DS41" s="126" t="s">
        <v>171</v>
      </c>
      <c r="DY41" s="126" t="s">
        <v>174</v>
      </c>
      <c r="EA41" s="126"/>
      <c r="EB41" s="126" t="s">
        <v>175</v>
      </c>
      <c r="EF41" s="578" t="s">
        <v>176</v>
      </c>
      <c r="EK41" s="138"/>
      <c r="EL41" s="138"/>
      <c r="EM41" s="138"/>
      <c r="EN41" s="138"/>
      <c r="EO41" s="138"/>
      <c r="EP41" s="138"/>
      <c r="EQ41" s="138"/>
      <c r="ER41" s="138"/>
      <c r="ES41" s="138"/>
      <c r="IG41" s="9"/>
      <c r="IH41" s="9"/>
      <c r="II41" s="9"/>
    </row>
    <row r="42" spans="2:243" ht="18" customHeight="1">
      <c r="B42" s="11"/>
      <c r="AF42" s="10"/>
      <c r="AK42" s="10"/>
      <c r="AL42" s="10"/>
      <c r="AQ42" s="10"/>
      <c r="AR42" s="12"/>
      <c r="BQ42" s="10"/>
      <c r="BS42" s="10"/>
      <c r="BT42" s="10"/>
      <c r="CH42" s="10"/>
      <c r="CI42" s="138"/>
      <c r="CJ42" s="138"/>
      <c r="CK42" s="138"/>
      <c r="CT42" s="12"/>
      <c r="DL42" s="10"/>
      <c r="FW42" s="26"/>
      <c r="IG42" s="9"/>
      <c r="IH42" s="9"/>
      <c r="II42" s="9"/>
    </row>
    <row r="43" spans="9:243" ht="18" customHeight="1">
      <c r="I43" s="129"/>
      <c r="AC43" s="10"/>
      <c r="AD43" s="10"/>
      <c r="AG43" s="10"/>
      <c r="AH43" s="10"/>
      <c r="BA43" s="12"/>
      <c r="BG43" s="153"/>
      <c r="BQ43" s="129"/>
      <c r="BS43" s="129"/>
      <c r="BT43" s="129"/>
      <c r="BV43" s="10"/>
      <c r="CE43" s="129"/>
      <c r="CG43" s="10"/>
      <c r="CH43" s="129"/>
      <c r="CI43" s="138"/>
      <c r="CJ43" s="138"/>
      <c r="CK43" s="138"/>
      <c r="CN43" s="55"/>
      <c r="CP43" s="140"/>
      <c r="DG43" s="133"/>
      <c r="DI43" s="55"/>
      <c r="DL43" s="140"/>
      <c r="IG43" s="9"/>
      <c r="IH43" s="9"/>
      <c r="II43" s="9"/>
    </row>
    <row r="44" spans="17:243" ht="18" customHeight="1" thickBot="1">
      <c r="Q44" s="12"/>
      <c r="R44" s="12"/>
      <c r="AI44" s="10"/>
      <c r="AY44" s="59"/>
      <c r="BK44" s="61"/>
      <c r="BW44" s="10"/>
      <c r="BY44" s="139"/>
      <c r="CJ44" s="138"/>
      <c r="CK44" s="138"/>
      <c r="DM44" s="12"/>
      <c r="DN44" s="12"/>
      <c r="FV44" s="592" t="s">
        <v>99</v>
      </c>
      <c r="IE44" s="12"/>
      <c r="IF44" s="12"/>
      <c r="IG44" s="9"/>
      <c r="IH44" s="9"/>
      <c r="II44" s="9"/>
    </row>
    <row r="45" spans="17:243" ht="18" customHeight="1">
      <c r="Q45" s="12"/>
      <c r="R45" s="10"/>
      <c r="S45" s="38"/>
      <c r="T45" s="38"/>
      <c r="U45" s="38"/>
      <c r="BJ45" s="38"/>
      <c r="BK45" s="38"/>
      <c r="BL45" s="38"/>
      <c r="BM45" s="38"/>
      <c r="BN45" s="38"/>
      <c r="BO45" s="38"/>
      <c r="BP45" s="38"/>
      <c r="BQ45" s="38"/>
      <c r="BR45" s="38"/>
      <c r="BT45" s="38"/>
      <c r="BU45" s="38"/>
      <c r="CB45" s="10"/>
      <c r="CG45" s="113"/>
      <c r="CI45" s="624"/>
      <c r="CJ45" s="138"/>
      <c r="CK45" s="12"/>
      <c r="CN45" s="134"/>
      <c r="CO45" s="62"/>
      <c r="CP45" s="10"/>
      <c r="DM45" s="12"/>
      <c r="DN45" s="10"/>
      <c r="DQ45" s="10"/>
      <c r="DZ45" s="38"/>
      <c r="EA45" s="582" t="s">
        <v>179</v>
      </c>
      <c r="EB45" s="38"/>
      <c r="EC45" s="38"/>
      <c r="ED45" s="38"/>
      <c r="EE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FS45" s="598"/>
      <c r="FT45" s="599"/>
      <c r="FU45" s="600" t="s">
        <v>198</v>
      </c>
      <c r="FV45" s="599"/>
      <c r="FW45" s="601"/>
      <c r="IE45" s="12"/>
      <c r="IF45" s="10"/>
      <c r="IG45" s="9"/>
      <c r="IH45" s="9"/>
      <c r="II45" s="9"/>
    </row>
    <row r="46" spans="19:243" ht="18" customHeight="1" thickBot="1">
      <c r="S46" s="38"/>
      <c r="T46" s="38"/>
      <c r="U46" s="38"/>
      <c r="AA46" s="9"/>
      <c r="BO46" s="38"/>
      <c r="BP46" s="38"/>
      <c r="BQ46" s="38"/>
      <c r="BR46" s="38"/>
      <c r="BS46" s="38"/>
      <c r="BT46" s="38"/>
      <c r="BU46" s="38"/>
      <c r="BV46" s="38"/>
      <c r="BW46" s="38"/>
      <c r="CB46" s="125"/>
      <c r="CG46" s="10"/>
      <c r="CH46" s="10"/>
      <c r="CJ46" s="138"/>
      <c r="CK46" s="206"/>
      <c r="CU46" s="10"/>
      <c r="CV46" s="10"/>
      <c r="CW46" s="10"/>
      <c r="DZ46" s="38"/>
      <c r="EA46" s="212" t="s">
        <v>180</v>
      </c>
      <c r="EB46" s="38"/>
      <c r="EC46" s="38"/>
      <c r="ED46" s="38"/>
      <c r="EE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201"/>
      <c r="ER46" s="38"/>
      <c r="FS46" s="602"/>
      <c r="FT46" s="603"/>
      <c r="FU46" s="604" t="s">
        <v>200</v>
      </c>
      <c r="FV46" s="603"/>
      <c r="FW46" s="605"/>
      <c r="IG46" s="9"/>
      <c r="IH46" s="9"/>
      <c r="II46" s="9"/>
    </row>
    <row r="47" spans="2:243" ht="18" customHeight="1" thickBot="1">
      <c r="B47" s="154" t="s">
        <v>9</v>
      </c>
      <c r="C47" s="13" t="s">
        <v>23</v>
      </c>
      <c r="D47" s="13" t="s">
        <v>24</v>
      </c>
      <c r="E47" s="13" t="s">
        <v>25</v>
      </c>
      <c r="F47" s="514" t="s">
        <v>26</v>
      </c>
      <c r="G47" s="515"/>
      <c r="H47" s="13" t="s">
        <v>9</v>
      </c>
      <c r="I47" s="516" t="s">
        <v>23</v>
      </c>
      <c r="J47" s="517" t="s">
        <v>26</v>
      </c>
      <c r="K47" s="515"/>
      <c r="L47" s="13" t="s">
        <v>9</v>
      </c>
      <c r="M47" s="516" t="s">
        <v>23</v>
      </c>
      <c r="N47" s="517" t="s">
        <v>26</v>
      </c>
      <c r="O47" s="515"/>
      <c r="P47" s="13" t="s">
        <v>9</v>
      </c>
      <c r="Q47" s="13" t="s">
        <v>23</v>
      </c>
      <c r="R47" s="13" t="s">
        <v>24</v>
      </c>
      <c r="S47" s="13" t="s">
        <v>25</v>
      </c>
      <c r="T47" s="518" t="s">
        <v>26</v>
      </c>
      <c r="BI47" s="9"/>
      <c r="BR47" s="38"/>
      <c r="BS47" s="38"/>
      <c r="BT47" s="38"/>
      <c r="BU47" s="38"/>
      <c r="BV47" s="38"/>
      <c r="BW47" s="38"/>
      <c r="BX47" s="38"/>
      <c r="BY47" s="38"/>
      <c r="CI47" s="138"/>
      <c r="CJ47" s="138"/>
      <c r="CK47" s="138"/>
      <c r="CL47" s="12"/>
      <c r="CM47" s="62"/>
      <c r="DD47" s="154" t="s">
        <v>9</v>
      </c>
      <c r="DE47" s="13" t="s">
        <v>23</v>
      </c>
      <c r="DF47" s="13" t="s">
        <v>24</v>
      </c>
      <c r="DG47" s="13" t="s">
        <v>25</v>
      </c>
      <c r="DH47" s="514" t="s">
        <v>26</v>
      </c>
      <c r="DI47" s="548"/>
      <c r="DJ47" s="13" t="s">
        <v>9</v>
      </c>
      <c r="DK47" s="13" t="s">
        <v>23</v>
      </c>
      <c r="DL47" s="13" t="s">
        <v>24</v>
      </c>
      <c r="DM47" s="13" t="s">
        <v>25</v>
      </c>
      <c r="DN47" s="155" t="s">
        <v>26</v>
      </c>
      <c r="DS47" s="10"/>
      <c r="DZ47" s="38"/>
      <c r="EA47" s="38"/>
      <c r="EB47" s="38"/>
      <c r="EC47" s="38"/>
      <c r="ED47" s="38"/>
      <c r="EE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FR47" s="38"/>
      <c r="FS47" s="38"/>
      <c r="FT47" s="38"/>
      <c r="FU47" s="38"/>
      <c r="FV47" s="38"/>
      <c r="HP47" s="27"/>
      <c r="HQ47" s="157"/>
      <c r="HR47" s="154" t="s">
        <v>9</v>
      </c>
      <c r="HS47" s="13" t="s">
        <v>23</v>
      </c>
      <c r="HT47" s="13" t="s">
        <v>24</v>
      </c>
      <c r="HU47" s="13" t="s">
        <v>25</v>
      </c>
      <c r="HV47" s="514" t="s">
        <v>26</v>
      </c>
      <c r="HW47" s="548"/>
      <c r="HX47" s="13" t="s">
        <v>9</v>
      </c>
      <c r="HY47" s="13" t="s">
        <v>23</v>
      </c>
      <c r="HZ47" s="549" t="s">
        <v>26</v>
      </c>
      <c r="IA47" s="548"/>
      <c r="IB47" s="13" t="s">
        <v>9</v>
      </c>
      <c r="IC47" s="13" t="s">
        <v>23</v>
      </c>
      <c r="ID47" s="13" t="s">
        <v>24</v>
      </c>
      <c r="IE47" s="13" t="s">
        <v>25</v>
      </c>
      <c r="IF47" s="155" t="s">
        <v>26</v>
      </c>
      <c r="IG47" s="9"/>
      <c r="IH47" s="9"/>
      <c r="II47" s="9"/>
    </row>
    <row r="48" spans="2:243" ht="21" customHeight="1" thickTop="1">
      <c r="B48" s="193"/>
      <c r="C48" s="187"/>
      <c r="D48" s="2"/>
      <c r="E48" s="2"/>
      <c r="F48" s="519"/>
      <c r="G48" s="88"/>
      <c r="H48" s="70"/>
      <c r="I48" s="70"/>
      <c r="J48" s="2"/>
      <c r="K48" s="1" t="s">
        <v>160</v>
      </c>
      <c r="L48" s="88"/>
      <c r="M48" s="88"/>
      <c r="N48" s="2"/>
      <c r="O48" s="2"/>
      <c r="P48" s="187"/>
      <c r="Q48" s="187"/>
      <c r="R48" s="2"/>
      <c r="S48" s="2"/>
      <c r="T48" s="520"/>
      <c r="AK48" s="38"/>
      <c r="AL48" s="38"/>
      <c r="AM48" s="38"/>
      <c r="BI48" s="9"/>
      <c r="BR48" s="27"/>
      <c r="BS48" s="5"/>
      <c r="CI48" s="138"/>
      <c r="CJ48" s="138"/>
      <c r="CK48" s="138"/>
      <c r="CS48" s="38"/>
      <c r="CT48" s="38"/>
      <c r="CU48" s="38"/>
      <c r="CV48" s="38"/>
      <c r="CW48" s="38"/>
      <c r="CX48" s="38"/>
      <c r="DD48" s="433"/>
      <c r="DE48" s="434"/>
      <c r="DF48" s="550"/>
      <c r="DG48" s="550"/>
      <c r="DH48" s="519"/>
      <c r="DI48" s="1" t="s">
        <v>160</v>
      </c>
      <c r="DJ48" s="1"/>
      <c r="DK48" s="434"/>
      <c r="DL48" s="550"/>
      <c r="DM48" s="550"/>
      <c r="DN48" s="520"/>
      <c r="DR48" s="27"/>
      <c r="DS48" s="157"/>
      <c r="DT48" s="157"/>
      <c r="DU48" s="5"/>
      <c r="DV48" s="27"/>
      <c r="DW48" s="157"/>
      <c r="DX48" s="157"/>
      <c r="DY48" s="5"/>
      <c r="DZ48" s="27"/>
      <c r="EA48" s="27"/>
      <c r="EB48" s="27"/>
      <c r="EC48" s="5"/>
      <c r="ED48" s="27"/>
      <c r="EE48" s="27"/>
      <c r="EG48" s="5"/>
      <c r="EH48" s="27"/>
      <c r="EI48" s="27"/>
      <c r="EJ48" s="27"/>
      <c r="EK48" s="27"/>
      <c r="EL48" s="27"/>
      <c r="EM48" s="5"/>
      <c r="EN48" s="27"/>
      <c r="EO48" s="27"/>
      <c r="EP48" s="27"/>
      <c r="EQ48" s="27"/>
      <c r="ER48" s="27"/>
      <c r="FR48" s="38"/>
      <c r="FS48" s="38"/>
      <c r="FT48" s="38"/>
      <c r="FU48" s="38"/>
      <c r="FV48" s="38"/>
      <c r="HP48" s="39"/>
      <c r="HQ48" s="39"/>
      <c r="HR48" s="433"/>
      <c r="HS48" s="434"/>
      <c r="HT48" s="550"/>
      <c r="HU48" s="550"/>
      <c r="HV48" s="519"/>
      <c r="HW48" s="434"/>
      <c r="HX48" s="1"/>
      <c r="HY48" s="1" t="s">
        <v>160</v>
      </c>
      <c r="HZ48" s="435"/>
      <c r="IA48" s="435"/>
      <c r="IB48" s="434"/>
      <c r="IC48" s="434"/>
      <c r="ID48" s="550"/>
      <c r="IE48" s="550"/>
      <c r="IF48" s="520"/>
      <c r="IG48" s="9"/>
      <c r="IH48" s="9"/>
      <c r="II48" s="9"/>
    </row>
    <row r="49" spans="2:243" ht="21" customHeight="1" thickBot="1">
      <c r="B49" s="14"/>
      <c r="C49" s="15"/>
      <c r="D49" s="15"/>
      <c r="E49" s="15"/>
      <c r="F49" s="521"/>
      <c r="G49" s="522"/>
      <c r="H49" s="15"/>
      <c r="I49" s="15"/>
      <c r="J49" s="523"/>
      <c r="K49" s="522"/>
      <c r="L49" s="15"/>
      <c r="M49" s="15"/>
      <c r="N49" s="523"/>
      <c r="O49" s="524"/>
      <c r="P49" s="15"/>
      <c r="Q49" s="15"/>
      <c r="R49" s="15"/>
      <c r="S49" s="15"/>
      <c r="T49" s="525"/>
      <c r="AK49" s="38"/>
      <c r="AL49" s="38"/>
      <c r="AM49" s="38"/>
      <c r="AO49" s="38"/>
      <c r="AP49" s="38"/>
      <c r="AQ49" s="38"/>
      <c r="AR49" s="38"/>
      <c r="AS49" s="38"/>
      <c r="AY49" s="38"/>
      <c r="BI49" s="9"/>
      <c r="CG49" s="156" t="s">
        <v>20</v>
      </c>
      <c r="CI49" s="12"/>
      <c r="CJ49" s="138"/>
      <c r="CK49" s="138"/>
      <c r="CS49" s="38"/>
      <c r="CT49" s="38"/>
      <c r="CU49" s="38"/>
      <c r="CV49" s="38"/>
      <c r="CW49" s="38"/>
      <c r="CX49" s="38"/>
      <c r="DD49" s="14"/>
      <c r="DE49" s="15"/>
      <c r="DF49" s="15"/>
      <c r="DG49" s="15"/>
      <c r="DH49" s="521"/>
      <c r="DI49" s="551"/>
      <c r="DJ49" s="15"/>
      <c r="DK49" s="15"/>
      <c r="DL49" s="15"/>
      <c r="DM49" s="15"/>
      <c r="DN49" s="16"/>
      <c r="DO49" s="38"/>
      <c r="DY49" s="39"/>
      <c r="DZ49" s="39"/>
      <c r="EA49" s="39"/>
      <c r="EB49" s="39"/>
      <c r="EC49" s="39"/>
      <c r="ED49" s="39"/>
      <c r="EE49" s="27"/>
      <c r="EF49" s="39"/>
      <c r="EG49" s="39"/>
      <c r="EH49" s="39"/>
      <c r="EI49" s="27"/>
      <c r="EJ49" s="39"/>
      <c r="EK49" s="39"/>
      <c r="EL49" s="39"/>
      <c r="EM49" s="39"/>
      <c r="EN49" s="39"/>
      <c r="EO49" s="39"/>
      <c r="EP49" s="39"/>
      <c r="EQ49" s="39"/>
      <c r="ER49" s="5"/>
      <c r="FR49" s="27"/>
      <c r="FS49" s="27"/>
      <c r="FT49" s="27"/>
      <c r="FU49" s="27"/>
      <c r="FV49" s="27"/>
      <c r="HP49" s="5"/>
      <c r="HQ49" s="5"/>
      <c r="HR49" s="14"/>
      <c r="HS49" s="15"/>
      <c r="HT49" s="15"/>
      <c r="HU49" s="15"/>
      <c r="HV49" s="521"/>
      <c r="HW49" s="523"/>
      <c r="HX49" s="15"/>
      <c r="HY49" s="15"/>
      <c r="HZ49" s="523"/>
      <c r="IA49" s="551"/>
      <c r="IB49" s="15"/>
      <c r="IC49" s="15"/>
      <c r="ID49" s="15"/>
      <c r="IE49" s="15"/>
      <c r="IF49" s="16"/>
      <c r="IG49" s="9"/>
      <c r="IH49" s="9"/>
      <c r="II49" s="9"/>
    </row>
    <row r="50" spans="2:243" ht="21" customHeight="1">
      <c r="B50" s="159">
        <v>501</v>
      </c>
      <c r="C50" s="18">
        <v>349.736</v>
      </c>
      <c r="D50" s="19">
        <v>65</v>
      </c>
      <c r="E50" s="20">
        <f>C50+D50*0.001</f>
        <v>349.801</v>
      </c>
      <c r="F50" s="526" t="s">
        <v>27</v>
      </c>
      <c r="G50" s="527"/>
      <c r="H50" s="528">
        <v>503</v>
      </c>
      <c r="I50" s="17">
        <v>349.852</v>
      </c>
      <c r="J50" s="529" t="s">
        <v>27</v>
      </c>
      <c r="K50" s="527"/>
      <c r="L50" s="528"/>
      <c r="M50" s="17"/>
      <c r="N50" s="529"/>
      <c r="O50" s="527"/>
      <c r="P50" s="530">
        <v>506</v>
      </c>
      <c r="Q50" s="18">
        <v>350.016</v>
      </c>
      <c r="R50" s="19">
        <v>65</v>
      </c>
      <c r="S50" s="20">
        <f>Q50+R50*0.001</f>
        <v>350.081</v>
      </c>
      <c r="T50" s="531" t="s">
        <v>27</v>
      </c>
      <c r="V50" s="532"/>
      <c r="W50" s="533"/>
      <c r="X50" s="533"/>
      <c r="Y50" s="534" t="s">
        <v>146</v>
      </c>
      <c r="Z50" s="533"/>
      <c r="AA50" s="533"/>
      <c r="AB50" s="535"/>
      <c r="AK50" s="27"/>
      <c r="AL50" s="27"/>
      <c r="AM50" s="27"/>
      <c r="AO50" s="27"/>
      <c r="AP50" s="27"/>
      <c r="AQ50" s="27"/>
      <c r="AR50" s="27"/>
      <c r="AS50" s="5"/>
      <c r="AY50" s="5"/>
      <c r="BI50" s="9"/>
      <c r="CG50" s="29" t="s">
        <v>21</v>
      </c>
      <c r="CS50" s="38"/>
      <c r="CT50" s="38"/>
      <c r="CU50" s="27"/>
      <c r="CV50" s="27"/>
      <c r="CW50" s="27"/>
      <c r="CX50" s="27"/>
      <c r="CY50" s="27"/>
      <c r="DD50" s="566"/>
      <c r="DE50" s="553"/>
      <c r="DF50" s="19"/>
      <c r="DG50" s="554"/>
      <c r="DH50" s="568"/>
      <c r="DI50" s="551"/>
      <c r="DJ50" s="552">
        <v>511</v>
      </c>
      <c r="DK50" s="553">
        <v>105.365</v>
      </c>
      <c r="DL50" s="19">
        <v>51</v>
      </c>
      <c r="DM50" s="554">
        <f>DK50+DL50*0.001</f>
        <v>105.416</v>
      </c>
      <c r="DN50" s="564" t="s">
        <v>177</v>
      </c>
      <c r="DY50" s="5"/>
      <c r="DZ50" s="5"/>
      <c r="EA50" s="5"/>
      <c r="EB50" s="5"/>
      <c r="EC50" s="5"/>
      <c r="ED50" s="5"/>
      <c r="EE50" s="5"/>
      <c r="EF50" s="5"/>
      <c r="EG50" s="39"/>
      <c r="EH50" s="5"/>
      <c r="EI50" s="5"/>
      <c r="EJ50" s="5"/>
      <c r="EK50" s="5"/>
      <c r="EL50" s="5"/>
      <c r="EM50" s="39"/>
      <c r="EN50" s="5"/>
      <c r="EO50" s="5"/>
      <c r="EP50" s="5"/>
      <c r="EQ50" s="5"/>
      <c r="ER50" s="5"/>
      <c r="FR50" s="5"/>
      <c r="FS50" s="39"/>
      <c r="FT50" s="27"/>
      <c r="FU50" s="39"/>
      <c r="FV50" s="39"/>
      <c r="HP50" s="170"/>
      <c r="HQ50" s="171"/>
      <c r="HR50" s="566"/>
      <c r="HS50" s="553"/>
      <c r="HT50" s="19"/>
      <c r="HU50" s="554"/>
      <c r="HV50" s="568"/>
      <c r="HW50" s="551"/>
      <c r="HX50" s="571" t="s">
        <v>166</v>
      </c>
      <c r="HY50" s="572">
        <v>107.585</v>
      </c>
      <c r="HZ50" s="523" t="s">
        <v>27</v>
      </c>
      <c r="IA50" s="551"/>
      <c r="IB50" s="552"/>
      <c r="IC50" s="553"/>
      <c r="ID50" s="19"/>
      <c r="IE50" s="554"/>
      <c r="IF50" s="16"/>
      <c r="IG50" s="9"/>
      <c r="IH50" s="9"/>
      <c r="II50" s="9"/>
    </row>
    <row r="51" spans="2:243" ht="21" customHeight="1" thickBot="1">
      <c r="B51" s="159">
        <v>502</v>
      </c>
      <c r="C51" s="18">
        <v>349.837</v>
      </c>
      <c r="D51" s="19">
        <v>-65</v>
      </c>
      <c r="E51" s="20">
        <f>C51+D51*0.001</f>
        <v>349.772</v>
      </c>
      <c r="F51" s="526" t="s">
        <v>27</v>
      </c>
      <c r="G51" s="527"/>
      <c r="H51" s="528" t="s">
        <v>29</v>
      </c>
      <c r="I51" s="17">
        <v>104.26199999999999</v>
      </c>
      <c r="J51" s="529"/>
      <c r="K51" s="527"/>
      <c r="L51" s="528"/>
      <c r="M51" s="17"/>
      <c r="N51" s="529"/>
      <c r="O51" s="527"/>
      <c r="P51" s="530"/>
      <c r="Q51" s="18"/>
      <c r="R51" s="19"/>
      <c r="S51" s="20">
        <f>Q51+R51*0.001</f>
        <v>0</v>
      </c>
      <c r="T51" s="531"/>
      <c r="V51" s="536"/>
      <c r="W51" s="537" t="s">
        <v>147</v>
      </c>
      <c r="X51" s="232"/>
      <c r="Y51" s="538" t="s">
        <v>148</v>
      </c>
      <c r="Z51" s="231"/>
      <c r="AA51" s="537" t="s">
        <v>149</v>
      </c>
      <c r="AB51" s="539"/>
      <c r="AK51" s="91"/>
      <c r="AL51" s="39"/>
      <c r="AM51" s="39"/>
      <c r="AO51" s="167"/>
      <c r="AP51" s="167"/>
      <c r="AQ51" s="167"/>
      <c r="AR51" s="167"/>
      <c r="AS51" s="167"/>
      <c r="AY51" s="168"/>
      <c r="BI51" s="9"/>
      <c r="CG51" s="29" t="s">
        <v>155</v>
      </c>
      <c r="CS51" s="38"/>
      <c r="CT51" s="38"/>
      <c r="CU51" s="39"/>
      <c r="CV51" s="39"/>
      <c r="CW51" s="167"/>
      <c r="CX51" s="167"/>
      <c r="CY51" s="167"/>
      <c r="DD51" s="158">
        <v>509</v>
      </c>
      <c r="DE51" s="17">
        <v>350.74</v>
      </c>
      <c r="DF51" s="19">
        <v>51</v>
      </c>
      <c r="DG51" s="554">
        <f>DE51+DF51*0.001</f>
        <v>350.791</v>
      </c>
      <c r="DH51" s="568" t="s">
        <v>27</v>
      </c>
      <c r="DI51" s="551"/>
      <c r="DJ51" s="552" t="s">
        <v>29</v>
      </c>
      <c r="DK51" s="553">
        <v>350.955</v>
      </c>
      <c r="DL51" s="19">
        <v>51</v>
      </c>
      <c r="DM51" s="554">
        <f>DK51+DL51*0.001</f>
        <v>351.006</v>
      </c>
      <c r="DN51" s="16" t="s">
        <v>27</v>
      </c>
      <c r="DY51" s="39"/>
      <c r="DZ51" s="170"/>
      <c r="EA51" s="171"/>
      <c r="EB51" s="5"/>
      <c r="EC51" s="39"/>
      <c r="ED51" s="170"/>
      <c r="EE51" s="171"/>
      <c r="EF51" s="5"/>
      <c r="EG51" s="39"/>
      <c r="EH51" s="172"/>
      <c r="EI51" s="173"/>
      <c r="EJ51" s="174"/>
      <c r="EK51" s="175"/>
      <c r="EL51" s="5"/>
      <c r="EM51" s="39"/>
      <c r="EN51" s="5"/>
      <c r="EO51" s="5"/>
      <c r="EP51" s="5"/>
      <c r="EQ51" s="5"/>
      <c r="ER51" s="5"/>
      <c r="FR51" s="5"/>
      <c r="FS51" s="5"/>
      <c r="FT51" s="5"/>
      <c r="FU51" s="5"/>
      <c r="FV51" s="5"/>
      <c r="HP51" s="170"/>
      <c r="HQ51" s="171"/>
      <c r="HR51" s="158">
        <v>801</v>
      </c>
      <c r="HS51" s="17">
        <v>107.53</v>
      </c>
      <c r="HT51" s="19">
        <v>51</v>
      </c>
      <c r="HU51" s="554">
        <f>HS51+HT51*0.001</f>
        <v>107.581</v>
      </c>
      <c r="HV51" s="568" t="s">
        <v>27</v>
      </c>
      <c r="HW51" s="551"/>
      <c r="HX51" s="555" t="s">
        <v>164</v>
      </c>
      <c r="HY51" s="554">
        <v>107.657</v>
      </c>
      <c r="HZ51" s="523" t="s">
        <v>27</v>
      </c>
      <c r="IA51" s="551"/>
      <c r="IB51" s="552">
        <v>802</v>
      </c>
      <c r="IC51" s="553">
        <v>107.795</v>
      </c>
      <c r="ID51" s="19">
        <v>-147</v>
      </c>
      <c r="IE51" s="554">
        <f>IC51+ID51*0.001</f>
        <v>107.648</v>
      </c>
      <c r="IF51" s="16" t="s">
        <v>27</v>
      </c>
      <c r="IG51" s="9"/>
      <c r="IH51" s="9"/>
      <c r="II51" s="9"/>
    </row>
    <row r="52" spans="2:243" ht="21" customHeight="1" thickTop="1">
      <c r="B52" s="159" t="s">
        <v>29</v>
      </c>
      <c r="C52" s="18">
        <v>104.247</v>
      </c>
      <c r="D52" s="19">
        <v>-65</v>
      </c>
      <c r="E52" s="20">
        <f>C52+D52*0.001</f>
        <v>104.182</v>
      </c>
      <c r="F52" s="526"/>
      <c r="G52" s="527"/>
      <c r="H52" s="528"/>
      <c r="I52" s="17"/>
      <c r="J52" s="529"/>
      <c r="K52" s="527"/>
      <c r="L52" s="528">
        <v>505</v>
      </c>
      <c r="M52" s="17">
        <v>349.987</v>
      </c>
      <c r="N52" s="529" t="s">
        <v>27</v>
      </c>
      <c r="O52" s="527"/>
      <c r="P52" s="530">
        <v>507</v>
      </c>
      <c r="Q52" s="18">
        <v>350.106</v>
      </c>
      <c r="R52" s="19">
        <v>-65</v>
      </c>
      <c r="S52" s="20">
        <f>Q52+R52*0.001</f>
        <v>350.041</v>
      </c>
      <c r="T52" s="531" t="s">
        <v>27</v>
      </c>
      <c r="V52" s="218"/>
      <c r="W52" s="9"/>
      <c r="X52" s="221"/>
      <c r="Y52" s="221"/>
      <c r="Z52" s="9"/>
      <c r="AA52" s="9"/>
      <c r="AB52" s="219"/>
      <c r="AK52" s="5"/>
      <c r="AL52" s="38"/>
      <c r="AM52" s="38"/>
      <c r="AO52" s="167"/>
      <c r="AP52" s="167"/>
      <c r="AQ52" s="167"/>
      <c r="AR52" s="167"/>
      <c r="AS52" s="167"/>
      <c r="AY52" s="168"/>
      <c r="BI52" s="9"/>
      <c r="CG52" s="29" t="s">
        <v>156</v>
      </c>
      <c r="CS52" s="32"/>
      <c r="CT52" s="32"/>
      <c r="CU52" s="38"/>
      <c r="CV52" s="38"/>
      <c r="CW52" s="167"/>
      <c r="CX52" s="167"/>
      <c r="CY52" s="167"/>
      <c r="DD52" s="158"/>
      <c r="DE52" s="17"/>
      <c r="DF52" s="19"/>
      <c r="DG52" s="554">
        <f>DE52+DF52*0.001</f>
        <v>0</v>
      </c>
      <c r="DH52" s="568"/>
      <c r="DI52" s="551"/>
      <c r="DJ52" s="552"/>
      <c r="DK52" s="553"/>
      <c r="DL52" s="19"/>
      <c r="DM52" s="554">
        <f>DK52+DL52*0.001</f>
        <v>0</v>
      </c>
      <c r="DN52" s="16"/>
      <c r="DY52" s="39"/>
      <c r="DZ52" s="170"/>
      <c r="EA52" s="171"/>
      <c r="EB52" s="5"/>
      <c r="EC52" s="39"/>
      <c r="ED52" s="170"/>
      <c r="EE52" s="171"/>
      <c r="EF52" s="5"/>
      <c r="EG52" s="39"/>
      <c r="EH52" s="172"/>
      <c r="EI52" s="173"/>
      <c r="EJ52" s="174"/>
      <c r="EK52" s="175"/>
      <c r="EL52" s="5"/>
      <c r="EM52" s="39"/>
      <c r="EN52" s="172"/>
      <c r="EO52" s="173"/>
      <c r="EP52" s="174"/>
      <c r="EQ52" s="175"/>
      <c r="ER52" s="5"/>
      <c r="FR52" s="170"/>
      <c r="FS52" s="171"/>
      <c r="FT52" s="174"/>
      <c r="FU52" s="175"/>
      <c r="FV52" s="5"/>
      <c r="HP52" s="170"/>
      <c r="HQ52" s="171"/>
      <c r="HR52" s="158"/>
      <c r="HS52" s="17"/>
      <c r="HT52" s="19"/>
      <c r="HU52" s="554">
        <f>HS52+HT52*0.001</f>
        <v>0</v>
      </c>
      <c r="HV52" s="568"/>
      <c r="HW52" s="551"/>
      <c r="HX52" s="555" t="s">
        <v>29</v>
      </c>
      <c r="HY52" s="554">
        <v>353.24699999999996</v>
      </c>
      <c r="HZ52" s="569" t="s">
        <v>222</v>
      </c>
      <c r="IA52" s="551"/>
      <c r="IB52" s="552"/>
      <c r="IC52" s="553"/>
      <c r="ID52" s="19"/>
      <c r="IE52" s="554">
        <f>IC52+ID52*0.001</f>
        <v>0</v>
      </c>
      <c r="IF52" s="16"/>
      <c r="IG52" s="9"/>
      <c r="IH52" s="9"/>
      <c r="II52" s="9"/>
    </row>
    <row r="53" spans="2:243" ht="21" customHeight="1">
      <c r="B53" s="159">
        <v>505</v>
      </c>
      <c r="C53" s="18">
        <v>349.987</v>
      </c>
      <c r="D53" s="19">
        <v>69</v>
      </c>
      <c r="E53" s="20">
        <f>C53+D53*0.001</f>
        <v>350.05600000000004</v>
      </c>
      <c r="F53" s="526" t="s">
        <v>27</v>
      </c>
      <c r="G53" s="527"/>
      <c r="H53" s="528"/>
      <c r="I53" s="17"/>
      <c r="J53" s="529"/>
      <c r="K53" s="527"/>
      <c r="L53" s="528" t="s">
        <v>29</v>
      </c>
      <c r="M53" s="17">
        <f>M52-350.659+105.069</f>
        <v>104.39700000000003</v>
      </c>
      <c r="N53" s="529"/>
      <c r="O53" s="527"/>
      <c r="P53" s="530" t="s">
        <v>29</v>
      </c>
      <c r="Q53" s="18">
        <v>104.516</v>
      </c>
      <c r="R53" s="19">
        <v>-65</v>
      </c>
      <c r="S53" s="20">
        <f>Q53+R53*0.001</f>
        <v>104.45100000000001</v>
      </c>
      <c r="T53" s="531"/>
      <c r="V53" s="220"/>
      <c r="W53" s="417" t="s">
        <v>150</v>
      </c>
      <c r="X53" s="221"/>
      <c r="Y53" s="540" t="s">
        <v>151</v>
      </c>
      <c r="Z53" s="222"/>
      <c r="AA53" s="417" t="s">
        <v>152</v>
      </c>
      <c r="AB53" s="223"/>
      <c r="AK53" s="177"/>
      <c r="AL53" s="38"/>
      <c r="AM53" s="38"/>
      <c r="AO53" s="164"/>
      <c r="AP53" s="38"/>
      <c r="AQ53" s="38"/>
      <c r="AR53" s="38"/>
      <c r="AS53" s="38"/>
      <c r="AY53" s="165"/>
      <c r="BI53" s="9"/>
      <c r="BV53" s="5"/>
      <c r="BX53" s="160"/>
      <c r="BY53" s="161"/>
      <c r="CG53" s="28" t="s">
        <v>22</v>
      </c>
      <c r="CS53" s="27"/>
      <c r="CT53" s="32"/>
      <c r="CU53" s="38"/>
      <c r="CV53" s="38"/>
      <c r="CW53" s="164"/>
      <c r="CX53" s="38"/>
      <c r="CY53" s="38"/>
      <c r="DD53" s="581">
        <v>510</v>
      </c>
      <c r="DE53" s="554">
        <v>350.848</v>
      </c>
      <c r="DF53" s="19">
        <v>-42</v>
      </c>
      <c r="DG53" s="554">
        <f>DE53+DF53*0.001</f>
        <v>350.80600000000004</v>
      </c>
      <c r="DH53" s="568" t="s">
        <v>27</v>
      </c>
      <c r="DI53" s="551"/>
      <c r="DJ53" s="555" t="s">
        <v>88</v>
      </c>
      <c r="DK53" s="554">
        <v>105.444</v>
      </c>
      <c r="DL53" s="19">
        <v>-42</v>
      </c>
      <c r="DM53" s="554">
        <f>DK53+DL53*0.001</f>
        <v>105.402</v>
      </c>
      <c r="DN53" s="564" t="s">
        <v>177</v>
      </c>
      <c r="DY53" s="39"/>
      <c r="DZ53" s="170"/>
      <c r="EA53" s="171"/>
      <c r="EB53" s="5"/>
      <c r="EC53" s="39"/>
      <c r="ED53" s="170"/>
      <c r="EE53" s="171"/>
      <c r="EF53" s="5"/>
      <c r="EG53" s="39"/>
      <c r="EH53" s="170"/>
      <c r="EI53" s="171"/>
      <c r="EJ53" s="174"/>
      <c r="EK53" s="175"/>
      <c r="EL53" s="5"/>
      <c r="EM53" s="39"/>
      <c r="EN53" s="5"/>
      <c r="EO53" s="5"/>
      <c r="EP53" s="5"/>
      <c r="EQ53" s="5"/>
      <c r="ER53" s="5"/>
      <c r="FR53" s="5"/>
      <c r="FS53" s="5"/>
      <c r="FT53" s="5"/>
      <c r="FU53" s="5"/>
      <c r="FV53" s="5"/>
      <c r="HP53" s="565"/>
      <c r="HQ53" s="175"/>
      <c r="HR53" s="158" t="s">
        <v>29</v>
      </c>
      <c r="HS53" s="17">
        <v>353.12</v>
      </c>
      <c r="HT53" s="19">
        <v>51</v>
      </c>
      <c r="HU53" s="554">
        <f>HS53+HT53*0.001</f>
        <v>353.171</v>
      </c>
      <c r="HV53" s="569" t="s">
        <v>222</v>
      </c>
      <c r="HW53" s="551"/>
      <c r="HX53" s="555" t="s">
        <v>165</v>
      </c>
      <c r="HY53" s="554">
        <v>107.61100000000003</v>
      </c>
      <c r="HZ53" s="523"/>
      <c r="IA53" s="551"/>
      <c r="IB53" s="556" t="s">
        <v>29</v>
      </c>
      <c r="IC53" s="553">
        <v>353.385</v>
      </c>
      <c r="ID53" s="19">
        <v>-147</v>
      </c>
      <c r="IE53" s="554">
        <f>IC53+ID53*0.001</f>
        <v>353.238</v>
      </c>
      <c r="IF53" s="564" t="s">
        <v>222</v>
      </c>
      <c r="IG53" s="9"/>
      <c r="IH53" s="9"/>
      <c r="II53" s="9"/>
    </row>
    <row r="54" spans="2:243" ht="21" customHeight="1">
      <c r="B54" s="159" t="s">
        <v>29</v>
      </c>
      <c r="C54" s="18">
        <f>C53-350.659+105.069</f>
        <v>104.39700000000003</v>
      </c>
      <c r="D54" s="19">
        <v>69</v>
      </c>
      <c r="E54" s="20">
        <f>C54+D54*0.001</f>
        <v>104.46600000000004</v>
      </c>
      <c r="F54" s="526"/>
      <c r="G54" s="527"/>
      <c r="H54" s="528">
        <v>504</v>
      </c>
      <c r="I54" s="17">
        <v>349.987</v>
      </c>
      <c r="J54" s="529" t="s">
        <v>27</v>
      </c>
      <c r="K54" s="527"/>
      <c r="L54" s="528"/>
      <c r="M54" s="17"/>
      <c r="N54" s="529"/>
      <c r="O54" s="527"/>
      <c r="P54" s="530">
        <v>508</v>
      </c>
      <c r="Q54" s="18">
        <v>350.131</v>
      </c>
      <c r="R54" s="19">
        <v>-69</v>
      </c>
      <c r="S54" s="20">
        <f>Q54+R54*0.001</f>
        <v>350.06199999999995</v>
      </c>
      <c r="T54" s="531" t="s">
        <v>27</v>
      </c>
      <c r="V54" s="220"/>
      <c r="W54" s="417" t="s">
        <v>150</v>
      </c>
      <c r="X54" s="221"/>
      <c r="Y54" s="540" t="s">
        <v>153</v>
      </c>
      <c r="Z54" s="222"/>
      <c r="AA54" s="417" t="s">
        <v>154</v>
      </c>
      <c r="AB54" s="223"/>
      <c r="AK54" s="177"/>
      <c r="AL54" s="38"/>
      <c r="AM54" s="38"/>
      <c r="AO54" s="164"/>
      <c r="AP54" s="38"/>
      <c r="AQ54" s="38"/>
      <c r="AR54" s="38"/>
      <c r="AS54" s="38"/>
      <c r="AY54" s="166"/>
      <c r="BI54" s="9"/>
      <c r="BV54" s="5"/>
      <c r="BX54" s="160"/>
      <c r="BY54" s="161"/>
      <c r="CG54" s="29" t="s">
        <v>47</v>
      </c>
      <c r="CS54" s="32"/>
      <c r="CT54" s="32"/>
      <c r="CU54" s="39"/>
      <c r="CV54" s="38"/>
      <c r="CW54" s="164"/>
      <c r="CX54" s="38"/>
      <c r="CY54" s="38"/>
      <c r="DD54" s="567"/>
      <c r="DE54" s="553"/>
      <c r="DF54" s="19"/>
      <c r="DG54" s="554"/>
      <c r="DH54" s="569"/>
      <c r="DI54" s="551"/>
      <c r="DJ54" s="555" t="s">
        <v>29</v>
      </c>
      <c r="DK54" s="554">
        <v>351.034</v>
      </c>
      <c r="DL54" s="19">
        <v>-42</v>
      </c>
      <c r="DM54" s="554">
        <f>DK54+DL54*0.001</f>
        <v>350.992</v>
      </c>
      <c r="DN54" s="16" t="s">
        <v>27</v>
      </c>
      <c r="DY54" s="39"/>
      <c r="DZ54" s="170"/>
      <c r="EA54" s="171"/>
      <c r="EB54" s="5"/>
      <c r="EC54" s="39"/>
      <c r="ED54" s="170"/>
      <c r="EE54" s="171"/>
      <c r="EF54" s="5"/>
      <c r="EG54" s="39"/>
      <c r="EH54" s="176"/>
      <c r="EI54" s="171"/>
      <c r="EJ54" s="174"/>
      <c r="EK54" s="175"/>
      <c r="EL54" s="5"/>
      <c r="EM54" s="39"/>
      <c r="EN54" s="160"/>
      <c r="EO54" s="161"/>
      <c r="EP54" s="174"/>
      <c r="EQ54" s="175"/>
      <c r="ER54" s="5"/>
      <c r="FR54" s="172"/>
      <c r="FS54" s="173"/>
      <c r="FT54" s="174"/>
      <c r="FU54" s="175"/>
      <c r="FV54" s="5"/>
      <c r="HI54" s="9"/>
      <c r="HJ54" s="9"/>
      <c r="HK54" s="9"/>
      <c r="HL54" s="9"/>
      <c r="HM54" s="9"/>
      <c r="HN54" s="9"/>
      <c r="HO54" s="9"/>
      <c r="HP54" s="565"/>
      <c r="HQ54" s="175"/>
      <c r="HR54" s="567"/>
      <c r="HS54" s="553"/>
      <c r="HT54" s="19"/>
      <c r="HU54" s="554"/>
      <c r="HV54" s="569"/>
      <c r="HW54" s="551"/>
      <c r="HX54" s="555" t="s">
        <v>29</v>
      </c>
      <c r="HY54" s="554">
        <v>353.201</v>
      </c>
      <c r="HZ54" s="569" t="s">
        <v>222</v>
      </c>
      <c r="IA54" s="551"/>
      <c r="IB54" s="556"/>
      <c r="IC54" s="553"/>
      <c r="ID54" s="19"/>
      <c r="IE54" s="554"/>
      <c r="IF54" s="564"/>
      <c r="IG54" s="9"/>
      <c r="IH54" s="9"/>
      <c r="II54" s="9"/>
    </row>
    <row r="55" spans="2:256" ht="21" customHeight="1" thickBot="1">
      <c r="B55" s="21"/>
      <c r="C55" s="22"/>
      <c r="D55" s="23"/>
      <c r="E55" s="23"/>
      <c r="F55" s="541"/>
      <c r="G55" s="542"/>
      <c r="H55" s="543"/>
      <c r="I55" s="22"/>
      <c r="J55" s="544"/>
      <c r="K55" s="542"/>
      <c r="L55" s="543"/>
      <c r="M55" s="22"/>
      <c r="N55" s="544"/>
      <c r="O55" s="542"/>
      <c r="P55" s="543"/>
      <c r="Q55" s="22"/>
      <c r="R55" s="23"/>
      <c r="S55" s="23"/>
      <c r="T55" s="545"/>
      <c r="V55" s="54"/>
      <c r="W55" s="51"/>
      <c r="X55" s="224"/>
      <c r="Y55" s="546"/>
      <c r="Z55" s="51"/>
      <c r="AA55" s="547"/>
      <c r="AB55" s="225"/>
      <c r="AK55" s="177"/>
      <c r="AL55" s="38"/>
      <c r="AM55" s="38"/>
      <c r="AO55" s="164"/>
      <c r="AP55" s="38"/>
      <c r="AQ55" s="38"/>
      <c r="AR55" s="38"/>
      <c r="AS55" s="38"/>
      <c r="AY55" s="165"/>
      <c r="BI55" s="9"/>
      <c r="BV55" s="5"/>
      <c r="BX55" s="160"/>
      <c r="BY55" s="161"/>
      <c r="CG55" s="29" t="s">
        <v>48</v>
      </c>
      <c r="CS55" s="27"/>
      <c r="CT55" s="32"/>
      <c r="CU55" s="38"/>
      <c r="CV55" s="38"/>
      <c r="CW55" s="164"/>
      <c r="CX55" s="38"/>
      <c r="CY55" s="38"/>
      <c r="DD55" s="557"/>
      <c r="DE55" s="558"/>
      <c r="DF55" s="562"/>
      <c r="DG55" s="562"/>
      <c r="DH55" s="570"/>
      <c r="DI55" s="561"/>
      <c r="DJ55" s="560"/>
      <c r="DK55" s="558"/>
      <c r="DL55" s="562"/>
      <c r="DM55" s="562"/>
      <c r="DN55" s="563"/>
      <c r="DY55" s="39"/>
      <c r="DZ55" s="170"/>
      <c r="EA55" s="171"/>
      <c r="EB55" s="5"/>
      <c r="EC55" s="39"/>
      <c r="ED55" s="170"/>
      <c r="EE55" s="171"/>
      <c r="EF55" s="5"/>
      <c r="EG55" s="39"/>
      <c r="EH55" s="160"/>
      <c r="EI55" s="161"/>
      <c r="EJ55" s="174"/>
      <c r="EK55" s="175"/>
      <c r="EL55" s="5"/>
      <c r="EM55" s="39"/>
      <c r="EN55" s="5"/>
      <c r="EO55" s="5"/>
      <c r="EP55" s="5"/>
      <c r="EQ55" s="5"/>
      <c r="ER55" s="5"/>
      <c r="FR55" s="172"/>
      <c r="FS55" s="173"/>
      <c r="FT55" s="174"/>
      <c r="FU55" s="175"/>
      <c r="FV55" s="5"/>
      <c r="HG55" s="9"/>
      <c r="HH55" s="9"/>
      <c r="HI55" s="9"/>
      <c r="HJ55" s="9"/>
      <c r="HK55" s="9"/>
      <c r="HL55" s="9"/>
      <c r="HM55" s="9"/>
      <c r="HN55" s="9"/>
      <c r="HO55" s="9"/>
      <c r="HP55" s="162"/>
      <c r="HQ55" s="40"/>
      <c r="HR55" s="557"/>
      <c r="HS55" s="558"/>
      <c r="HT55" s="562"/>
      <c r="HU55" s="562"/>
      <c r="HV55" s="570"/>
      <c r="HW55" s="561"/>
      <c r="HX55" s="560"/>
      <c r="HY55" s="558"/>
      <c r="HZ55" s="559"/>
      <c r="IA55" s="561"/>
      <c r="IB55" s="560"/>
      <c r="IC55" s="558"/>
      <c r="ID55" s="562"/>
      <c r="IE55" s="562"/>
      <c r="IF55" s="563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2:256" ht="21" customHeight="1">
      <c r="B56" s="162"/>
      <c r="C56" s="40"/>
      <c r="D56" s="5"/>
      <c r="E56" s="5"/>
      <c r="F56" s="5"/>
      <c r="G56" s="39"/>
      <c r="M56" s="40"/>
      <c r="N56" s="5"/>
      <c r="O56" s="39"/>
      <c r="P56" s="162"/>
      <c r="Q56" s="40"/>
      <c r="R56" s="5"/>
      <c r="S56" s="39"/>
      <c r="AA56" s="27"/>
      <c r="AB56" s="32"/>
      <c r="AD56" s="627"/>
      <c r="AE56" s="628"/>
      <c r="AK56" s="39"/>
      <c r="AL56" s="38"/>
      <c r="AM56" s="38"/>
      <c r="AO56" s="164"/>
      <c r="AP56" s="38"/>
      <c r="AQ56" s="38"/>
      <c r="AR56" s="38"/>
      <c r="AS56" s="38"/>
      <c r="AY56" s="166"/>
      <c r="BH56" s="627"/>
      <c r="BI56" s="628"/>
      <c r="BR56" s="5"/>
      <c r="BS56" s="39"/>
      <c r="BT56" s="162"/>
      <c r="BU56" s="40"/>
      <c r="BV56" s="5"/>
      <c r="BW56" s="39"/>
      <c r="BX56" s="162"/>
      <c r="BY56" s="40"/>
      <c r="CL56" s="627"/>
      <c r="CM56" s="628"/>
      <c r="CS56" s="27"/>
      <c r="CT56" s="32"/>
      <c r="CU56" s="38"/>
      <c r="CV56" s="38"/>
      <c r="CW56" s="164"/>
      <c r="CX56" s="38"/>
      <c r="CY56" s="38"/>
      <c r="CZ56" s="38"/>
      <c r="DA56" s="38"/>
      <c r="DB56" s="169"/>
      <c r="DC56" s="169"/>
      <c r="DD56" s="169"/>
      <c r="DE56" s="169"/>
      <c r="DF56" s="169"/>
      <c r="DG56" s="166"/>
      <c r="DP56" s="627"/>
      <c r="DQ56" s="628"/>
      <c r="DY56" s="39"/>
      <c r="DZ56" s="162"/>
      <c r="EA56" s="40"/>
      <c r="EB56" s="5"/>
      <c r="EC56" s="39"/>
      <c r="ED56" s="162"/>
      <c r="EE56" s="40"/>
      <c r="EF56" s="5"/>
      <c r="EG56" s="39"/>
      <c r="EH56" s="162"/>
      <c r="EI56" s="40"/>
      <c r="EJ56" s="5"/>
      <c r="EK56" s="5"/>
      <c r="EL56" s="5"/>
      <c r="EM56" s="39"/>
      <c r="EN56" s="162"/>
      <c r="EO56" s="40"/>
      <c r="EP56" s="5"/>
      <c r="EQ56" s="5"/>
      <c r="ER56" s="5"/>
      <c r="ET56" s="627"/>
      <c r="EU56" s="628"/>
      <c r="FR56" s="162"/>
      <c r="FS56" s="40"/>
      <c r="FT56" s="5"/>
      <c r="FU56" s="5"/>
      <c r="FV56" s="5"/>
      <c r="FX56" s="627"/>
      <c r="FY56" s="628"/>
      <c r="HB56" s="627"/>
      <c r="HC56" s="628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68:256" ht="12.75"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EG57" s="9"/>
      <c r="EH57" s="9"/>
      <c r="EI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37:256" ht="12.75">
      <c r="EG58" s="9"/>
      <c r="EH58" s="9"/>
      <c r="EI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241:243" ht="12.75">
      <c r="IG59" s="9"/>
      <c r="IH59" s="9"/>
      <c r="II59" s="9"/>
    </row>
    <row r="60" spans="241:243" ht="12.75">
      <c r="IG60" s="9"/>
      <c r="IH60" s="9"/>
      <c r="II60" s="9"/>
    </row>
    <row r="61" spans="241:243" ht="12.75">
      <c r="IG61" s="9"/>
      <c r="IH61" s="9"/>
      <c r="II61" s="9"/>
    </row>
  </sheetData>
  <sheetProtection password="E5AD" sheet="1"/>
  <mergeCells count="8">
    <mergeCell ref="GD4:GG4"/>
    <mergeCell ref="GD2:GG2"/>
    <mergeCell ref="GH3:GK3"/>
    <mergeCell ref="FZ3:GC3"/>
    <mergeCell ref="GD3:GG3"/>
    <mergeCell ref="FR3:FS3"/>
    <mergeCell ref="FP4:FU4"/>
    <mergeCell ref="FP2:FU2"/>
  </mergeCells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998455" r:id="rId1"/>
    <oleObject progId="Paint.Picture" shapeId="1054644" r:id="rId2"/>
    <oleObject progId="Paint.Picture" shapeId="1363178" r:id="rId3"/>
    <oleObject progId="Paint.Picture" shapeId="136513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2019-03-18T12:22:20Z</cp:lastPrinted>
  <dcterms:created xsi:type="dcterms:W3CDTF">2003-01-20T12:54:27Z</dcterms:created>
  <dcterms:modified xsi:type="dcterms:W3CDTF">2019-12-11T11:14:18Z</dcterms:modified>
  <cp:category/>
  <cp:version/>
  <cp:contentType/>
  <cp:contentStatus/>
</cp:coreProperties>
</file>