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Poběžovice" sheetId="2" r:id="rId2"/>
  </sheets>
  <definedNames/>
  <calcPr fullCalcOnLoad="1"/>
</workbook>
</file>

<file path=xl/sharedStrings.xml><?xml version="1.0" encoding="utf-8"?>
<sst xmlns="http://schemas.openxmlformats.org/spreadsheetml/2006/main" count="248" uniqueCount="136">
  <si>
    <t>S 1</t>
  </si>
  <si>
    <t>L 1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</si>
  <si>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</si>
  <si>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</si>
  <si>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</si>
  <si>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</si>
  <si>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</si>
  <si>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</si>
  <si>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</si>
  <si>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</si>
  <si>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</si>
  <si>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</si>
  <si>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</si>
  <si>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</si>
  <si>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</si>
  <si>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</si>
  <si>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</si>
  <si>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</si>
  <si>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</si>
  <si>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</si>
  <si>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</si>
  <si>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</si>
  <si>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</si>
  <si>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</si>
  <si>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</si>
  <si>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</si>
  <si>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</si>
  <si>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</si>
  <si>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</si>
  <si>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</si>
  <si>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</si>
  <si>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</si>
  <si>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</si>
  <si>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</si>
  <si>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</si>
  <si>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</si>
  <si>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</si>
  <si>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</si>
  <si>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</si>
  <si>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</si>
  <si>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</si>
  <si>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</si>
  <si>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</si>
  <si>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</si>
  <si>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</si>
  <si>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</si>
  <si>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</si>
  <si>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</si>
  <si>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</si>
  <si>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I.  /  2010</t>
  </si>
  <si>
    <t>JTom</t>
  </si>
  <si>
    <t>Km  21,353</t>
  </si>
  <si>
    <t>PSt.1</t>
  </si>
  <si>
    <t>PSt.2</t>
  </si>
  <si>
    <t>Vk 2</t>
  </si>
  <si>
    <t>Stanice  bez</t>
  </si>
  <si>
    <t>seřaďovacích</t>
  </si>
  <si>
    <t>návěstidel</t>
  </si>
  <si>
    <t>T1</t>
  </si>
  <si>
    <t>T3</t>
  </si>
  <si>
    <t>=</t>
  </si>
  <si>
    <t>S 2</t>
  </si>
  <si>
    <t>S 4</t>
  </si>
  <si>
    <t>Př TL</t>
  </si>
  <si>
    <t>TL</t>
  </si>
  <si>
    <t>L 2</t>
  </si>
  <si>
    <t>T2</t>
  </si>
  <si>
    <t>DKS</t>
  </si>
  <si>
    <t>Současně DD pro trať: Domažlice - Bělá nad Radbuzou</t>
  </si>
  <si>
    <t>Kód :  18</t>
  </si>
  <si>
    <t>Stavědlo s výměnovými zámky a EMZ</t>
  </si>
  <si>
    <t>2. kategorie, ústřední přístroj, světelná návěstidla</t>
  </si>
  <si>
    <t>závislost návěstidel na výhybkách je zajištěna pomocí EMZ s elektrickou závislostí na indikační desce u výpravčího</t>
  </si>
  <si>
    <t>Dozorce výhybek - 1 (dle rozvrhu služby)</t>
  </si>
  <si>
    <t>proj. - nejsou</t>
  </si>
  <si>
    <t>Hlavní  staniční  kolej</t>
  </si>
  <si>
    <t>směr Klenčí p.Č. - Hostouň</t>
  </si>
  <si>
    <t>směr Horšovský Týn</t>
  </si>
  <si>
    <t>Vjezd - odjezd - průjezd</t>
  </si>
  <si>
    <t>č. III,  úrovňové, jednostranné vnitřní</t>
  </si>
  <si>
    <t>výpravčí  // dozorce výhybek</t>
  </si>
  <si>
    <t>zast. - 00 // 40</t>
  </si>
  <si>
    <t>nejsou</t>
  </si>
  <si>
    <t>00  //  40</t>
  </si>
  <si>
    <t>Telefonické  dorozumívání</t>
  </si>
  <si>
    <t>provoz podle D - 3</t>
  </si>
  <si>
    <t>Kód : 15</t>
  </si>
  <si>
    <t>Směr  :  Hostouň</t>
  </si>
  <si>
    <r>
      <t xml:space="preserve">Směr  :  Klenčí pod Čerchovem  /  </t>
    </r>
    <r>
      <rPr>
        <b/>
        <sz val="16"/>
        <color indexed="16"/>
        <rFont val="Arial CE"/>
        <family val="2"/>
      </rPr>
      <t>Horšovský Týn</t>
    </r>
  </si>
  <si>
    <t>provoz podle D - 2</t>
  </si>
  <si>
    <t>Kód : 1</t>
  </si>
  <si>
    <t>oba směry:</t>
  </si>
  <si>
    <t>vlaku  ze  směru :</t>
  </si>
  <si>
    <t>Směr : Klenčí pod Čerchovem</t>
  </si>
  <si>
    <t>Směr : Horšovský Týn</t>
  </si>
  <si>
    <t>Rádiové spojení  ( síť VHF )</t>
  </si>
  <si>
    <t>Kód : 16</t>
  </si>
  <si>
    <t>* ) = obsazení v době stanovené rozvrhem služby. V době nepřítomnosti přebírá jeho povinnosti výpravčí.</t>
  </si>
  <si>
    <t>výpravčí  //  dozorce výhybek *)</t>
  </si>
  <si>
    <t>Z  Klenčí p.Č.</t>
  </si>
  <si>
    <t>Z Horšovského Týna</t>
  </si>
  <si>
    <t>L 4</t>
  </si>
  <si>
    <t>ručně</t>
  </si>
  <si>
    <t>Obvod  dozorce  výhybek</t>
  </si>
  <si>
    <t>poznámka</t>
  </si>
  <si>
    <t>Obvod  posunu</t>
  </si>
  <si>
    <t xml:space="preserve">  bez zabezpečení</t>
  </si>
  <si>
    <t xml:space="preserve">  odtl.vým.zámek, klíč Vk1/Vk2/Vk3T1t/T1 držen v EZ v DK</t>
  </si>
  <si>
    <t>5</t>
  </si>
  <si>
    <t>7</t>
  </si>
  <si>
    <t xml:space="preserve">  výměnový zámek, klíč držen v kotrolním zámku v.č.8</t>
  </si>
  <si>
    <t xml:space="preserve">  kontrolní výměnový zámek, klíč 8/5 držen v EZ v kolejišti</t>
  </si>
  <si>
    <t xml:space="preserve">  výměnový zámek, klíč držen v kotrolním zámku v.č.9</t>
  </si>
  <si>
    <t xml:space="preserve">  kontrolní výměnový zámek, klíč 9/7 držen v EZ v kolejišti</t>
  </si>
  <si>
    <t xml:space="preserve">  výměnový zámek, klíč v úschově v DK</t>
  </si>
  <si>
    <t>12</t>
  </si>
  <si>
    <t>13</t>
  </si>
  <si>
    <t xml:space="preserve">  výměnový zámek, klíč držen v kotrolním zámku v.č.11</t>
  </si>
  <si>
    <t xml:space="preserve">  kontrolní výměnový zámek, klíč 11/12 držen v EZ v kolejišti</t>
  </si>
  <si>
    <t xml:space="preserve">  výměnový zámek, klíč držen v kotrolním zámku Vk4</t>
  </si>
  <si>
    <t>EZ</t>
  </si>
  <si>
    <t>( 3/2 )</t>
  </si>
  <si>
    <t>( 4/1 )</t>
  </si>
  <si>
    <t>( 6 )</t>
  </si>
  <si>
    <t>( 8/5 )</t>
  </si>
  <si>
    <t>( 9/7 )</t>
  </si>
  <si>
    <t>( 15 )</t>
  </si>
  <si>
    <t>Vk 3</t>
  </si>
  <si>
    <t>Vk 1</t>
  </si>
  <si>
    <t>Vk 4</t>
  </si>
  <si>
    <t>vlečka Doagra</t>
  </si>
  <si>
    <t>21,506 = začátek vl.Doagra</t>
  </si>
  <si>
    <t>21,506 = konec k.č.3b</t>
  </si>
  <si>
    <t>( 11/12 )</t>
  </si>
  <si>
    <t>( 14 )</t>
  </si>
  <si>
    <t>( Vk4/13 )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</si>
</sst>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u val="single"/>
      <sz val="12"/>
      <color indexed="53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6"/>
      <color indexed="5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9" fillId="0" borderId="0" xfId="0" applyNumberFormat="1" applyFont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8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39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43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21" xfId="18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3" fillId="0" borderId="0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/>
      <protection/>
    </xf>
    <xf numFmtId="164" fontId="47" fillId="0" borderId="0" xfId="20" applyNumberFormat="1" applyFont="1" applyFill="1" applyBorder="1" applyAlignment="1">
      <alignment horizontal="center" vertical="center"/>
      <protection/>
    </xf>
    <xf numFmtId="0" fontId="4" fillId="0" borderId="59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2" fillId="5" borderId="53" xfId="0" applyFont="1" applyFill="1" applyBorder="1" applyAlignment="1">
      <alignment horizontal="centerContinuous" vertical="center"/>
    </xf>
    <xf numFmtId="0" fontId="12" fillId="5" borderId="68" xfId="0" applyFont="1" applyFill="1" applyBorder="1" applyAlignment="1">
      <alignment horizontal="centerContinuous" vertical="center"/>
    </xf>
    <xf numFmtId="0" fontId="12" fillId="5" borderId="69" xfId="0" applyFont="1" applyFill="1" applyBorder="1" applyAlignment="1">
      <alignment horizontal="centerContinuous" vertical="center"/>
    </xf>
    <xf numFmtId="0" fontId="48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2" fillId="0" borderId="0" xfId="20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20" applyFont="1" applyFill="1" applyBorder="1" applyAlignment="1">
      <alignment vertical="center"/>
      <protection/>
    </xf>
    <xf numFmtId="0" fontId="0" fillId="3" borderId="18" xfId="0" applyFont="1" applyFill="1" applyBorder="1" applyAlignment="1">
      <alignment horizontal="centerContinuous" vertical="center"/>
    </xf>
    <xf numFmtId="0" fontId="0" fillId="3" borderId="19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2" fillId="3" borderId="22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Continuous" vertical="center"/>
    </xf>
    <xf numFmtId="0" fontId="43" fillId="0" borderId="4" xfId="0" applyFont="1" applyBorder="1" applyAlignment="1">
      <alignment horizontal="centerContinuous" vertical="center"/>
    </xf>
    <xf numFmtId="0" fontId="50" fillId="0" borderId="71" xfId="0" applyFont="1" applyBorder="1" applyAlignment="1">
      <alignment horizontal="centerContinuous" vertical="center"/>
    </xf>
    <xf numFmtId="0" fontId="50" fillId="0" borderId="5" xfId="0" applyFont="1" applyBorder="1" applyAlignment="1">
      <alignment horizontal="centerContinuous" vertical="center"/>
    </xf>
    <xf numFmtId="0" fontId="5" fillId="0" borderId="72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9" fillId="0" borderId="43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Continuous" vertical="center"/>
    </xf>
    <xf numFmtId="0" fontId="0" fillId="4" borderId="22" xfId="0" applyFont="1" applyFill="1" applyBorder="1" applyAlignment="1">
      <alignment horizontal="centerContinuous" vertical="center"/>
    </xf>
    <xf numFmtId="0" fontId="4" fillId="4" borderId="22" xfId="0" applyFont="1" applyFill="1" applyBorder="1" applyAlignment="1">
      <alignment vertical="center"/>
    </xf>
    <xf numFmtId="0" fontId="0" fillId="4" borderId="80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45" fillId="0" borderId="0" xfId="0" applyFont="1" applyBorder="1" applyAlignment="1">
      <alignment horizontal="left" vertical="center"/>
    </xf>
    <xf numFmtId="49" fontId="31" fillId="0" borderId="43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9" fillId="0" borderId="48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/>
    </xf>
    <xf numFmtId="0" fontId="4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64" xfId="20" applyFont="1" applyFill="1" applyBorder="1" applyAlignment="1">
      <alignment horizontal="center" vertical="center"/>
      <protection/>
    </xf>
    <xf numFmtId="0" fontId="16" fillId="6" borderId="64" xfId="20" applyFont="1" applyFill="1" applyBorder="1" applyAlignment="1" quotePrefix="1">
      <alignment horizontal="center" vertical="center"/>
      <protection/>
    </xf>
    <xf numFmtId="0" fontId="4" fillId="6" borderId="81" xfId="20" applyFont="1" applyFill="1" applyBorder="1" applyAlignment="1">
      <alignment horizontal="center" vertical="center"/>
      <protection/>
    </xf>
    <xf numFmtId="0" fontId="4" fillId="6" borderId="82" xfId="20" applyFont="1" applyFill="1" applyBorder="1" applyAlignment="1">
      <alignment horizontal="center" vertical="center"/>
      <protection/>
    </xf>
    <xf numFmtId="0" fontId="4" fillId="6" borderId="83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Poběžovice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34</xdr:row>
      <xdr:rowOff>114300</xdr:rowOff>
    </xdr:from>
    <xdr:to>
      <xdr:col>59</xdr:col>
      <xdr:colOff>276225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564975" y="8486775"/>
          <a:ext cx="1962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19</xdr:row>
      <xdr:rowOff>114300</xdr:rowOff>
    </xdr:from>
    <xdr:to>
      <xdr:col>61</xdr:col>
      <xdr:colOff>266700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1186100" y="50577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5743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Poběžovice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9744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9858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876300</xdr:colOff>
      <xdr:row>16</xdr:row>
      <xdr:rowOff>9525</xdr:rowOff>
    </xdr:from>
    <xdr:to>
      <xdr:col>52</xdr:col>
      <xdr:colOff>628650</xdr:colOff>
      <xdr:row>18</xdr:row>
      <xdr:rowOff>9525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71400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476250</xdr:colOff>
      <xdr:row>31</xdr:row>
      <xdr:rowOff>114300</xdr:rowOff>
    </xdr:from>
    <xdr:to>
      <xdr:col>65</xdr:col>
      <xdr:colOff>266700</xdr:colOff>
      <xdr:row>33</xdr:row>
      <xdr:rowOff>114300</xdr:rowOff>
    </xdr:to>
    <xdr:sp>
      <xdr:nvSpPr>
        <xdr:cNvPr id="24" name="Line 35"/>
        <xdr:cNvSpPr>
          <a:spLocks/>
        </xdr:cNvSpPr>
      </xdr:nvSpPr>
      <xdr:spPr>
        <a:xfrm flipV="1">
          <a:off x="46386750" y="78009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26784300" y="7800975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33356550" y="78009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43" name="Line 518"/>
        <xdr:cNvSpPr>
          <a:spLocks/>
        </xdr:cNvSpPr>
      </xdr:nvSpPr>
      <xdr:spPr>
        <a:xfrm flipV="1">
          <a:off x="441579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76200</xdr:rowOff>
    </xdr:to>
    <xdr:sp>
      <xdr:nvSpPr>
        <xdr:cNvPr id="44" name="Line 519"/>
        <xdr:cNvSpPr>
          <a:spLocks/>
        </xdr:cNvSpPr>
      </xdr:nvSpPr>
      <xdr:spPr>
        <a:xfrm flipV="1">
          <a:off x="449008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20</xdr:row>
      <xdr:rowOff>219075</xdr:rowOff>
    </xdr:from>
    <xdr:to>
      <xdr:col>32</xdr:col>
      <xdr:colOff>647700</xdr:colOff>
      <xdr:row>22</xdr:row>
      <xdr:rowOff>114300</xdr:rowOff>
    </xdr:to>
    <xdr:grpSp>
      <xdr:nvGrpSpPr>
        <xdr:cNvPr id="45" name="Group 529"/>
        <xdr:cNvGrpSpPr>
          <a:grpSpLocks noChangeAspect="1"/>
        </xdr:cNvGrpSpPr>
      </xdr:nvGrpSpPr>
      <xdr:grpSpPr>
        <a:xfrm>
          <a:off x="236601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33</xdr:row>
      <xdr:rowOff>114300</xdr:rowOff>
    </xdr:from>
    <xdr:to>
      <xdr:col>62</xdr:col>
      <xdr:colOff>476250</xdr:colOff>
      <xdr:row>34</xdr:row>
      <xdr:rowOff>0</xdr:rowOff>
    </xdr:to>
    <xdr:sp>
      <xdr:nvSpPr>
        <xdr:cNvPr id="48" name="Line 550"/>
        <xdr:cNvSpPr>
          <a:spLocks/>
        </xdr:cNvSpPr>
      </xdr:nvSpPr>
      <xdr:spPr>
        <a:xfrm flipV="1">
          <a:off x="4564380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49" name="Group 555"/>
        <xdr:cNvGrpSpPr>
          <a:grpSpLocks noChangeAspect="1"/>
        </xdr:cNvGrpSpPr>
      </xdr:nvGrpSpPr>
      <xdr:grpSpPr>
        <a:xfrm>
          <a:off x="5144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600075</xdr:colOff>
      <xdr:row>34</xdr:row>
      <xdr:rowOff>142875</xdr:rowOff>
    </xdr:from>
    <xdr:to>
      <xdr:col>60</xdr:col>
      <xdr:colOff>952500</xdr:colOff>
      <xdr:row>35</xdr:row>
      <xdr:rowOff>38100</xdr:rowOff>
    </xdr:to>
    <xdr:sp>
      <xdr:nvSpPr>
        <xdr:cNvPr id="52" name="kreslení 417"/>
        <xdr:cNvSpPr>
          <a:spLocks/>
        </xdr:cNvSpPr>
      </xdr:nvSpPr>
      <xdr:spPr>
        <a:xfrm>
          <a:off x="45024675" y="851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57150</xdr:colOff>
      <xdr:row>23</xdr:row>
      <xdr:rowOff>57150</xdr:rowOff>
    </xdr:from>
    <xdr:to>
      <xdr:col>64</xdr:col>
      <xdr:colOff>104775</xdr:colOff>
      <xdr:row>23</xdr:row>
      <xdr:rowOff>171450</xdr:rowOff>
    </xdr:to>
    <xdr:grpSp>
      <xdr:nvGrpSpPr>
        <xdr:cNvPr id="53" name="Group 664"/>
        <xdr:cNvGrpSpPr>
          <a:grpSpLocks noChangeAspect="1"/>
        </xdr:cNvGrpSpPr>
      </xdr:nvGrpSpPr>
      <xdr:grpSpPr>
        <a:xfrm>
          <a:off x="46939200" y="5915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4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45</xdr:col>
      <xdr:colOff>361950</xdr:colOff>
      <xdr:row>20</xdr:row>
      <xdr:rowOff>76200</xdr:rowOff>
    </xdr:from>
    <xdr:to>
      <xdr:col>55</xdr:col>
      <xdr:colOff>428625</xdr:colOff>
      <xdr:row>21</xdr:row>
      <xdr:rowOff>152400</xdr:rowOff>
    </xdr:to>
    <xdr:grpSp>
      <xdr:nvGrpSpPr>
        <xdr:cNvPr id="60" name="Group 703"/>
        <xdr:cNvGrpSpPr>
          <a:grpSpLocks/>
        </xdr:cNvGrpSpPr>
      </xdr:nvGrpSpPr>
      <xdr:grpSpPr>
        <a:xfrm>
          <a:off x="33718500" y="5248275"/>
          <a:ext cx="7648575" cy="304800"/>
          <a:chOff x="89" y="144"/>
          <a:chExt cx="408" cy="32"/>
        </a:xfrm>
        <a:solidFill>
          <a:srgbClr val="FFFFFF"/>
        </a:solidFill>
      </xdr:grpSpPr>
      <xdr:sp>
        <xdr:nvSpPr>
          <xdr:cNvPr id="61" name="Rectangle 70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504825</xdr:colOff>
      <xdr:row>28</xdr:row>
      <xdr:rowOff>114300</xdr:rowOff>
    </xdr:to>
    <xdr:sp>
      <xdr:nvSpPr>
        <xdr:cNvPr id="69" name="Line 714"/>
        <xdr:cNvSpPr>
          <a:spLocks/>
        </xdr:cNvSpPr>
      </xdr:nvSpPr>
      <xdr:spPr>
        <a:xfrm flipV="1">
          <a:off x="33356550" y="7115175"/>
          <a:ext cx="1603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70" name="Line 715"/>
        <xdr:cNvSpPr>
          <a:spLocks/>
        </xdr:cNvSpPr>
      </xdr:nvSpPr>
      <xdr:spPr>
        <a:xfrm flipV="1">
          <a:off x="15621000" y="7115175"/>
          <a:ext cx="16764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34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6517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33</xdr:col>
      <xdr:colOff>247650</xdr:colOff>
      <xdr:row>36</xdr:row>
      <xdr:rowOff>114300</xdr:rowOff>
    </xdr:from>
    <xdr:to>
      <xdr:col>40</xdr:col>
      <xdr:colOff>800100</xdr:colOff>
      <xdr:row>36</xdr:row>
      <xdr:rowOff>114300</xdr:rowOff>
    </xdr:to>
    <xdr:sp>
      <xdr:nvSpPr>
        <xdr:cNvPr id="72" name="Line 718"/>
        <xdr:cNvSpPr>
          <a:spLocks/>
        </xdr:cNvSpPr>
      </xdr:nvSpPr>
      <xdr:spPr>
        <a:xfrm flipV="1">
          <a:off x="24536400" y="8943975"/>
          <a:ext cx="552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23</xdr:col>
      <xdr:colOff>266700</xdr:colOff>
      <xdr:row>19</xdr:row>
      <xdr:rowOff>114300</xdr:rowOff>
    </xdr:from>
    <xdr:to>
      <xdr:col>68</xdr:col>
      <xdr:colOff>0</xdr:colOff>
      <xdr:row>19</xdr:row>
      <xdr:rowOff>114300</xdr:rowOff>
    </xdr:to>
    <xdr:sp>
      <xdr:nvSpPr>
        <xdr:cNvPr id="74" name="Line 720"/>
        <xdr:cNvSpPr>
          <a:spLocks/>
        </xdr:cNvSpPr>
      </xdr:nvSpPr>
      <xdr:spPr>
        <a:xfrm flipV="1">
          <a:off x="17125950" y="5057775"/>
          <a:ext cx="3324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1091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6</xdr:col>
      <xdr:colOff>0</xdr:colOff>
      <xdr:row>21</xdr:row>
      <xdr:rowOff>0</xdr:rowOff>
    </xdr:to>
    <xdr:sp>
      <xdr:nvSpPr>
        <xdr:cNvPr id="79" name="text 37"/>
        <xdr:cNvSpPr txBox="1">
          <a:spLocks noChangeArrowheads="1"/>
        </xdr:cNvSpPr>
      </xdr:nvSpPr>
      <xdr:spPr>
        <a:xfrm>
          <a:off x="1028700" y="49434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Klenčí pod Čerchovem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80" name="text 37"/>
        <xdr:cNvSpPr txBox="1">
          <a:spLocks noChangeArrowheads="1"/>
        </xdr:cNvSpPr>
      </xdr:nvSpPr>
      <xdr:spPr>
        <a:xfrm>
          <a:off x="1028700" y="86010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Horšovský Týn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1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82" name="Line 73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83" name="Group 731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7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21</xdr:row>
      <xdr:rowOff>57150</xdr:rowOff>
    </xdr:from>
    <xdr:to>
      <xdr:col>85</xdr:col>
      <xdr:colOff>457200</xdr:colOff>
      <xdr:row>21</xdr:row>
      <xdr:rowOff>171450</xdr:rowOff>
    </xdr:to>
    <xdr:grpSp>
      <xdr:nvGrpSpPr>
        <xdr:cNvPr id="91" name="Group 746"/>
        <xdr:cNvGrpSpPr>
          <a:grpSpLocks noChangeAspect="1"/>
        </xdr:cNvGrpSpPr>
      </xdr:nvGrpSpPr>
      <xdr:grpSpPr>
        <a:xfrm>
          <a:off x="62855475" y="5457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2" name="Line 7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99" name="Group 754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26</xdr:row>
      <xdr:rowOff>209550</xdr:rowOff>
    </xdr:from>
    <xdr:to>
      <xdr:col>18</xdr:col>
      <xdr:colOff>628650</xdr:colOff>
      <xdr:row>28</xdr:row>
      <xdr:rowOff>114300</xdr:rowOff>
    </xdr:to>
    <xdr:grpSp>
      <xdr:nvGrpSpPr>
        <xdr:cNvPr id="102" name="Group 757"/>
        <xdr:cNvGrpSpPr>
          <a:grpSpLocks noChangeAspect="1"/>
        </xdr:cNvGrpSpPr>
      </xdr:nvGrpSpPr>
      <xdr:grpSpPr>
        <a:xfrm>
          <a:off x="1323975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7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28</xdr:row>
      <xdr:rowOff>114300</xdr:rowOff>
    </xdr:from>
    <xdr:to>
      <xdr:col>15</xdr:col>
      <xdr:colOff>409575</xdr:colOff>
      <xdr:row>30</xdr:row>
      <xdr:rowOff>28575</xdr:rowOff>
    </xdr:to>
    <xdr:grpSp>
      <xdr:nvGrpSpPr>
        <xdr:cNvPr id="105" name="Group 760"/>
        <xdr:cNvGrpSpPr>
          <a:grpSpLocks/>
        </xdr:cNvGrpSpPr>
      </xdr:nvGrpSpPr>
      <xdr:grpSpPr>
        <a:xfrm>
          <a:off x="110109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20</xdr:row>
      <xdr:rowOff>219075</xdr:rowOff>
    </xdr:from>
    <xdr:to>
      <xdr:col>25</xdr:col>
      <xdr:colOff>419100</xdr:colOff>
      <xdr:row>22</xdr:row>
      <xdr:rowOff>114300</xdr:rowOff>
    </xdr:to>
    <xdr:grpSp>
      <xdr:nvGrpSpPr>
        <xdr:cNvPr id="108" name="Group 764"/>
        <xdr:cNvGrpSpPr>
          <a:grpSpLocks noChangeAspect="1"/>
        </xdr:cNvGrpSpPr>
      </xdr:nvGrpSpPr>
      <xdr:grpSpPr>
        <a:xfrm>
          <a:off x="18449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7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28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11" name="Line 767"/>
        <xdr:cNvSpPr>
          <a:spLocks/>
        </xdr:cNvSpPr>
      </xdr:nvSpPr>
      <xdr:spPr>
        <a:xfrm flipV="1">
          <a:off x="9972675" y="7115175"/>
          <a:ext cx="566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114300</xdr:rowOff>
    </xdr:from>
    <xdr:to>
      <xdr:col>12</xdr:col>
      <xdr:colOff>504825</xdr:colOff>
      <xdr:row>25</xdr:row>
      <xdr:rowOff>114300</xdr:rowOff>
    </xdr:to>
    <xdr:sp>
      <xdr:nvSpPr>
        <xdr:cNvPr id="112" name="Line 769"/>
        <xdr:cNvSpPr>
          <a:spLocks/>
        </xdr:cNvSpPr>
      </xdr:nvSpPr>
      <xdr:spPr>
        <a:xfrm flipV="1">
          <a:off x="4219575" y="64293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25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57150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7</a:t>
          </a:r>
        </a:p>
      </xdr:txBody>
    </xdr:sp>
    <xdr:clientData/>
  </xdr:oneCellAnchor>
  <xdr:twoCellAnchor>
    <xdr:from>
      <xdr:col>15</xdr:col>
      <xdr:colOff>247650</xdr:colOff>
      <xdr:row>26</xdr:row>
      <xdr:rowOff>114300</xdr:rowOff>
    </xdr:from>
    <xdr:to>
      <xdr:col>18</xdr:col>
      <xdr:colOff>476250</xdr:colOff>
      <xdr:row>28</xdr:row>
      <xdr:rowOff>114300</xdr:rowOff>
    </xdr:to>
    <xdr:sp>
      <xdr:nvSpPr>
        <xdr:cNvPr id="114" name="Line 771"/>
        <xdr:cNvSpPr>
          <a:spLocks/>
        </xdr:cNvSpPr>
      </xdr:nvSpPr>
      <xdr:spPr>
        <a:xfrm flipH="1" flipV="1">
          <a:off x="11163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25</xdr:row>
      <xdr:rowOff>152400</xdr:rowOff>
    </xdr:from>
    <xdr:to>
      <xdr:col>14</xdr:col>
      <xdr:colOff>466725</xdr:colOff>
      <xdr:row>26</xdr:row>
      <xdr:rowOff>0</xdr:rowOff>
    </xdr:to>
    <xdr:sp>
      <xdr:nvSpPr>
        <xdr:cNvPr id="115" name="Line 772"/>
        <xdr:cNvSpPr>
          <a:spLocks/>
        </xdr:cNvSpPr>
      </xdr:nvSpPr>
      <xdr:spPr>
        <a:xfrm flipH="1" flipV="1">
          <a:off x="96678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25</xdr:row>
      <xdr:rowOff>114300</xdr:rowOff>
    </xdr:from>
    <xdr:to>
      <xdr:col>13</xdr:col>
      <xdr:colOff>238125</xdr:colOff>
      <xdr:row>25</xdr:row>
      <xdr:rowOff>152400</xdr:rowOff>
    </xdr:to>
    <xdr:sp>
      <xdr:nvSpPr>
        <xdr:cNvPr id="116" name="Line 773"/>
        <xdr:cNvSpPr>
          <a:spLocks/>
        </xdr:cNvSpPr>
      </xdr:nvSpPr>
      <xdr:spPr>
        <a:xfrm flipH="1" flipV="1">
          <a:off x="89249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26</xdr:row>
      <xdr:rowOff>0</xdr:rowOff>
    </xdr:from>
    <xdr:to>
      <xdr:col>15</xdr:col>
      <xdr:colOff>247650</xdr:colOff>
      <xdr:row>26</xdr:row>
      <xdr:rowOff>114300</xdr:rowOff>
    </xdr:to>
    <xdr:sp>
      <xdr:nvSpPr>
        <xdr:cNvPr id="117" name="Line 774"/>
        <xdr:cNvSpPr>
          <a:spLocks/>
        </xdr:cNvSpPr>
      </xdr:nvSpPr>
      <xdr:spPr>
        <a:xfrm flipH="1" flipV="1">
          <a:off x="1041082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8</xdr:col>
      <xdr:colOff>142875</xdr:colOff>
      <xdr:row>40</xdr:row>
      <xdr:rowOff>114300</xdr:rowOff>
    </xdr:to>
    <xdr:sp>
      <xdr:nvSpPr>
        <xdr:cNvPr id="118" name="Line 778"/>
        <xdr:cNvSpPr>
          <a:spLocks/>
        </xdr:cNvSpPr>
      </xdr:nvSpPr>
      <xdr:spPr>
        <a:xfrm flipV="1">
          <a:off x="1028700" y="9858375"/>
          <a:ext cx="4600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114300</xdr:rowOff>
    </xdr:from>
    <xdr:to>
      <xdr:col>21</xdr:col>
      <xdr:colOff>266700</xdr:colOff>
      <xdr:row>37</xdr:row>
      <xdr:rowOff>123825</xdr:rowOff>
    </xdr:to>
    <xdr:sp>
      <xdr:nvSpPr>
        <xdr:cNvPr id="119" name="Line 779"/>
        <xdr:cNvSpPr>
          <a:spLocks/>
        </xdr:cNvSpPr>
      </xdr:nvSpPr>
      <xdr:spPr>
        <a:xfrm flipH="1">
          <a:off x="10048875" y="7115175"/>
          <a:ext cx="5591175" cy="2066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28</xdr:row>
      <xdr:rowOff>114300</xdr:rowOff>
    </xdr:from>
    <xdr:to>
      <xdr:col>15</xdr:col>
      <xdr:colOff>247650</xdr:colOff>
      <xdr:row>37</xdr:row>
      <xdr:rowOff>95250</xdr:rowOff>
    </xdr:to>
    <xdr:sp>
      <xdr:nvSpPr>
        <xdr:cNvPr id="120" name="Line 780"/>
        <xdr:cNvSpPr>
          <a:spLocks/>
        </xdr:cNvSpPr>
      </xdr:nvSpPr>
      <xdr:spPr>
        <a:xfrm flipH="1">
          <a:off x="5676900" y="7115175"/>
          <a:ext cx="548640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29</xdr:row>
      <xdr:rowOff>114300</xdr:rowOff>
    </xdr:from>
    <xdr:to>
      <xdr:col>12</xdr:col>
      <xdr:colOff>371475</xdr:colOff>
      <xdr:row>34</xdr:row>
      <xdr:rowOff>114300</xdr:rowOff>
    </xdr:to>
    <xdr:sp>
      <xdr:nvSpPr>
        <xdr:cNvPr id="121" name="Line 781"/>
        <xdr:cNvSpPr>
          <a:spLocks/>
        </xdr:cNvSpPr>
      </xdr:nvSpPr>
      <xdr:spPr>
        <a:xfrm flipH="1">
          <a:off x="5734050" y="7343775"/>
          <a:ext cx="30956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34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72009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3</a:t>
          </a:r>
        </a:p>
      </xdr:txBody>
    </xdr:sp>
    <xdr:clientData/>
  </xdr:oneCellAnchor>
  <xdr:oneCellAnchor>
    <xdr:from>
      <xdr:col>10</xdr:col>
      <xdr:colOff>228600</xdr:colOff>
      <xdr:row>31</xdr:row>
      <xdr:rowOff>38100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7200900" y="7724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5</a:t>
          </a:r>
        </a:p>
      </xdr:txBody>
    </xdr:sp>
    <xdr:clientData/>
  </xdr:oneCellAnchor>
  <xdr:twoCellAnchor editAs="absolute">
    <xdr:from>
      <xdr:col>14</xdr:col>
      <xdr:colOff>304800</xdr:colOff>
      <xdr:row>26</xdr:row>
      <xdr:rowOff>142875</xdr:rowOff>
    </xdr:from>
    <xdr:to>
      <xdr:col>14</xdr:col>
      <xdr:colOff>352425</xdr:colOff>
      <xdr:row>27</xdr:row>
      <xdr:rowOff>142875</xdr:rowOff>
    </xdr:to>
    <xdr:grpSp>
      <xdr:nvGrpSpPr>
        <xdr:cNvPr id="124" name="Group 785"/>
        <xdr:cNvGrpSpPr>
          <a:grpSpLocks/>
        </xdr:cNvGrpSpPr>
      </xdr:nvGrpSpPr>
      <xdr:grpSpPr>
        <a:xfrm>
          <a:off x="10248900" y="6686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5" name="Rectangle 7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600075</xdr:colOff>
      <xdr:row>29</xdr:row>
      <xdr:rowOff>200025</xdr:rowOff>
    </xdr:from>
    <xdr:to>
      <xdr:col>12</xdr:col>
      <xdr:colOff>647700</xdr:colOff>
      <xdr:row>30</xdr:row>
      <xdr:rowOff>200025</xdr:rowOff>
    </xdr:to>
    <xdr:grpSp>
      <xdr:nvGrpSpPr>
        <xdr:cNvPr id="128" name="Group 789"/>
        <xdr:cNvGrpSpPr>
          <a:grpSpLocks/>
        </xdr:cNvGrpSpPr>
      </xdr:nvGrpSpPr>
      <xdr:grpSpPr>
        <a:xfrm>
          <a:off x="9058275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132" name="Group 793"/>
        <xdr:cNvGrpSpPr>
          <a:grpSpLocks noChangeAspect="1"/>
        </xdr:cNvGrpSpPr>
      </xdr:nvGrpSpPr>
      <xdr:grpSpPr>
        <a:xfrm>
          <a:off x="184499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114300</xdr:rowOff>
    </xdr:from>
    <xdr:to>
      <xdr:col>32</xdr:col>
      <xdr:colOff>647700</xdr:colOff>
      <xdr:row>30</xdr:row>
      <xdr:rowOff>28575</xdr:rowOff>
    </xdr:to>
    <xdr:grpSp>
      <xdr:nvGrpSpPr>
        <xdr:cNvPr id="135" name="Group 796"/>
        <xdr:cNvGrpSpPr>
          <a:grpSpLocks noChangeAspect="1"/>
        </xdr:cNvGrpSpPr>
      </xdr:nvGrpSpPr>
      <xdr:grpSpPr>
        <a:xfrm>
          <a:off x="23660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22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38" name="Line 799"/>
        <xdr:cNvSpPr>
          <a:spLocks/>
        </xdr:cNvSpPr>
      </xdr:nvSpPr>
      <xdr:spPr>
        <a:xfrm flipV="1">
          <a:off x="18611850" y="574357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39" name="Line 800"/>
        <xdr:cNvSpPr>
          <a:spLocks/>
        </xdr:cNvSpPr>
      </xdr:nvSpPr>
      <xdr:spPr>
        <a:xfrm>
          <a:off x="18611850" y="574357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40" name="text 6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104775</xdr:colOff>
      <xdr:row>20</xdr:row>
      <xdr:rowOff>219075</xdr:rowOff>
    </xdr:from>
    <xdr:to>
      <xdr:col>33</xdr:col>
      <xdr:colOff>419100</xdr:colOff>
      <xdr:row>22</xdr:row>
      <xdr:rowOff>114300</xdr:rowOff>
    </xdr:to>
    <xdr:grpSp>
      <xdr:nvGrpSpPr>
        <xdr:cNvPr id="141" name="Group 802"/>
        <xdr:cNvGrpSpPr>
          <a:grpSpLocks noChangeAspect="1"/>
        </xdr:cNvGrpSpPr>
      </xdr:nvGrpSpPr>
      <xdr:grpSpPr>
        <a:xfrm>
          <a:off x="24393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8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144" name="Group 805"/>
        <xdr:cNvGrpSpPr>
          <a:grpSpLocks noChangeAspect="1"/>
        </xdr:cNvGrpSpPr>
      </xdr:nvGrpSpPr>
      <xdr:grpSpPr>
        <a:xfrm>
          <a:off x="24393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31</xdr:row>
      <xdr:rowOff>114300</xdr:rowOff>
    </xdr:from>
    <xdr:to>
      <xdr:col>36</xdr:col>
      <xdr:colOff>647700</xdr:colOff>
      <xdr:row>33</xdr:row>
      <xdr:rowOff>28575</xdr:rowOff>
    </xdr:to>
    <xdr:grpSp>
      <xdr:nvGrpSpPr>
        <xdr:cNvPr id="147" name="Group 808"/>
        <xdr:cNvGrpSpPr>
          <a:grpSpLocks noChangeAspect="1"/>
        </xdr:cNvGrpSpPr>
      </xdr:nvGrpSpPr>
      <xdr:grpSpPr>
        <a:xfrm>
          <a:off x="26631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150" name="Group 811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32</xdr:row>
      <xdr:rowOff>209550</xdr:rowOff>
    </xdr:from>
    <xdr:to>
      <xdr:col>42</xdr:col>
      <xdr:colOff>628650</xdr:colOff>
      <xdr:row>34</xdr:row>
      <xdr:rowOff>114300</xdr:rowOff>
    </xdr:to>
    <xdr:grpSp>
      <xdr:nvGrpSpPr>
        <xdr:cNvPr id="153" name="Group 814"/>
        <xdr:cNvGrpSpPr>
          <a:grpSpLocks noChangeAspect="1"/>
        </xdr:cNvGrpSpPr>
      </xdr:nvGrpSpPr>
      <xdr:grpSpPr>
        <a:xfrm>
          <a:off x="310705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8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142875</xdr:colOff>
      <xdr:row>32</xdr:row>
      <xdr:rowOff>9525</xdr:rowOff>
    </xdr:from>
    <xdr:to>
      <xdr:col>31</xdr:col>
      <xdr:colOff>361950</xdr:colOff>
      <xdr:row>34</xdr:row>
      <xdr:rowOff>0</xdr:rowOff>
    </xdr:to>
    <xdr:grpSp>
      <xdr:nvGrpSpPr>
        <xdr:cNvPr id="156" name="Group 818"/>
        <xdr:cNvGrpSpPr>
          <a:grpSpLocks noChangeAspect="1"/>
        </xdr:cNvGrpSpPr>
      </xdr:nvGrpSpPr>
      <xdr:grpSpPr>
        <a:xfrm>
          <a:off x="2294572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7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32</xdr:row>
      <xdr:rowOff>9525</xdr:rowOff>
    </xdr:from>
    <xdr:to>
      <xdr:col>67</xdr:col>
      <xdr:colOff>361950</xdr:colOff>
      <xdr:row>34</xdr:row>
      <xdr:rowOff>0</xdr:rowOff>
    </xdr:to>
    <xdr:grpSp>
      <xdr:nvGrpSpPr>
        <xdr:cNvPr id="161" name="Group 823"/>
        <xdr:cNvGrpSpPr>
          <a:grpSpLocks noChangeAspect="1"/>
        </xdr:cNvGrpSpPr>
      </xdr:nvGrpSpPr>
      <xdr:grpSpPr>
        <a:xfrm>
          <a:off x="4999672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2" name="Line 8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8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8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AutoShape 8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19</xdr:row>
      <xdr:rowOff>114300</xdr:rowOff>
    </xdr:from>
    <xdr:to>
      <xdr:col>39</xdr:col>
      <xdr:colOff>247650</xdr:colOff>
      <xdr:row>22</xdr:row>
      <xdr:rowOff>114300</xdr:rowOff>
    </xdr:to>
    <xdr:sp>
      <xdr:nvSpPr>
        <xdr:cNvPr id="166" name="Line 828"/>
        <xdr:cNvSpPr>
          <a:spLocks/>
        </xdr:cNvSpPr>
      </xdr:nvSpPr>
      <xdr:spPr>
        <a:xfrm flipV="1">
          <a:off x="24555450" y="5057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19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205740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40</xdr:col>
      <xdr:colOff>447675</xdr:colOff>
      <xdr:row>32</xdr:row>
      <xdr:rowOff>0</xdr:rowOff>
    </xdr:from>
    <xdr:to>
      <xdr:col>40</xdr:col>
      <xdr:colOff>495300</xdr:colOff>
      <xdr:row>33</xdr:row>
      <xdr:rowOff>0</xdr:rowOff>
    </xdr:to>
    <xdr:grpSp>
      <xdr:nvGrpSpPr>
        <xdr:cNvPr id="168" name="Group 831"/>
        <xdr:cNvGrpSpPr>
          <a:grpSpLocks/>
        </xdr:cNvGrpSpPr>
      </xdr:nvGrpSpPr>
      <xdr:grpSpPr>
        <a:xfrm>
          <a:off x="29708475" y="7915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9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466725</xdr:colOff>
      <xdr:row>20</xdr:row>
      <xdr:rowOff>57150</xdr:rowOff>
    </xdr:from>
    <xdr:to>
      <xdr:col>34</xdr:col>
      <xdr:colOff>514350</xdr:colOff>
      <xdr:row>21</xdr:row>
      <xdr:rowOff>57150</xdr:rowOff>
    </xdr:to>
    <xdr:grpSp>
      <xdr:nvGrpSpPr>
        <xdr:cNvPr id="172" name="Group 835"/>
        <xdr:cNvGrpSpPr>
          <a:grpSpLocks/>
        </xdr:cNvGrpSpPr>
      </xdr:nvGrpSpPr>
      <xdr:grpSpPr>
        <a:xfrm>
          <a:off x="25269825" y="522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3" name="Rectangle 8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32</xdr:row>
      <xdr:rowOff>190500</xdr:rowOff>
    </xdr:from>
    <xdr:to>
      <xdr:col>37</xdr:col>
      <xdr:colOff>428625</xdr:colOff>
      <xdr:row>33</xdr:row>
      <xdr:rowOff>190500</xdr:rowOff>
    </xdr:to>
    <xdr:grpSp>
      <xdr:nvGrpSpPr>
        <xdr:cNvPr id="176" name="Group 843"/>
        <xdr:cNvGrpSpPr>
          <a:grpSpLocks/>
        </xdr:cNvGrpSpPr>
      </xdr:nvGrpSpPr>
      <xdr:grpSpPr>
        <a:xfrm>
          <a:off x="27641550" y="810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7" name="Rectangle 8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28</xdr:row>
      <xdr:rowOff>114300</xdr:rowOff>
    </xdr:from>
    <xdr:to>
      <xdr:col>36</xdr:col>
      <xdr:colOff>495300</xdr:colOff>
      <xdr:row>31</xdr:row>
      <xdr:rowOff>114300</xdr:rowOff>
    </xdr:to>
    <xdr:sp>
      <xdr:nvSpPr>
        <xdr:cNvPr id="180" name="Line 847"/>
        <xdr:cNvSpPr>
          <a:spLocks/>
        </xdr:cNvSpPr>
      </xdr:nvSpPr>
      <xdr:spPr>
        <a:xfrm>
          <a:off x="245554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31</xdr:row>
      <xdr:rowOff>114300</xdr:rowOff>
    </xdr:from>
    <xdr:to>
      <xdr:col>42</xdr:col>
      <xdr:colOff>504825</xdr:colOff>
      <xdr:row>34</xdr:row>
      <xdr:rowOff>123825</xdr:rowOff>
    </xdr:to>
    <xdr:sp>
      <xdr:nvSpPr>
        <xdr:cNvPr id="181" name="Line 848"/>
        <xdr:cNvSpPr>
          <a:spLocks/>
        </xdr:cNvSpPr>
      </xdr:nvSpPr>
      <xdr:spPr>
        <a:xfrm>
          <a:off x="26784300" y="7800975"/>
          <a:ext cx="44672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447675</xdr:colOff>
      <xdr:row>35</xdr:row>
      <xdr:rowOff>0</xdr:rowOff>
    </xdr:from>
    <xdr:to>
      <xdr:col>40</xdr:col>
      <xdr:colOff>495300</xdr:colOff>
      <xdr:row>36</xdr:row>
      <xdr:rowOff>0</xdr:rowOff>
    </xdr:to>
    <xdr:grpSp>
      <xdr:nvGrpSpPr>
        <xdr:cNvPr id="182" name="Group 849"/>
        <xdr:cNvGrpSpPr>
          <a:grpSpLocks/>
        </xdr:cNvGrpSpPr>
      </xdr:nvGrpSpPr>
      <xdr:grpSpPr>
        <a:xfrm>
          <a:off x="29708475" y="860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8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228600</xdr:colOff>
      <xdr:row>14</xdr:row>
      <xdr:rowOff>104775</xdr:rowOff>
    </xdr:from>
    <xdr:ext cx="1133475" cy="581025"/>
    <xdr:sp>
      <xdr:nvSpPr>
        <xdr:cNvPr id="186" name="text 774"/>
        <xdr:cNvSpPr txBox="1">
          <a:spLocks noChangeArrowheads="1"/>
        </xdr:cNvSpPr>
      </xdr:nvSpPr>
      <xdr:spPr>
        <a:xfrm>
          <a:off x="15601950" y="3905250"/>
          <a:ext cx="1133475" cy="5810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21,074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22</xdr:col>
      <xdr:colOff>285750</xdr:colOff>
      <xdr:row>17</xdr:row>
      <xdr:rowOff>0</xdr:rowOff>
    </xdr:from>
    <xdr:to>
      <xdr:col>22</xdr:col>
      <xdr:colOff>285750</xdr:colOff>
      <xdr:row>32</xdr:row>
      <xdr:rowOff>9525</xdr:rowOff>
    </xdr:to>
    <xdr:sp>
      <xdr:nvSpPr>
        <xdr:cNvPr id="187" name="Line 854"/>
        <xdr:cNvSpPr>
          <a:spLocks/>
        </xdr:cNvSpPr>
      </xdr:nvSpPr>
      <xdr:spPr>
        <a:xfrm>
          <a:off x="16173450" y="4486275"/>
          <a:ext cx="0" cy="3438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41</xdr:row>
      <xdr:rowOff>57150</xdr:rowOff>
    </xdr:from>
    <xdr:to>
      <xdr:col>2</xdr:col>
      <xdr:colOff>771525</xdr:colOff>
      <xdr:row>41</xdr:row>
      <xdr:rowOff>171450</xdr:rowOff>
    </xdr:to>
    <xdr:grpSp>
      <xdr:nvGrpSpPr>
        <xdr:cNvPr id="188" name="Group 855"/>
        <xdr:cNvGrpSpPr>
          <a:grpSpLocks noChangeAspect="1"/>
        </xdr:cNvGrpSpPr>
      </xdr:nvGrpSpPr>
      <xdr:grpSpPr>
        <a:xfrm>
          <a:off x="1104900" y="100298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89" name="Line 85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5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5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5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6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6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885825</xdr:colOff>
      <xdr:row>37</xdr:row>
      <xdr:rowOff>123825</xdr:rowOff>
    </xdr:from>
    <xdr:to>
      <xdr:col>14</xdr:col>
      <xdr:colOff>104775</xdr:colOff>
      <xdr:row>39</xdr:row>
      <xdr:rowOff>114300</xdr:rowOff>
    </xdr:to>
    <xdr:sp>
      <xdr:nvSpPr>
        <xdr:cNvPr id="195" name="Line 862"/>
        <xdr:cNvSpPr>
          <a:spLocks/>
        </xdr:cNvSpPr>
      </xdr:nvSpPr>
      <xdr:spPr>
        <a:xfrm flipV="1">
          <a:off x="7858125" y="9182100"/>
          <a:ext cx="21907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40</xdr:row>
      <xdr:rowOff>76200</xdr:rowOff>
    </xdr:from>
    <xdr:to>
      <xdr:col>8</xdr:col>
      <xdr:colOff>885825</xdr:colOff>
      <xdr:row>40</xdr:row>
      <xdr:rowOff>114300</xdr:rowOff>
    </xdr:to>
    <xdr:sp>
      <xdr:nvSpPr>
        <xdr:cNvPr id="196" name="Line 863"/>
        <xdr:cNvSpPr>
          <a:spLocks/>
        </xdr:cNvSpPr>
      </xdr:nvSpPr>
      <xdr:spPr>
        <a:xfrm flipV="1">
          <a:off x="5629275" y="982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885825</xdr:colOff>
      <xdr:row>40</xdr:row>
      <xdr:rowOff>0</xdr:rowOff>
    </xdr:from>
    <xdr:to>
      <xdr:col>10</xdr:col>
      <xdr:colOff>142875</xdr:colOff>
      <xdr:row>40</xdr:row>
      <xdr:rowOff>76200</xdr:rowOff>
    </xdr:to>
    <xdr:sp>
      <xdr:nvSpPr>
        <xdr:cNvPr id="197" name="Line 864"/>
        <xdr:cNvSpPr>
          <a:spLocks/>
        </xdr:cNvSpPr>
      </xdr:nvSpPr>
      <xdr:spPr>
        <a:xfrm flipV="1">
          <a:off x="6372225" y="974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114300</xdr:rowOff>
    </xdr:from>
    <xdr:to>
      <xdr:col>10</xdr:col>
      <xdr:colOff>885825</xdr:colOff>
      <xdr:row>40</xdr:row>
      <xdr:rowOff>0</xdr:rowOff>
    </xdr:to>
    <xdr:sp>
      <xdr:nvSpPr>
        <xdr:cNvPr id="198" name="Line 865"/>
        <xdr:cNvSpPr>
          <a:spLocks/>
        </xdr:cNvSpPr>
      </xdr:nvSpPr>
      <xdr:spPr>
        <a:xfrm flipV="1">
          <a:off x="7115175" y="96297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28575</xdr:rowOff>
    </xdr:from>
    <xdr:ext cx="1133475" cy="581025"/>
    <xdr:sp>
      <xdr:nvSpPr>
        <xdr:cNvPr id="199" name="text 774"/>
        <xdr:cNvSpPr txBox="1">
          <a:spLocks noChangeArrowheads="1"/>
        </xdr:cNvSpPr>
      </xdr:nvSpPr>
      <xdr:spPr>
        <a:xfrm>
          <a:off x="15601950" y="7943850"/>
          <a:ext cx="1133475" cy="5810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19,113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 editAs="absolute">
    <xdr:from>
      <xdr:col>38</xdr:col>
      <xdr:colOff>542925</xdr:colOff>
      <xdr:row>21</xdr:row>
      <xdr:rowOff>57150</xdr:rowOff>
    </xdr:from>
    <xdr:to>
      <xdr:col>39</xdr:col>
      <xdr:colOff>276225</xdr:colOff>
      <xdr:row>21</xdr:row>
      <xdr:rowOff>171450</xdr:rowOff>
    </xdr:to>
    <xdr:grpSp>
      <xdr:nvGrpSpPr>
        <xdr:cNvPr id="200" name="Group 868"/>
        <xdr:cNvGrpSpPr>
          <a:grpSpLocks noChangeAspect="1"/>
        </xdr:cNvGrpSpPr>
      </xdr:nvGrpSpPr>
      <xdr:grpSpPr>
        <a:xfrm>
          <a:off x="28317825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8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219075</xdr:colOff>
      <xdr:row>27</xdr:row>
      <xdr:rowOff>57150</xdr:rowOff>
    </xdr:from>
    <xdr:to>
      <xdr:col>38</xdr:col>
      <xdr:colOff>914400</xdr:colOff>
      <xdr:row>27</xdr:row>
      <xdr:rowOff>171450</xdr:rowOff>
    </xdr:to>
    <xdr:grpSp>
      <xdr:nvGrpSpPr>
        <xdr:cNvPr id="207" name="Group 875"/>
        <xdr:cNvGrpSpPr>
          <a:grpSpLocks noChangeAspect="1"/>
        </xdr:cNvGrpSpPr>
      </xdr:nvGrpSpPr>
      <xdr:grpSpPr>
        <a:xfrm>
          <a:off x="279939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8" name="Line 8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504825</xdr:colOff>
      <xdr:row>30</xdr:row>
      <xdr:rowOff>0</xdr:rowOff>
    </xdr:from>
    <xdr:to>
      <xdr:col>40</xdr:col>
      <xdr:colOff>923925</xdr:colOff>
      <xdr:row>31</xdr:row>
      <xdr:rowOff>0</xdr:rowOff>
    </xdr:to>
    <xdr:grpSp>
      <xdr:nvGrpSpPr>
        <xdr:cNvPr id="214" name="Group 882"/>
        <xdr:cNvGrpSpPr>
          <a:grpSpLocks/>
        </xdr:cNvGrpSpPr>
      </xdr:nvGrpSpPr>
      <xdr:grpSpPr>
        <a:xfrm>
          <a:off x="29765625" y="74580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215" name="Group 88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216" name="Oval 88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88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88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88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Rectangle 88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1" name="Group 88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22" name="Oval 89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Line 89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Line 89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523875</xdr:colOff>
      <xdr:row>20</xdr:row>
      <xdr:rowOff>133350</xdr:rowOff>
    </xdr:from>
    <xdr:to>
      <xdr:col>30</xdr:col>
      <xdr:colOff>962025</xdr:colOff>
      <xdr:row>21</xdr:row>
      <xdr:rowOff>123825</xdr:rowOff>
    </xdr:to>
    <xdr:grpSp>
      <xdr:nvGrpSpPr>
        <xdr:cNvPr id="225" name="Group 893"/>
        <xdr:cNvGrpSpPr>
          <a:grpSpLocks/>
        </xdr:cNvGrpSpPr>
      </xdr:nvGrpSpPr>
      <xdr:grpSpPr>
        <a:xfrm>
          <a:off x="22355175" y="53054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6" name="Oval 8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8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523875</xdr:colOff>
      <xdr:row>29</xdr:row>
      <xdr:rowOff>133350</xdr:rowOff>
    </xdr:from>
    <xdr:to>
      <xdr:col>30</xdr:col>
      <xdr:colOff>962025</xdr:colOff>
      <xdr:row>30</xdr:row>
      <xdr:rowOff>123825</xdr:rowOff>
    </xdr:to>
    <xdr:grpSp>
      <xdr:nvGrpSpPr>
        <xdr:cNvPr id="230" name="Group 898"/>
        <xdr:cNvGrpSpPr>
          <a:grpSpLocks/>
        </xdr:cNvGrpSpPr>
      </xdr:nvGrpSpPr>
      <xdr:grpSpPr>
        <a:xfrm>
          <a:off x="22355175" y="7362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1" name="Oval 8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9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30</xdr:row>
      <xdr:rowOff>123825</xdr:rowOff>
    </xdr:from>
    <xdr:to>
      <xdr:col>34</xdr:col>
      <xdr:colOff>371475</xdr:colOff>
      <xdr:row>31</xdr:row>
      <xdr:rowOff>114300</xdr:rowOff>
    </xdr:to>
    <xdr:grpSp>
      <xdr:nvGrpSpPr>
        <xdr:cNvPr id="235" name="Group 903"/>
        <xdr:cNvGrpSpPr>
          <a:grpSpLocks/>
        </xdr:cNvGrpSpPr>
      </xdr:nvGrpSpPr>
      <xdr:grpSpPr>
        <a:xfrm>
          <a:off x="24736425" y="7581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9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9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523875</xdr:colOff>
      <xdr:row>16</xdr:row>
      <xdr:rowOff>114300</xdr:rowOff>
    </xdr:from>
    <xdr:to>
      <xdr:col>38</xdr:col>
      <xdr:colOff>962025</xdr:colOff>
      <xdr:row>17</xdr:row>
      <xdr:rowOff>104775</xdr:rowOff>
    </xdr:to>
    <xdr:grpSp>
      <xdr:nvGrpSpPr>
        <xdr:cNvPr id="240" name="Group 908"/>
        <xdr:cNvGrpSpPr>
          <a:grpSpLocks/>
        </xdr:cNvGrpSpPr>
      </xdr:nvGrpSpPr>
      <xdr:grpSpPr>
        <a:xfrm>
          <a:off x="28298775" y="4371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1" name="Oval 9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9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657225</xdr:colOff>
      <xdr:row>32</xdr:row>
      <xdr:rowOff>123825</xdr:rowOff>
    </xdr:from>
    <xdr:to>
      <xdr:col>43</xdr:col>
      <xdr:colOff>123825</xdr:colOff>
      <xdr:row>33</xdr:row>
      <xdr:rowOff>114300</xdr:rowOff>
    </xdr:to>
    <xdr:grpSp>
      <xdr:nvGrpSpPr>
        <xdr:cNvPr id="245" name="Group 913"/>
        <xdr:cNvGrpSpPr>
          <a:grpSpLocks/>
        </xdr:cNvGrpSpPr>
      </xdr:nvGrpSpPr>
      <xdr:grpSpPr>
        <a:xfrm>
          <a:off x="31403925" y="8039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6" name="Oval 9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9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219075</xdr:rowOff>
    </xdr:from>
    <xdr:to>
      <xdr:col>73</xdr:col>
      <xdr:colOff>419100</xdr:colOff>
      <xdr:row>22</xdr:row>
      <xdr:rowOff>114300</xdr:rowOff>
    </xdr:to>
    <xdr:grpSp>
      <xdr:nvGrpSpPr>
        <xdr:cNvPr id="250" name="Group 919"/>
        <xdr:cNvGrpSpPr>
          <a:grpSpLocks noChangeAspect="1"/>
        </xdr:cNvGrpSpPr>
      </xdr:nvGrpSpPr>
      <xdr:grpSpPr>
        <a:xfrm>
          <a:off x="544163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457200</xdr:colOff>
      <xdr:row>23</xdr:row>
      <xdr:rowOff>114300</xdr:rowOff>
    </xdr:from>
    <xdr:to>
      <xdr:col>74</xdr:col>
      <xdr:colOff>381000</xdr:colOff>
      <xdr:row>24</xdr:row>
      <xdr:rowOff>104775</xdr:rowOff>
    </xdr:to>
    <xdr:grpSp>
      <xdr:nvGrpSpPr>
        <xdr:cNvPr id="253" name="Group 922"/>
        <xdr:cNvGrpSpPr>
          <a:grpSpLocks/>
        </xdr:cNvGrpSpPr>
      </xdr:nvGrpSpPr>
      <xdr:grpSpPr>
        <a:xfrm>
          <a:off x="54768750" y="5972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4" name="Oval 9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9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22</xdr:row>
      <xdr:rowOff>114300</xdr:rowOff>
    </xdr:from>
    <xdr:to>
      <xdr:col>73</xdr:col>
      <xdr:colOff>266700</xdr:colOff>
      <xdr:row>27</xdr:row>
      <xdr:rowOff>114300</xdr:rowOff>
    </xdr:to>
    <xdr:sp>
      <xdr:nvSpPr>
        <xdr:cNvPr id="258" name="Line 937"/>
        <xdr:cNvSpPr>
          <a:spLocks/>
        </xdr:cNvSpPr>
      </xdr:nvSpPr>
      <xdr:spPr>
        <a:xfrm flipV="1">
          <a:off x="51606450" y="57435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28</xdr:row>
      <xdr:rowOff>76200</xdr:rowOff>
    </xdr:from>
    <xdr:to>
      <xdr:col>67</xdr:col>
      <xdr:colOff>276225</xdr:colOff>
      <xdr:row>28</xdr:row>
      <xdr:rowOff>114300</xdr:rowOff>
    </xdr:to>
    <xdr:sp>
      <xdr:nvSpPr>
        <xdr:cNvPr id="259" name="Line 938"/>
        <xdr:cNvSpPr>
          <a:spLocks/>
        </xdr:cNvSpPr>
      </xdr:nvSpPr>
      <xdr:spPr>
        <a:xfrm flipV="1">
          <a:off x="4938712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28</xdr:row>
      <xdr:rowOff>0</xdr:rowOff>
    </xdr:from>
    <xdr:to>
      <xdr:col>68</xdr:col>
      <xdr:colOff>504825</xdr:colOff>
      <xdr:row>28</xdr:row>
      <xdr:rowOff>76200</xdr:rowOff>
    </xdr:to>
    <xdr:sp>
      <xdr:nvSpPr>
        <xdr:cNvPr id="260" name="Line 939"/>
        <xdr:cNvSpPr>
          <a:spLocks/>
        </xdr:cNvSpPr>
      </xdr:nvSpPr>
      <xdr:spPr>
        <a:xfrm flipV="1">
          <a:off x="5013007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27</xdr:row>
      <xdr:rowOff>114300</xdr:rowOff>
    </xdr:from>
    <xdr:to>
      <xdr:col>69</xdr:col>
      <xdr:colOff>266700</xdr:colOff>
      <xdr:row>28</xdr:row>
      <xdr:rowOff>0</xdr:rowOff>
    </xdr:to>
    <xdr:sp>
      <xdr:nvSpPr>
        <xdr:cNvPr id="261" name="Line 940"/>
        <xdr:cNvSpPr>
          <a:spLocks/>
        </xdr:cNvSpPr>
      </xdr:nvSpPr>
      <xdr:spPr>
        <a:xfrm flipV="1">
          <a:off x="50863500" y="6886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31</xdr:row>
      <xdr:rowOff>114300</xdr:rowOff>
    </xdr:from>
    <xdr:to>
      <xdr:col>65</xdr:col>
      <xdr:colOff>419100</xdr:colOff>
      <xdr:row>33</xdr:row>
      <xdr:rowOff>28575</xdr:rowOff>
    </xdr:to>
    <xdr:grpSp>
      <xdr:nvGrpSpPr>
        <xdr:cNvPr id="262" name="Group 945"/>
        <xdr:cNvGrpSpPr>
          <a:grpSpLocks noChangeAspect="1"/>
        </xdr:cNvGrpSpPr>
      </xdr:nvGrpSpPr>
      <xdr:grpSpPr>
        <a:xfrm>
          <a:off x="48472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142875</xdr:colOff>
      <xdr:row>27</xdr:row>
      <xdr:rowOff>171450</xdr:rowOff>
    </xdr:from>
    <xdr:to>
      <xdr:col>13</xdr:col>
      <xdr:colOff>495300</xdr:colOff>
      <xdr:row>28</xdr:row>
      <xdr:rowOff>66675</xdr:rowOff>
    </xdr:to>
    <xdr:sp>
      <xdr:nvSpPr>
        <xdr:cNvPr id="265" name="kreslení 12"/>
        <xdr:cNvSpPr>
          <a:spLocks/>
        </xdr:cNvSpPr>
      </xdr:nvSpPr>
      <xdr:spPr>
        <a:xfrm>
          <a:off x="9572625" y="6943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485775</xdr:colOff>
      <xdr:row>31</xdr:row>
      <xdr:rowOff>47625</xdr:rowOff>
    </xdr:from>
    <xdr:to>
      <xdr:col>12</xdr:col>
      <xdr:colOff>314325</xdr:colOff>
      <xdr:row>31</xdr:row>
      <xdr:rowOff>171450</xdr:rowOff>
    </xdr:to>
    <xdr:sp>
      <xdr:nvSpPr>
        <xdr:cNvPr id="266" name="kreslení 12"/>
        <xdr:cNvSpPr>
          <a:spLocks/>
        </xdr:cNvSpPr>
      </xdr:nvSpPr>
      <xdr:spPr>
        <a:xfrm>
          <a:off x="8429625" y="7734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142875</xdr:colOff>
      <xdr:row>24</xdr:row>
      <xdr:rowOff>190500</xdr:rowOff>
    </xdr:from>
    <xdr:to>
      <xdr:col>13</xdr:col>
      <xdr:colOff>495300</xdr:colOff>
      <xdr:row>25</xdr:row>
      <xdr:rowOff>85725</xdr:rowOff>
    </xdr:to>
    <xdr:sp>
      <xdr:nvSpPr>
        <xdr:cNvPr id="267" name="kreslení 12"/>
        <xdr:cNvSpPr>
          <a:spLocks/>
        </xdr:cNvSpPr>
      </xdr:nvSpPr>
      <xdr:spPr>
        <a:xfrm>
          <a:off x="9572625" y="6276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29</xdr:row>
      <xdr:rowOff>0</xdr:rowOff>
    </xdr:from>
    <xdr:to>
      <xdr:col>60</xdr:col>
      <xdr:colOff>466725</xdr:colOff>
      <xdr:row>30</xdr:row>
      <xdr:rowOff>0</xdr:rowOff>
    </xdr:to>
    <xdr:grpSp>
      <xdr:nvGrpSpPr>
        <xdr:cNvPr id="268" name="Group 953"/>
        <xdr:cNvGrpSpPr>
          <a:grpSpLocks/>
        </xdr:cNvGrpSpPr>
      </xdr:nvGrpSpPr>
      <xdr:grpSpPr>
        <a:xfrm>
          <a:off x="44472225" y="72294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269" name="Group 954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70" name="Group 955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71" name="Oval 956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" name="Oval 957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" name="Oval 958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4" name="Rectangle 959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5" name="Oval 960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6" name="Group 961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77" name="Oval 962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Line 963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Line 964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61</xdr:col>
      <xdr:colOff>104775</xdr:colOff>
      <xdr:row>20</xdr:row>
      <xdr:rowOff>219075</xdr:rowOff>
    </xdr:from>
    <xdr:to>
      <xdr:col>61</xdr:col>
      <xdr:colOff>419100</xdr:colOff>
      <xdr:row>22</xdr:row>
      <xdr:rowOff>114300</xdr:rowOff>
    </xdr:to>
    <xdr:grpSp>
      <xdr:nvGrpSpPr>
        <xdr:cNvPr id="280" name="Group 965"/>
        <xdr:cNvGrpSpPr>
          <a:grpSpLocks noChangeAspect="1"/>
        </xdr:cNvGrpSpPr>
      </xdr:nvGrpSpPr>
      <xdr:grpSpPr>
        <a:xfrm>
          <a:off x="45500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1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32</xdr:row>
      <xdr:rowOff>76200</xdr:rowOff>
    </xdr:from>
    <xdr:to>
      <xdr:col>61</xdr:col>
      <xdr:colOff>114300</xdr:colOff>
      <xdr:row>33</xdr:row>
      <xdr:rowOff>76200</xdr:rowOff>
    </xdr:to>
    <xdr:grpSp>
      <xdr:nvGrpSpPr>
        <xdr:cNvPr id="283" name="Group 971"/>
        <xdr:cNvGrpSpPr>
          <a:grpSpLocks/>
        </xdr:cNvGrpSpPr>
      </xdr:nvGrpSpPr>
      <xdr:grpSpPr>
        <a:xfrm>
          <a:off x="45462825" y="7991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9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69</xdr:col>
      <xdr:colOff>266700</xdr:colOff>
      <xdr:row>31</xdr:row>
      <xdr:rowOff>114300</xdr:rowOff>
    </xdr:to>
    <xdr:sp>
      <xdr:nvSpPr>
        <xdr:cNvPr id="287" name="Line 975"/>
        <xdr:cNvSpPr>
          <a:spLocks/>
        </xdr:cNvSpPr>
      </xdr:nvSpPr>
      <xdr:spPr>
        <a:xfrm flipV="1">
          <a:off x="48634650" y="68865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457200</xdr:colOff>
      <xdr:row>20</xdr:row>
      <xdr:rowOff>152400</xdr:rowOff>
    </xdr:from>
    <xdr:to>
      <xdr:col>56</xdr:col>
      <xdr:colOff>504825</xdr:colOff>
      <xdr:row>21</xdr:row>
      <xdr:rowOff>152400</xdr:rowOff>
    </xdr:to>
    <xdr:grpSp>
      <xdr:nvGrpSpPr>
        <xdr:cNvPr id="288" name="Group 976"/>
        <xdr:cNvGrpSpPr>
          <a:grpSpLocks/>
        </xdr:cNvGrpSpPr>
      </xdr:nvGrpSpPr>
      <xdr:grpSpPr>
        <a:xfrm>
          <a:off x="41910000" y="5324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457200</xdr:colOff>
      <xdr:row>20</xdr:row>
      <xdr:rowOff>38100</xdr:rowOff>
    </xdr:from>
    <xdr:to>
      <xdr:col>60</xdr:col>
      <xdr:colOff>504825</xdr:colOff>
      <xdr:row>21</xdr:row>
      <xdr:rowOff>38100</xdr:rowOff>
    </xdr:to>
    <xdr:grpSp>
      <xdr:nvGrpSpPr>
        <xdr:cNvPr id="292" name="Group 980"/>
        <xdr:cNvGrpSpPr>
          <a:grpSpLocks/>
        </xdr:cNvGrpSpPr>
      </xdr:nvGrpSpPr>
      <xdr:grpSpPr>
        <a:xfrm>
          <a:off x="44881800" y="521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34</xdr:row>
      <xdr:rowOff>114300</xdr:rowOff>
    </xdr:from>
    <xdr:to>
      <xdr:col>45</xdr:col>
      <xdr:colOff>495300</xdr:colOff>
      <xdr:row>36</xdr:row>
      <xdr:rowOff>28575</xdr:rowOff>
    </xdr:to>
    <xdr:grpSp>
      <xdr:nvGrpSpPr>
        <xdr:cNvPr id="296" name="Group 984"/>
        <xdr:cNvGrpSpPr>
          <a:grpSpLocks/>
        </xdr:cNvGrpSpPr>
      </xdr:nvGrpSpPr>
      <xdr:grpSpPr>
        <a:xfrm>
          <a:off x="33537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9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34</xdr:row>
      <xdr:rowOff>114300</xdr:rowOff>
    </xdr:from>
    <xdr:to>
      <xdr:col>45</xdr:col>
      <xdr:colOff>342900</xdr:colOff>
      <xdr:row>35</xdr:row>
      <xdr:rowOff>95250</xdr:rowOff>
    </xdr:to>
    <xdr:sp>
      <xdr:nvSpPr>
        <xdr:cNvPr id="299" name="Line 987"/>
        <xdr:cNvSpPr>
          <a:spLocks/>
        </xdr:cNvSpPr>
      </xdr:nvSpPr>
      <xdr:spPr>
        <a:xfrm flipV="1">
          <a:off x="32642175" y="8486775"/>
          <a:ext cx="10572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838200</xdr:colOff>
      <xdr:row>36</xdr:row>
      <xdr:rowOff>57150</xdr:rowOff>
    </xdr:from>
    <xdr:to>
      <xdr:col>42</xdr:col>
      <xdr:colOff>419100</xdr:colOff>
      <xdr:row>36</xdr:row>
      <xdr:rowOff>114300</xdr:rowOff>
    </xdr:to>
    <xdr:sp>
      <xdr:nvSpPr>
        <xdr:cNvPr id="300" name="Line 988"/>
        <xdr:cNvSpPr>
          <a:spLocks/>
        </xdr:cNvSpPr>
      </xdr:nvSpPr>
      <xdr:spPr>
        <a:xfrm flipV="1">
          <a:off x="30099000" y="8886825"/>
          <a:ext cx="10668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209550</xdr:rowOff>
    </xdr:from>
    <xdr:to>
      <xdr:col>43</xdr:col>
      <xdr:colOff>180975</xdr:colOff>
      <xdr:row>36</xdr:row>
      <xdr:rowOff>57150</xdr:rowOff>
    </xdr:to>
    <xdr:sp>
      <xdr:nvSpPr>
        <xdr:cNvPr id="301" name="Line 989"/>
        <xdr:cNvSpPr>
          <a:spLocks/>
        </xdr:cNvSpPr>
      </xdr:nvSpPr>
      <xdr:spPr>
        <a:xfrm flipV="1">
          <a:off x="31165800" y="8810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35</xdr:row>
      <xdr:rowOff>95250</xdr:rowOff>
    </xdr:from>
    <xdr:to>
      <xdr:col>44</xdr:col>
      <xdr:colOff>257175</xdr:colOff>
      <xdr:row>35</xdr:row>
      <xdr:rowOff>209550</xdr:rowOff>
    </xdr:to>
    <xdr:sp>
      <xdr:nvSpPr>
        <xdr:cNvPr id="302" name="Line 990"/>
        <xdr:cNvSpPr>
          <a:spLocks/>
        </xdr:cNvSpPr>
      </xdr:nvSpPr>
      <xdr:spPr>
        <a:xfrm flipV="1">
          <a:off x="31899225" y="8696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114300</xdr:rowOff>
    </xdr:from>
    <xdr:to>
      <xdr:col>76</xdr:col>
      <xdr:colOff>647700</xdr:colOff>
      <xdr:row>19</xdr:row>
      <xdr:rowOff>114300</xdr:rowOff>
    </xdr:to>
    <xdr:sp>
      <xdr:nvSpPr>
        <xdr:cNvPr id="303" name="Line 991"/>
        <xdr:cNvSpPr>
          <a:spLocks/>
        </xdr:cNvSpPr>
      </xdr:nvSpPr>
      <xdr:spPr>
        <a:xfrm flipV="1">
          <a:off x="50368200" y="505777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19</xdr:row>
      <xdr:rowOff>0</xdr:rowOff>
    </xdr:from>
    <xdr:ext cx="533400" cy="228600"/>
    <xdr:sp>
      <xdr:nvSpPr>
        <xdr:cNvPr id="304" name="text 7125"/>
        <xdr:cNvSpPr txBox="1">
          <a:spLocks noChangeArrowheads="1"/>
        </xdr:cNvSpPr>
      </xdr:nvSpPr>
      <xdr:spPr>
        <a:xfrm>
          <a:off x="476250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68</xdr:col>
      <xdr:colOff>0</xdr:colOff>
      <xdr:row>18</xdr:row>
      <xdr:rowOff>0</xdr:rowOff>
    </xdr:from>
    <xdr:to>
      <xdr:col>68</xdr:col>
      <xdr:colOff>0</xdr:colOff>
      <xdr:row>19</xdr:row>
      <xdr:rowOff>0</xdr:rowOff>
    </xdr:to>
    <xdr:sp>
      <xdr:nvSpPr>
        <xdr:cNvPr id="305" name="Line 993"/>
        <xdr:cNvSpPr>
          <a:spLocks/>
        </xdr:cNvSpPr>
      </xdr:nvSpPr>
      <xdr:spPr>
        <a:xfrm>
          <a:off x="50368200" y="47148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68</xdr:col>
      <xdr:colOff>514350</xdr:colOff>
      <xdr:row>18</xdr:row>
      <xdr:rowOff>0</xdr:rowOff>
    </xdr:to>
    <xdr:sp>
      <xdr:nvSpPr>
        <xdr:cNvPr id="306" name="Line 994"/>
        <xdr:cNvSpPr>
          <a:spLocks/>
        </xdr:cNvSpPr>
      </xdr:nvSpPr>
      <xdr:spPr>
        <a:xfrm flipV="1">
          <a:off x="50368200" y="47148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32</xdr:row>
      <xdr:rowOff>0</xdr:rowOff>
    </xdr:from>
    <xdr:to>
      <xdr:col>59</xdr:col>
      <xdr:colOff>466725</xdr:colOff>
      <xdr:row>33</xdr:row>
      <xdr:rowOff>0</xdr:rowOff>
    </xdr:to>
    <xdr:grpSp>
      <xdr:nvGrpSpPr>
        <xdr:cNvPr id="307" name="Group 995"/>
        <xdr:cNvGrpSpPr>
          <a:grpSpLocks/>
        </xdr:cNvGrpSpPr>
      </xdr:nvGrpSpPr>
      <xdr:grpSpPr>
        <a:xfrm>
          <a:off x="43957875" y="79152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308" name="Group 996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309" name="Group 997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310" name="Oval 998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1" name="Oval 999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2" name="Oval 1000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3" name="Rectangle 1001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14" name="Oval 1002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15" name="Group 1003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16" name="Oval 1004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Line 1005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Line 1006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69</xdr:col>
      <xdr:colOff>457200</xdr:colOff>
      <xdr:row>29</xdr:row>
      <xdr:rowOff>114300</xdr:rowOff>
    </xdr:from>
    <xdr:to>
      <xdr:col>70</xdr:col>
      <xdr:colOff>381000</xdr:colOff>
      <xdr:row>30</xdr:row>
      <xdr:rowOff>104775</xdr:rowOff>
    </xdr:to>
    <xdr:grpSp>
      <xdr:nvGrpSpPr>
        <xdr:cNvPr id="319" name="Group 1022"/>
        <xdr:cNvGrpSpPr>
          <a:grpSpLocks/>
        </xdr:cNvGrpSpPr>
      </xdr:nvGrpSpPr>
      <xdr:grpSpPr>
        <a:xfrm>
          <a:off x="51796950" y="7343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0" name="Oval 10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447675</xdr:colOff>
      <xdr:row>34</xdr:row>
      <xdr:rowOff>114300</xdr:rowOff>
    </xdr:from>
    <xdr:to>
      <xdr:col>62</xdr:col>
      <xdr:colOff>371475</xdr:colOff>
      <xdr:row>35</xdr:row>
      <xdr:rowOff>104775</xdr:rowOff>
    </xdr:to>
    <xdr:grpSp>
      <xdr:nvGrpSpPr>
        <xdr:cNvPr id="324" name="Group 4"/>
        <xdr:cNvGrpSpPr>
          <a:grpSpLocks/>
        </xdr:cNvGrpSpPr>
      </xdr:nvGrpSpPr>
      <xdr:grpSpPr>
        <a:xfrm>
          <a:off x="45843825" y="8486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5" name="Oval 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</xdr:colOff>
      <xdr:row>16</xdr:row>
      <xdr:rowOff>123825</xdr:rowOff>
    </xdr:from>
    <xdr:to>
      <xdr:col>56</xdr:col>
      <xdr:colOff>457200</xdr:colOff>
      <xdr:row>17</xdr:row>
      <xdr:rowOff>114300</xdr:rowOff>
    </xdr:to>
    <xdr:grpSp>
      <xdr:nvGrpSpPr>
        <xdr:cNvPr id="329" name="Group 9"/>
        <xdr:cNvGrpSpPr>
          <a:grpSpLocks/>
        </xdr:cNvGrpSpPr>
      </xdr:nvGrpSpPr>
      <xdr:grpSpPr>
        <a:xfrm>
          <a:off x="41471850" y="4381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0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17</xdr:row>
      <xdr:rowOff>209550</xdr:rowOff>
    </xdr:from>
    <xdr:to>
      <xdr:col>55</xdr:col>
      <xdr:colOff>409575</xdr:colOff>
      <xdr:row>19</xdr:row>
      <xdr:rowOff>114300</xdr:rowOff>
    </xdr:to>
    <xdr:grpSp>
      <xdr:nvGrpSpPr>
        <xdr:cNvPr id="334" name="Group 14"/>
        <xdr:cNvGrpSpPr>
          <a:grpSpLocks noChangeAspect="1"/>
        </xdr:cNvGrpSpPr>
      </xdr:nvGrpSpPr>
      <xdr:grpSpPr>
        <a:xfrm>
          <a:off x="41033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26</xdr:row>
      <xdr:rowOff>76200</xdr:rowOff>
    </xdr:from>
    <xdr:to>
      <xdr:col>55</xdr:col>
      <xdr:colOff>266700</xdr:colOff>
      <xdr:row>27</xdr:row>
      <xdr:rowOff>152400</xdr:rowOff>
    </xdr:to>
    <xdr:grpSp>
      <xdr:nvGrpSpPr>
        <xdr:cNvPr id="337" name="Group 17"/>
        <xdr:cNvGrpSpPr>
          <a:grpSpLocks/>
        </xdr:cNvGrpSpPr>
      </xdr:nvGrpSpPr>
      <xdr:grpSpPr>
        <a:xfrm>
          <a:off x="33718500" y="6619875"/>
          <a:ext cx="7486650" cy="304800"/>
          <a:chOff x="89" y="144"/>
          <a:chExt cx="408" cy="32"/>
        </a:xfrm>
        <a:solidFill>
          <a:srgbClr val="FFFFFF"/>
        </a:solidFill>
      </xdr:grpSpPr>
      <xdr:sp>
        <xdr:nvSpPr>
          <xdr:cNvPr id="338" name="Rectangle 1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76200</xdr:rowOff>
    </xdr:from>
    <xdr:to>
      <xdr:col>55</xdr:col>
      <xdr:colOff>76200</xdr:colOff>
      <xdr:row>30</xdr:row>
      <xdr:rowOff>152400</xdr:rowOff>
    </xdr:to>
    <xdr:grpSp>
      <xdr:nvGrpSpPr>
        <xdr:cNvPr id="345" name="Group 25"/>
        <xdr:cNvGrpSpPr>
          <a:grpSpLocks/>
        </xdr:cNvGrpSpPr>
      </xdr:nvGrpSpPr>
      <xdr:grpSpPr>
        <a:xfrm>
          <a:off x="36995100" y="7305675"/>
          <a:ext cx="4019550" cy="304800"/>
          <a:chOff x="89" y="144"/>
          <a:chExt cx="408" cy="32"/>
        </a:xfrm>
        <a:solidFill>
          <a:srgbClr val="FFFFFF"/>
        </a:solidFill>
      </xdr:grpSpPr>
      <xdr:sp>
        <xdr:nvSpPr>
          <xdr:cNvPr id="346" name="Rectangle 2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28</xdr:row>
      <xdr:rowOff>114300</xdr:rowOff>
    </xdr:from>
    <xdr:to>
      <xdr:col>14</xdr:col>
      <xdr:colOff>19050</xdr:colOff>
      <xdr:row>29</xdr:row>
      <xdr:rowOff>114300</xdr:rowOff>
    </xdr:to>
    <xdr:sp>
      <xdr:nvSpPr>
        <xdr:cNvPr id="353" name="Line 33"/>
        <xdr:cNvSpPr>
          <a:spLocks/>
        </xdr:cNvSpPr>
      </xdr:nvSpPr>
      <xdr:spPr>
        <a:xfrm flipV="1">
          <a:off x="8829675" y="7115175"/>
          <a:ext cx="1133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1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4" customFormat="1" ht="22.5" customHeight="1">
      <c r="A4" s="157"/>
      <c r="B4" s="54" t="s">
        <v>42</v>
      </c>
      <c r="C4" s="158">
        <v>717</v>
      </c>
      <c r="D4" s="159"/>
      <c r="E4" s="157"/>
      <c r="F4" s="157"/>
      <c r="G4" s="157"/>
      <c r="H4" s="157"/>
      <c r="I4" s="159"/>
      <c r="J4" s="145" t="s">
        <v>51</v>
      </c>
      <c r="K4" s="159"/>
      <c r="L4" s="160"/>
      <c r="M4" s="159"/>
      <c r="N4" s="159"/>
      <c r="O4" s="159"/>
      <c r="P4" s="159"/>
      <c r="Q4" s="161" t="s">
        <v>43</v>
      </c>
      <c r="R4" s="162">
        <v>755256</v>
      </c>
      <c r="S4" s="159"/>
      <c r="T4" s="159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6"/>
      <c r="U6" s="156"/>
      <c r="V6" s="156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5"/>
      <c r="U7" s="153"/>
    </row>
    <row r="8" spans="1:21" ht="24.75" customHeight="1">
      <c r="A8" s="174"/>
      <c r="B8" s="179"/>
      <c r="C8" s="180" t="s">
        <v>12</v>
      </c>
      <c r="D8" s="181"/>
      <c r="E8" s="181"/>
      <c r="F8" s="181"/>
      <c r="G8" s="182"/>
      <c r="H8" s="182"/>
      <c r="I8" s="182"/>
      <c r="J8" s="77" t="s">
        <v>70</v>
      </c>
      <c r="K8" s="182"/>
      <c r="L8" s="182"/>
      <c r="M8" s="182"/>
      <c r="N8" s="181"/>
      <c r="O8" s="181"/>
      <c r="P8" s="181"/>
      <c r="Q8" s="181"/>
      <c r="R8" s="183"/>
      <c r="S8" s="178"/>
      <c r="T8" s="155"/>
      <c r="U8" s="153"/>
    </row>
    <row r="9" spans="1:21" ht="24.75" customHeight="1">
      <c r="A9" s="174"/>
      <c r="B9" s="179"/>
      <c r="C9" s="76" t="s">
        <v>11</v>
      </c>
      <c r="D9" s="181"/>
      <c r="E9" s="181"/>
      <c r="F9" s="181"/>
      <c r="G9" s="181"/>
      <c r="H9" s="181"/>
      <c r="I9" s="181"/>
      <c r="J9" s="184" t="s">
        <v>71</v>
      </c>
      <c r="K9" s="181"/>
      <c r="L9" s="181"/>
      <c r="M9" s="181"/>
      <c r="N9" s="181"/>
      <c r="O9" s="181"/>
      <c r="P9" s="339" t="s">
        <v>69</v>
      </c>
      <c r="Q9" s="339"/>
      <c r="R9" s="185"/>
      <c r="S9" s="178"/>
      <c r="T9" s="155"/>
      <c r="U9" s="153"/>
    </row>
    <row r="10" spans="1:21" ht="24.75" customHeight="1">
      <c r="A10" s="174"/>
      <c r="B10" s="179"/>
      <c r="C10" s="76" t="s">
        <v>13</v>
      </c>
      <c r="D10" s="181"/>
      <c r="E10" s="181"/>
      <c r="F10" s="181"/>
      <c r="G10" s="181"/>
      <c r="H10" s="181"/>
      <c r="I10" s="181"/>
      <c r="J10" s="184" t="s">
        <v>72</v>
      </c>
      <c r="K10" s="181"/>
      <c r="L10" s="181"/>
      <c r="M10" s="181"/>
      <c r="N10" s="181"/>
      <c r="O10" s="181"/>
      <c r="P10" s="181"/>
      <c r="Q10" s="181"/>
      <c r="R10" s="183"/>
      <c r="S10" s="178"/>
      <c r="T10" s="155"/>
      <c r="U10" s="153"/>
    </row>
    <row r="11" spans="1:21" ht="21" customHeight="1">
      <c r="A11" s="174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8"/>
      <c r="T11" s="155"/>
      <c r="U11" s="153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3"/>
      <c r="S12" s="178"/>
      <c r="T12" s="155"/>
      <c r="U12" s="153"/>
    </row>
    <row r="13" spans="1:21" ht="21" customHeight="1">
      <c r="A13" s="174"/>
      <c r="B13" s="179"/>
      <c r="C13" s="89" t="s">
        <v>18</v>
      </c>
      <c r="D13" s="181"/>
      <c r="E13" s="181"/>
      <c r="F13" s="259" t="s">
        <v>52</v>
      </c>
      <c r="G13" s="181"/>
      <c r="H13" s="181"/>
      <c r="J13" s="189" t="s">
        <v>19</v>
      </c>
      <c r="M13" s="190"/>
      <c r="N13" s="259" t="s">
        <v>53</v>
      </c>
      <c r="P13" s="190"/>
      <c r="R13" s="183"/>
      <c r="S13" s="178"/>
      <c r="T13" s="155"/>
      <c r="U13" s="153"/>
    </row>
    <row r="14" spans="1:21" ht="21" customHeight="1">
      <c r="A14" s="174"/>
      <c r="B14" s="179"/>
      <c r="C14" s="87" t="s">
        <v>20</v>
      </c>
      <c r="D14" s="181"/>
      <c r="E14" s="181"/>
      <c r="F14" s="260">
        <v>21.16</v>
      </c>
      <c r="G14" s="181"/>
      <c r="H14" s="181"/>
      <c r="J14" s="191">
        <v>21.353</v>
      </c>
      <c r="M14" s="190"/>
      <c r="N14" s="260">
        <v>21.503</v>
      </c>
      <c r="P14" s="190"/>
      <c r="R14" s="183"/>
      <c r="S14" s="178"/>
      <c r="T14" s="155"/>
      <c r="U14" s="153"/>
    </row>
    <row r="15" spans="1:21" ht="21" customHeight="1">
      <c r="A15" s="174"/>
      <c r="B15" s="179"/>
      <c r="C15" s="87" t="s">
        <v>21</v>
      </c>
      <c r="D15" s="181"/>
      <c r="E15" s="181"/>
      <c r="F15" s="181"/>
      <c r="G15" s="181"/>
      <c r="H15" s="181"/>
      <c r="J15" s="113" t="s">
        <v>22</v>
      </c>
      <c r="N15" s="181"/>
      <c r="O15" s="246"/>
      <c r="P15" s="181"/>
      <c r="Q15" s="181"/>
      <c r="R15" s="183"/>
      <c r="S15" s="178"/>
      <c r="T15" s="155"/>
      <c r="U15" s="153"/>
    </row>
    <row r="16" spans="1:21" ht="21" customHeight="1">
      <c r="A16" s="174"/>
      <c r="B16" s="179"/>
      <c r="C16" s="181"/>
      <c r="D16" s="181"/>
      <c r="E16" s="181"/>
      <c r="F16" s="181"/>
      <c r="G16" s="181"/>
      <c r="H16" s="181"/>
      <c r="I16" s="181"/>
      <c r="J16" s="258" t="s">
        <v>68</v>
      </c>
      <c r="K16" s="181"/>
      <c r="L16" s="181"/>
      <c r="M16" s="181"/>
      <c r="N16" s="181"/>
      <c r="O16" s="262"/>
      <c r="P16" s="181"/>
      <c r="Q16" s="181"/>
      <c r="R16" s="183"/>
      <c r="S16" s="178"/>
      <c r="T16" s="155"/>
      <c r="U16" s="153"/>
    </row>
    <row r="17" spans="1:21" ht="21" customHeight="1">
      <c r="A17" s="174"/>
      <c r="B17" s="186"/>
      <c r="C17" s="187"/>
      <c r="D17" s="187"/>
      <c r="E17" s="187"/>
      <c r="F17" s="187"/>
      <c r="G17" s="187"/>
      <c r="H17" s="187"/>
      <c r="I17" s="187"/>
      <c r="J17" s="261" t="s">
        <v>73</v>
      </c>
      <c r="K17" s="187"/>
      <c r="L17" s="187"/>
      <c r="M17" s="187"/>
      <c r="N17" s="187"/>
      <c r="O17" s="187"/>
      <c r="P17" s="187"/>
      <c r="Q17" s="187"/>
      <c r="R17" s="188"/>
      <c r="S17" s="178"/>
      <c r="T17" s="155"/>
      <c r="U17" s="153"/>
    </row>
    <row r="18" spans="1:21" ht="21" customHeight="1">
      <c r="A18" s="174"/>
      <c r="B18" s="179"/>
      <c r="C18" s="87" t="s">
        <v>44</v>
      </c>
      <c r="D18" s="181"/>
      <c r="E18" s="181"/>
      <c r="F18" s="181"/>
      <c r="G18" s="181"/>
      <c r="H18" s="181"/>
      <c r="J18" s="192" t="s">
        <v>80</v>
      </c>
      <c r="L18" s="181"/>
      <c r="M18" s="190"/>
      <c r="N18" s="190"/>
      <c r="O18" s="181"/>
      <c r="P18" s="339" t="s">
        <v>81</v>
      </c>
      <c r="Q18" s="339"/>
      <c r="R18" s="183"/>
      <c r="S18" s="178"/>
      <c r="T18" s="155"/>
      <c r="U18" s="153"/>
    </row>
    <row r="19" spans="1:21" ht="21" customHeight="1">
      <c r="A19" s="174"/>
      <c r="B19" s="179"/>
      <c r="C19" s="87" t="s">
        <v>45</v>
      </c>
      <c r="D19" s="181"/>
      <c r="E19" s="181"/>
      <c r="F19" s="181"/>
      <c r="G19" s="181"/>
      <c r="H19" s="181"/>
      <c r="J19" s="193"/>
      <c r="L19" s="181"/>
      <c r="M19" s="190"/>
      <c r="N19" s="190"/>
      <c r="O19" s="181"/>
      <c r="P19" s="339" t="s">
        <v>74</v>
      </c>
      <c r="Q19" s="339"/>
      <c r="R19" s="183"/>
      <c r="S19" s="178"/>
      <c r="T19" s="155"/>
      <c r="U19" s="153"/>
    </row>
    <row r="20" spans="1:21" ht="21" customHeight="1">
      <c r="A20" s="17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78"/>
      <c r="T20" s="155"/>
      <c r="U20" s="153"/>
    </row>
    <row r="21" spans="1:21" ht="21" customHeight="1">
      <c r="A21" s="174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78"/>
      <c r="T21" s="155"/>
      <c r="U21" s="153"/>
    </row>
    <row r="22" spans="1:19" ht="30" customHeight="1">
      <c r="A22" s="201"/>
      <c r="B22" s="202"/>
      <c r="C22" s="203"/>
      <c r="D22" s="340" t="s">
        <v>46</v>
      </c>
      <c r="E22" s="341"/>
      <c r="F22" s="341"/>
      <c r="G22" s="341"/>
      <c r="H22" s="203"/>
      <c r="I22" s="204"/>
      <c r="J22" s="205"/>
      <c r="K22" s="202"/>
      <c r="L22" s="203"/>
      <c r="M22" s="340" t="s">
        <v>47</v>
      </c>
      <c r="N22" s="340"/>
      <c r="O22" s="340"/>
      <c r="P22" s="340"/>
      <c r="Q22" s="203"/>
      <c r="R22" s="204"/>
      <c r="S22" s="178"/>
    </row>
    <row r="23" spans="1:20" s="210" customFormat="1" ht="21" customHeight="1" thickBot="1">
      <c r="A23" s="206"/>
      <c r="B23" s="207" t="s">
        <v>27</v>
      </c>
      <c r="C23" s="146" t="s">
        <v>28</v>
      </c>
      <c r="D23" s="146" t="s">
        <v>29</v>
      </c>
      <c r="E23" s="208" t="s">
        <v>30</v>
      </c>
      <c r="F23" s="342" t="s">
        <v>31</v>
      </c>
      <c r="G23" s="343"/>
      <c r="H23" s="343"/>
      <c r="I23" s="344"/>
      <c r="J23" s="205"/>
      <c r="K23" s="207" t="s">
        <v>27</v>
      </c>
      <c r="L23" s="146" t="s">
        <v>28</v>
      </c>
      <c r="M23" s="146" t="s">
        <v>29</v>
      </c>
      <c r="N23" s="208" t="s">
        <v>30</v>
      </c>
      <c r="O23" s="342" t="s">
        <v>31</v>
      </c>
      <c r="P23" s="343"/>
      <c r="Q23" s="343"/>
      <c r="R23" s="344"/>
      <c r="S23" s="209"/>
      <c r="T23" s="151"/>
    </row>
    <row r="24" spans="1:20" s="164" customFormat="1" ht="21" customHeight="1" thickTop="1">
      <c r="A24" s="201"/>
      <c r="B24" s="211"/>
      <c r="C24" s="212"/>
      <c r="D24" s="213"/>
      <c r="E24" s="214"/>
      <c r="F24" s="215"/>
      <c r="G24" s="216"/>
      <c r="H24" s="216"/>
      <c r="I24" s="217"/>
      <c r="J24" s="205"/>
      <c r="K24" s="211"/>
      <c r="L24" s="212"/>
      <c r="M24" s="213"/>
      <c r="N24" s="214"/>
      <c r="O24" s="215"/>
      <c r="P24" s="216"/>
      <c r="Q24" s="216"/>
      <c r="R24" s="217"/>
      <c r="S24" s="178"/>
      <c r="T24" s="151"/>
    </row>
    <row r="25" spans="1:20" s="164" customFormat="1" ht="21" customHeight="1">
      <c r="A25" s="201"/>
      <c r="B25" s="218">
        <v>1</v>
      </c>
      <c r="C25" s="219">
        <v>21.238</v>
      </c>
      <c r="D25" s="219">
        <v>21.461</v>
      </c>
      <c r="E25" s="220">
        <f>(D25-C25)*1000</f>
        <v>222.99999999999898</v>
      </c>
      <c r="F25" s="345" t="s">
        <v>75</v>
      </c>
      <c r="G25" s="346"/>
      <c r="H25" s="346"/>
      <c r="I25" s="347"/>
      <c r="J25" s="205"/>
      <c r="K25" s="218">
        <v>1</v>
      </c>
      <c r="L25" s="236">
        <v>21.295</v>
      </c>
      <c r="M25" s="236">
        <v>21.387</v>
      </c>
      <c r="N25" s="237">
        <f>(M25-L25)*1000</f>
        <v>91.99999999999875</v>
      </c>
      <c r="O25" s="348" t="s">
        <v>48</v>
      </c>
      <c r="P25" s="349"/>
      <c r="Q25" s="349"/>
      <c r="R25" s="350"/>
      <c r="S25" s="178"/>
      <c r="T25" s="151"/>
    </row>
    <row r="26" spans="1:20" s="164" customFormat="1" ht="21" customHeight="1">
      <c r="A26" s="201"/>
      <c r="B26" s="211"/>
      <c r="C26" s="212"/>
      <c r="D26" s="213"/>
      <c r="E26" s="214"/>
      <c r="F26" s="348" t="s">
        <v>76</v>
      </c>
      <c r="G26" s="349"/>
      <c r="H26" s="349"/>
      <c r="I26" s="350"/>
      <c r="J26" s="205"/>
      <c r="K26" s="211"/>
      <c r="L26" s="236"/>
      <c r="M26" s="236"/>
      <c r="N26" s="237"/>
      <c r="O26" s="348"/>
      <c r="P26" s="349"/>
      <c r="Q26" s="349"/>
      <c r="R26" s="350"/>
      <c r="S26" s="178"/>
      <c r="T26" s="151"/>
    </row>
    <row r="27" spans="1:20" s="164" customFormat="1" ht="21" customHeight="1">
      <c r="A27" s="201"/>
      <c r="B27" s="218">
        <v>2</v>
      </c>
      <c r="C27" s="219">
        <v>21.233</v>
      </c>
      <c r="D27" s="219">
        <v>21.43</v>
      </c>
      <c r="E27" s="220">
        <f>(D27-C27)*1000</f>
        <v>196.99999999999918</v>
      </c>
      <c r="F27" s="345" t="s">
        <v>75</v>
      </c>
      <c r="G27" s="346"/>
      <c r="H27" s="346"/>
      <c r="I27" s="347"/>
      <c r="J27" s="205"/>
      <c r="K27" s="218">
        <v>2</v>
      </c>
      <c r="L27" s="236">
        <v>21.296</v>
      </c>
      <c r="M27" s="236">
        <v>21.385</v>
      </c>
      <c r="N27" s="237">
        <f>(M27-L27)*1000</f>
        <v>89.00000000000219</v>
      </c>
      <c r="O27" s="348" t="s">
        <v>40</v>
      </c>
      <c r="P27" s="349"/>
      <c r="Q27" s="349"/>
      <c r="R27" s="350"/>
      <c r="S27" s="178"/>
      <c r="T27" s="151"/>
    </row>
    <row r="28" spans="1:20" s="164" customFormat="1" ht="21" customHeight="1">
      <c r="A28" s="201"/>
      <c r="B28" s="211"/>
      <c r="C28" s="212"/>
      <c r="D28" s="213"/>
      <c r="E28" s="214"/>
      <c r="F28" s="348" t="s">
        <v>77</v>
      </c>
      <c r="G28" s="349"/>
      <c r="H28" s="349"/>
      <c r="I28" s="350"/>
      <c r="J28" s="205"/>
      <c r="K28" s="218"/>
      <c r="L28" s="219"/>
      <c r="M28" s="219"/>
      <c r="N28" s="220"/>
      <c r="O28" s="348"/>
      <c r="P28" s="349"/>
      <c r="Q28" s="349"/>
      <c r="R28" s="350"/>
      <c r="S28" s="178"/>
      <c r="T28" s="151"/>
    </row>
    <row r="29" spans="1:20" s="164" customFormat="1" ht="21" customHeight="1">
      <c r="A29" s="201"/>
      <c r="B29" s="218">
        <v>4</v>
      </c>
      <c r="C29" s="219">
        <v>21.254</v>
      </c>
      <c r="D29" s="219">
        <v>21.422</v>
      </c>
      <c r="E29" s="220">
        <f>(D29-C29)*1000</f>
        <v>167.99999999999926</v>
      </c>
      <c r="F29" s="348" t="s">
        <v>78</v>
      </c>
      <c r="G29" s="349"/>
      <c r="H29" s="349"/>
      <c r="I29" s="350"/>
      <c r="J29" s="205"/>
      <c r="K29" s="218">
        <v>4</v>
      </c>
      <c r="L29" s="236">
        <v>21.337</v>
      </c>
      <c r="M29" s="236">
        <v>21.383</v>
      </c>
      <c r="N29" s="237">
        <f>(M29-L29)*1000</f>
        <v>45.999999999999375</v>
      </c>
      <c r="O29" s="348" t="s">
        <v>79</v>
      </c>
      <c r="P29" s="349"/>
      <c r="Q29" s="349"/>
      <c r="R29" s="350"/>
      <c r="S29" s="178"/>
      <c r="T29" s="151"/>
    </row>
    <row r="30" spans="1:20" s="157" customFormat="1" ht="21" customHeight="1">
      <c r="A30" s="201"/>
      <c r="B30" s="221"/>
      <c r="C30" s="222"/>
      <c r="D30" s="223"/>
      <c r="E30" s="224"/>
      <c r="F30" s="225"/>
      <c r="G30" s="226"/>
      <c r="H30" s="226"/>
      <c r="I30" s="227"/>
      <c r="J30" s="205"/>
      <c r="K30" s="221"/>
      <c r="L30" s="222"/>
      <c r="M30" s="223"/>
      <c r="N30" s="224"/>
      <c r="O30" s="225"/>
      <c r="P30" s="226"/>
      <c r="Q30" s="226"/>
      <c r="R30" s="227"/>
      <c r="S30" s="178"/>
      <c r="T30" s="151"/>
    </row>
    <row r="31" spans="1:19" ht="21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</sheetData>
  <sheetProtection password="E755" sheet="1" objects="1" scenarios="1"/>
  <mergeCells count="17">
    <mergeCell ref="F25:I25"/>
    <mergeCell ref="F29:I29"/>
    <mergeCell ref="F27:I27"/>
    <mergeCell ref="O25:R25"/>
    <mergeCell ref="O26:R26"/>
    <mergeCell ref="O28:R28"/>
    <mergeCell ref="F26:I26"/>
    <mergeCell ref="F28:I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/>
      <c r="AE1" s="46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5"/>
      <c r="BH1" s="46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</row>
    <row r="2" spans="2:88" ht="36" customHeight="1" thickBot="1" thickTop="1">
      <c r="B2" s="271" t="s">
        <v>88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  <c r="R2" s="47"/>
      <c r="S2" s="48"/>
      <c r="T2" s="48"/>
      <c r="U2" s="48"/>
      <c r="V2" s="358" t="s">
        <v>7</v>
      </c>
      <c r="W2" s="358"/>
      <c r="X2" s="358"/>
      <c r="Y2" s="358"/>
      <c r="Z2" s="48"/>
      <c r="AA2" s="48"/>
      <c r="AB2" s="48"/>
      <c r="AC2" s="49"/>
      <c r="AF2" s="44"/>
      <c r="AG2" s="44"/>
      <c r="AH2" s="44"/>
      <c r="AI2" s="44"/>
      <c r="AJ2" s="44"/>
      <c r="AK2" s="44"/>
      <c r="AL2" s="44"/>
      <c r="AZ2" s="44"/>
      <c r="BA2" s="44"/>
      <c r="BB2" s="44"/>
      <c r="BC2" s="44"/>
      <c r="BD2" s="44"/>
      <c r="BE2" s="44"/>
      <c r="BF2" s="44"/>
      <c r="BG2" s="44"/>
      <c r="BJ2" s="47"/>
      <c r="BK2" s="48"/>
      <c r="BL2" s="48"/>
      <c r="BM2" s="48"/>
      <c r="BN2" s="358" t="s">
        <v>7</v>
      </c>
      <c r="BO2" s="358"/>
      <c r="BP2" s="358"/>
      <c r="BQ2" s="358"/>
      <c r="BR2" s="48"/>
      <c r="BS2" s="48"/>
      <c r="BT2" s="48"/>
      <c r="BU2" s="49"/>
      <c r="BY2" s="44"/>
      <c r="BZ2" s="238"/>
      <c r="CA2" s="239"/>
      <c r="CB2" s="239"/>
      <c r="CC2" s="239"/>
      <c r="CD2" s="239"/>
      <c r="CE2" s="144" t="s">
        <v>87</v>
      </c>
      <c r="CF2" s="239"/>
      <c r="CG2" s="239"/>
      <c r="CH2" s="239"/>
      <c r="CI2" s="239"/>
      <c r="CJ2" s="240"/>
    </row>
    <row r="3" spans="18:77" ht="21" customHeight="1" thickBot="1" thickTop="1">
      <c r="R3" s="283" t="s">
        <v>8</v>
      </c>
      <c r="S3" s="284"/>
      <c r="T3" s="281"/>
      <c r="U3" s="282"/>
      <c r="V3" s="359" t="s">
        <v>38</v>
      </c>
      <c r="W3" s="360"/>
      <c r="X3" s="360"/>
      <c r="Y3" s="249"/>
      <c r="Z3" s="50"/>
      <c r="AA3" s="51"/>
      <c r="AB3" s="354" t="s">
        <v>9</v>
      </c>
      <c r="AC3" s="355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J3" s="356" t="s">
        <v>9</v>
      </c>
      <c r="BK3" s="357"/>
      <c r="BL3" s="52"/>
      <c r="BM3" s="53"/>
      <c r="BN3" s="359" t="s">
        <v>38</v>
      </c>
      <c r="BO3" s="360"/>
      <c r="BP3" s="360"/>
      <c r="BQ3" s="249"/>
      <c r="BR3" s="55"/>
      <c r="BS3" s="56"/>
      <c r="BT3" s="352" t="s">
        <v>8</v>
      </c>
      <c r="BU3" s="353"/>
      <c r="BY3" s="44"/>
    </row>
    <row r="4" spans="2:89" ht="23.25" customHeight="1" thickTop="1">
      <c r="B4" s="57"/>
      <c r="C4" s="58"/>
      <c r="D4" s="58"/>
      <c r="E4" s="58"/>
      <c r="F4" s="58"/>
      <c r="G4" s="274" t="s">
        <v>93</v>
      </c>
      <c r="H4" s="58"/>
      <c r="I4" s="58"/>
      <c r="J4" s="59"/>
      <c r="K4" s="58"/>
      <c r="L4" s="60"/>
      <c r="R4" s="61"/>
      <c r="S4" s="62"/>
      <c r="T4" s="1"/>
      <c r="U4" s="2"/>
      <c r="V4" s="351" t="s">
        <v>3</v>
      </c>
      <c r="W4" s="351"/>
      <c r="X4" s="351"/>
      <c r="Y4" s="351"/>
      <c r="Z4" s="1"/>
      <c r="AA4" s="2"/>
      <c r="AB4" s="4"/>
      <c r="AC4" s="5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S4" s="145" t="s">
        <v>51</v>
      </c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J4" s="6"/>
      <c r="BK4" s="4"/>
      <c r="BL4" s="1"/>
      <c r="BM4" s="2"/>
      <c r="BN4" s="351" t="s">
        <v>3</v>
      </c>
      <c r="BO4" s="351"/>
      <c r="BP4" s="351"/>
      <c r="BQ4" s="351"/>
      <c r="BR4" s="3"/>
      <c r="BS4" s="3"/>
      <c r="BT4" s="7"/>
      <c r="BU4" s="5"/>
      <c r="BY4" s="44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63"/>
    </row>
    <row r="5" spans="2:88" ht="21" customHeight="1">
      <c r="B5" s="64"/>
      <c r="C5" s="14"/>
      <c r="D5" s="66"/>
      <c r="E5" s="67"/>
      <c r="F5" s="67"/>
      <c r="G5" s="74" t="s">
        <v>95</v>
      </c>
      <c r="H5" s="67"/>
      <c r="I5" s="67"/>
      <c r="J5" s="68"/>
      <c r="L5" s="69"/>
      <c r="R5" s="288" t="s">
        <v>99</v>
      </c>
      <c r="S5" s="289"/>
      <c r="T5" s="290" t="s">
        <v>100</v>
      </c>
      <c r="U5" s="291"/>
      <c r="V5" s="9"/>
      <c r="W5" s="10"/>
      <c r="X5" s="8"/>
      <c r="Y5" s="12"/>
      <c r="Z5" s="8"/>
      <c r="AA5" s="12"/>
      <c r="AB5" s="14"/>
      <c r="AC5" s="18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J5" s="33"/>
      <c r="BK5" s="71"/>
      <c r="BL5" s="8"/>
      <c r="BM5" s="70"/>
      <c r="BN5" s="9"/>
      <c r="BO5" s="10"/>
      <c r="BP5" s="8"/>
      <c r="BQ5" s="12"/>
      <c r="BR5" s="8"/>
      <c r="BS5" s="70"/>
      <c r="BT5" s="72"/>
      <c r="BU5" s="73"/>
      <c r="BY5" s="44"/>
      <c r="BZ5" s="64"/>
      <c r="CA5" s="65" t="s">
        <v>10</v>
      </c>
      <c r="CB5" s="66"/>
      <c r="CC5" s="67"/>
      <c r="CD5" s="67"/>
      <c r="CE5" s="67"/>
      <c r="CF5" s="67"/>
      <c r="CG5" s="67"/>
      <c r="CH5" s="68"/>
      <c r="CJ5" s="69"/>
    </row>
    <row r="6" spans="2:88" ht="22.5" customHeight="1">
      <c r="B6" s="64"/>
      <c r="C6" s="65" t="s">
        <v>10</v>
      </c>
      <c r="D6" s="66"/>
      <c r="E6" s="67"/>
      <c r="F6" s="67"/>
      <c r="G6" s="79" t="s">
        <v>85</v>
      </c>
      <c r="H6" s="67"/>
      <c r="I6" s="67"/>
      <c r="J6" s="68"/>
      <c r="K6" s="75" t="s">
        <v>96</v>
      </c>
      <c r="L6" s="69"/>
      <c r="R6" s="39" t="s">
        <v>6</v>
      </c>
      <c r="S6" s="285">
        <v>20.466</v>
      </c>
      <c r="T6" s="27" t="s">
        <v>63</v>
      </c>
      <c r="U6" s="247">
        <v>18.403</v>
      </c>
      <c r="V6" s="9"/>
      <c r="W6" s="10"/>
      <c r="X6" s="11" t="s">
        <v>61</v>
      </c>
      <c r="Y6" s="40">
        <v>21.233</v>
      </c>
      <c r="Z6" s="8"/>
      <c r="AA6" s="12"/>
      <c r="AB6" s="250" t="s">
        <v>55</v>
      </c>
      <c r="AC6" s="25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241" t="s">
        <v>37</v>
      </c>
      <c r="AS6" s="104" t="s">
        <v>32</v>
      </c>
      <c r="AT6" s="242" t="s">
        <v>50</v>
      </c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J6" s="254" t="s">
        <v>55</v>
      </c>
      <c r="BK6" s="255"/>
      <c r="BL6" s="43"/>
      <c r="BM6" s="12"/>
      <c r="BN6" s="14"/>
      <c r="BO6" s="34"/>
      <c r="BP6" s="11" t="s">
        <v>65</v>
      </c>
      <c r="BQ6" s="40">
        <v>21.43</v>
      </c>
      <c r="BR6" s="8"/>
      <c r="BS6" s="12"/>
      <c r="BT6" s="27" t="s">
        <v>5</v>
      </c>
      <c r="BU6" s="37">
        <v>22.164</v>
      </c>
      <c r="BY6" s="44"/>
      <c r="BZ6" s="64"/>
      <c r="CA6" s="65" t="s">
        <v>11</v>
      </c>
      <c r="CB6" s="66"/>
      <c r="CC6" s="67"/>
      <c r="CD6" s="67"/>
      <c r="CE6" s="74" t="s">
        <v>84</v>
      </c>
      <c r="CF6" s="67"/>
      <c r="CG6" s="67"/>
      <c r="CH6" s="68"/>
      <c r="CI6" s="75" t="s">
        <v>86</v>
      </c>
      <c r="CJ6" s="69"/>
    </row>
    <row r="7" spans="2:88" ht="21" customHeight="1">
      <c r="B7" s="64"/>
      <c r="C7" s="65" t="s">
        <v>11</v>
      </c>
      <c r="D7" s="66"/>
      <c r="E7" s="14"/>
      <c r="F7" s="14"/>
      <c r="G7" s="275" t="s">
        <v>94</v>
      </c>
      <c r="H7" s="14"/>
      <c r="I7" s="14"/>
      <c r="J7" s="66"/>
      <c r="K7" s="14"/>
      <c r="L7" s="78"/>
      <c r="R7" s="15"/>
      <c r="S7" s="286"/>
      <c r="T7" s="27" t="s">
        <v>60</v>
      </c>
      <c r="U7" s="247">
        <v>20.364</v>
      </c>
      <c r="V7" s="16" t="s">
        <v>0</v>
      </c>
      <c r="W7" s="19">
        <v>21.238</v>
      </c>
      <c r="X7" s="8"/>
      <c r="Y7" s="12"/>
      <c r="Z7" s="8"/>
      <c r="AA7" s="12"/>
      <c r="AB7" s="252" t="s">
        <v>56</v>
      </c>
      <c r="AC7" s="25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J7" s="256" t="s">
        <v>56</v>
      </c>
      <c r="BK7" s="257"/>
      <c r="BL7" s="43"/>
      <c r="BM7" s="12"/>
      <c r="BN7" s="16" t="s">
        <v>1</v>
      </c>
      <c r="BO7" s="19">
        <v>21.461</v>
      </c>
      <c r="BP7" s="8"/>
      <c r="BQ7" s="12"/>
      <c r="BR7" s="8"/>
      <c r="BS7" s="12"/>
      <c r="BT7" s="8"/>
      <c r="BU7" s="26"/>
      <c r="BY7" s="44"/>
      <c r="BZ7" s="64"/>
      <c r="CA7" s="65" t="s">
        <v>13</v>
      </c>
      <c r="CB7" s="66"/>
      <c r="CC7" s="67"/>
      <c r="CD7" s="67"/>
      <c r="CE7" s="79" t="s">
        <v>85</v>
      </c>
      <c r="CF7" s="67"/>
      <c r="CG7" s="67"/>
      <c r="CH7" s="66"/>
      <c r="CI7" s="66"/>
      <c r="CJ7" s="78"/>
    </row>
    <row r="8" spans="2:88" ht="21" customHeight="1">
      <c r="B8" s="83"/>
      <c r="C8" s="65" t="s">
        <v>13</v>
      </c>
      <c r="D8" s="66"/>
      <c r="E8" s="67"/>
      <c r="F8" s="67"/>
      <c r="G8" s="74" t="s">
        <v>84</v>
      </c>
      <c r="H8" s="67"/>
      <c r="I8" s="67"/>
      <c r="J8" s="66"/>
      <c r="K8" s="14"/>
      <c r="L8" s="78"/>
      <c r="R8" s="17" t="s">
        <v>2</v>
      </c>
      <c r="S8" s="287">
        <v>20.874</v>
      </c>
      <c r="T8" s="20" t="s">
        <v>64</v>
      </c>
      <c r="U8" s="24">
        <v>18.81</v>
      </c>
      <c r="V8" s="9"/>
      <c r="W8" s="10"/>
      <c r="X8" s="11" t="s">
        <v>62</v>
      </c>
      <c r="Y8" s="40">
        <v>21.254</v>
      </c>
      <c r="Z8" s="8"/>
      <c r="AA8" s="12"/>
      <c r="AB8" s="250" t="s">
        <v>57</v>
      </c>
      <c r="AC8" s="251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S8" s="128" t="s">
        <v>49</v>
      </c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J8" s="254" t="s">
        <v>57</v>
      </c>
      <c r="BK8" s="255"/>
      <c r="BL8" s="43"/>
      <c r="BM8" s="12"/>
      <c r="BN8" s="9"/>
      <c r="BO8" s="10"/>
      <c r="BP8" s="11" t="s">
        <v>101</v>
      </c>
      <c r="BQ8" s="40">
        <v>21.422</v>
      </c>
      <c r="BR8" s="8"/>
      <c r="BS8" s="12"/>
      <c r="BT8" s="20" t="s">
        <v>4</v>
      </c>
      <c r="BU8" s="21">
        <v>21.764</v>
      </c>
      <c r="BY8" s="44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</row>
    <row r="9" spans="2:88" ht="21" customHeight="1" thickBot="1">
      <c r="B9" s="83"/>
      <c r="C9" s="66"/>
      <c r="D9" s="66"/>
      <c r="E9" s="67"/>
      <c r="F9" s="67"/>
      <c r="G9" s="79" t="s">
        <v>89</v>
      </c>
      <c r="H9" s="67"/>
      <c r="I9" s="67"/>
      <c r="J9" s="66"/>
      <c r="K9" s="75" t="s">
        <v>90</v>
      </c>
      <c r="L9" s="78"/>
      <c r="R9" s="28"/>
      <c r="S9" s="31"/>
      <c r="T9" s="292" t="s">
        <v>60</v>
      </c>
      <c r="U9" s="293">
        <v>20.771</v>
      </c>
      <c r="V9" s="30"/>
      <c r="W9" s="31"/>
      <c r="X9" s="30"/>
      <c r="Y9" s="29"/>
      <c r="Z9" s="30"/>
      <c r="AA9" s="29"/>
      <c r="AB9" s="25"/>
      <c r="AC9" s="23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J9" s="32"/>
      <c r="BK9" s="84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4"/>
      <c r="BZ9" s="83"/>
      <c r="CA9" s="66"/>
      <c r="CB9" s="66"/>
      <c r="CC9" s="66"/>
      <c r="CD9" s="66"/>
      <c r="CE9" s="66"/>
      <c r="CF9" s="66"/>
      <c r="CG9" s="66"/>
      <c r="CH9" s="66"/>
      <c r="CI9" s="66"/>
      <c r="CJ9" s="78"/>
    </row>
    <row r="10" spans="2:88" ht="21" customHeight="1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2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S10" s="95" t="s">
        <v>23</v>
      </c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Y10" s="44"/>
      <c r="BZ10" s="64"/>
      <c r="CA10" s="85" t="s">
        <v>14</v>
      </c>
      <c r="CB10" s="66"/>
      <c r="CC10" s="66"/>
      <c r="CD10" s="68"/>
      <c r="CE10" s="86" t="s">
        <v>98</v>
      </c>
      <c r="CF10" s="66"/>
      <c r="CG10" s="66"/>
      <c r="CH10" s="87" t="s">
        <v>15</v>
      </c>
      <c r="CI10" s="88" t="s">
        <v>83</v>
      </c>
      <c r="CJ10" s="69"/>
    </row>
    <row r="11" spans="2:88" ht="21" customHeight="1">
      <c r="B11" s="83"/>
      <c r="C11" s="66"/>
      <c r="D11" s="66"/>
      <c r="E11" s="66"/>
      <c r="F11" s="66"/>
      <c r="G11" s="276" t="s">
        <v>91</v>
      </c>
      <c r="H11" s="66"/>
      <c r="I11" s="66"/>
      <c r="J11" s="66"/>
      <c r="K11" s="66"/>
      <c r="L11" s="78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S11" s="96" t="s">
        <v>24</v>
      </c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Y11" s="44"/>
      <c r="BZ11" s="64"/>
      <c r="CA11" s="85" t="s">
        <v>16</v>
      </c>
      <c r="CB11" s="66"/>
      <c r="CC11" s="66"/>
      <c r="CD11" s="68"/>
      <c r="CE11" s="86"/>
      <c r="CF11" s="66"/>
      <c r="CG11" s="13"/>
      <c r="CH11" s="87" t="s">
        <v>17</v>
      </c>
      <c r="CI11" s="88" t="s">
        <v>82</v>
      </c>
      <c r="CJ11" s="69"/>
    </row>
    <row r="12" spans="2:88" ht="21" customHeight="1" thickBot="1">
      <c r="B12" s="64"/>
      <c r="C12" s="75" t="s">
        <v>14</v>
      </c>
      <c r="D12" s="66"/>
      <c r="E12" s="277"/>
      <c r="F12" s="278"/>
      <c r="G12" s="86" t="s">
        <v>98</v>
      </c>
      <c r="H12" s="66"/>
      <c r="I12" s="66"/>
      <c r="J12" s="87" t="s">
        <v>15</v>
      </c>
      <c r="K12" s="88" t="s">
        <v>83</v>
      </c>
      <c r="L12" s="69"/>
      <c r="P12" s="93"/>
      <c r="Q12" s="93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96" t="s">
        <v>25</v>
      </c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Y12" s="44"/>
      <c r="BZ12" s="90"/>
      <c r="CA12" s="91"/>
      <c r="CB12" s="91"/>
      <c r="CC12" s="91"/>
      <c r="CD12" s="91"/>
      <c r="CE12" s="91" t="s">
        <v>97</v>
      </c>
      <c r="CF12" s="91"/>
      <c r="CG12" s="91"/>
      <c r="CH12" s="91"/>
      <c r="CI12" s="91"/>
      <c r="CJ12" s="92"/>
    </row>
    <row r="13" spans="2:77" ht="18" customHeight="1" thickTop="1">
      <c r="B13" s="64"/>
      <c r="C13" s="75" t="s">
        <v>92</v>
      </c>
      <c r="D13" s="66"/>
      <c r="E13" s="279"/>
      <c r="F13" s="280"/>
      <c r="G13" s="86"/>
      <c r="H13" s="66"/>
      <c r="I13" s="13"/>
      <c r="J13" s="87" t="s">
        <v>17</v>
      </c>
      <c r="K13" s="88" t="s">
        <v>82</v>
      </c>
      <c r="L13" s="69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94"/>
      <c r="AS13" s="94"/>
      <c r="AT13" s="9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Y13" s="44"/>
    </row>
    <row r="14" spans="2:88" ht="18" customHeight="1" thickBot="1">
      <c r="B14" s="90"/>
      <c r="C14" s="91"/>
      <c r="D14" s="91"/>
      <c r="E14" s="91"/>
      <c r="F14" s="91"/>
      <c r="G14" s="91" t="s">
        <v>97</v>
      </c>
      <c r="H14" s="91"/>
      <c r="I14" s="91"/>
      <c r="J14" s="91"/>
      <c r="K14" s="91"/>
      <c r="L14" s="92"/>
      <c r="P14" s="93"/>
      <c r="Q14" s="9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94"/>
      <c r="AS14" s="94"/>
      <c r="AT14" s="9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V14" s="93"/>
      <c r="BW14" s="93"/>
      <c r="BX14" s="93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</row>
    <row r="15" spans="4:88" ht="18" customHeight="1" thickTop="1">
      <c r="D15" s="263"/>
      <c r="E15" s="263"/>
      <c r="F15" s="263"/>
      <c r="G15" s="263"/>
      <c r="H15" s="263"/>
      <c r="I15" s="263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J15" s="44"/>
      <c r="BN15" s="44"/>
      <c r="BP15" s="44"/>
      <c r="BS15" s="336"/>
      <c r="BV15" s="93"/>
      <c r="BW15" s="93"/>
      <c r="BX15" s="93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</row>
    <row r="16" spans="4:88" ht="18" customHeight="1">
      <c r="D16" s="263"/>
      <c r="E16" s="263"/>
      <c r="F16" s="263"/>
      <c r="G16" s="13"/>
      <c r="H16" s="263"/>
      <c r="I16" s="263"/>
      <c r="CA16" s="94"/>
      <c r="CB16" s="94"/>
      <c r="CC16" s="94"/>
      <c r="CD16" s="94"/>
      <c r="CE16" s="94"/>
      <c r="CF16" s="94"/>
      <c r="CG16" s="94"/>
      <c r="CH16" s="94"/>
      <c r="CI16" s="94"/>
      <c r="CJ16" s="94"/>
    </row>
    <row r="17" spans="4:88" ht="18" customHeight="1">
      <c r="D17" s="264"/>
      <c r="E17" s="264"/>
      <c r="F17" s="264"/>
      <c r="G17" s="264"/>
      <c r="H17" s="264"/>
      <c r="I17" s="264"/>
      <c r="AN17" s="328" t="s">
        <v>120</v>
      </c>
      <c r="BD17" s="328" t="s">
        <v>120</v>
      </c>
      <c r="CA17" s="94"/>
      <c r="CB17" s="94"/>
      <c r="CC17" s="94"/>
      <c r="CD17" s="94"/>
      <c r="CE17" s="94"/>
      <c r="CF17" s="94"/>
      <c r="CG17" s="94"/>
      <c r="CH17" s="94"/>
      <c r="CI17" s="94"/>
      <c r="CJ17" s="94"/>
    </row>
    <row r="18" spans="4:88" ht="18" customHeight="1">
      <c r="D18" s="75"/>
      <c r="E18" s="75"/>
      <c r="F18" s="85"/>
      <c r="G18" s="85"/>
      <c r="H18" s="75"/>
      <c r="I18" s="75"/>
      <c r="AN18" s="137" t="s">
        <v>124</v>
      </c>
      <c r="BA18" s="44"/>
      <c r="BD18" s="137" t="s">
        <v>133</v>
      </c>
      <c r="BE18" s="44"/>
      <c r="CA18" s="94"/>
      <c r="CB18" s="94"/>
      <c r="CC18" s="94"/>
      <c r="CD18" s="94"/>
      <c r="CE18" s="94"/>
      <c r="CF18" s="94"/>
      <c r="CG18" s="94"/>
      <c r="CH18" s="94"/>
      <c r="CI18" s="94"/>
      <c r="CJ18" s="94"/>
    </row>
    <row r="19" spans="4:69" ht="18" customHeight="1">
      <c r="D19" s="9"/>
      <c r="E19" s="265"/>
      <c r="F19" s="68"/>
      <c r="G19" s="68"/>
      <c r="H19" s="9"/>
      <c r="I19" s="265"/>
      <c r="X19" s="329">
        <v>21.09</v>
      </c>
      <c r="AN19" s="324">
        <v>8</v>
      </c>
      <c r="BD19" s="324">
        <v>11</v>
      </c>
      <c r="BP19" s="338" t="s">
        <v>132</v>
      </c>
      <c r="BQ19" s="337" t="s">
        <v>131</v>
      </c>
    </row>
    <row r="20" spans="4:78" ht="18" customHeight="1">
      <c r="D20" s="266"/>
      <c r="E20" s="267"/>
      <c r="F20" s="68"/>
      <c r="G20" s="68"/>
      <c r="H20" s="266"/>
      <c r="I20" s="267"/>
      <c r="AC20" s="44"/>
      <c r="AN20" s="44"/>
      <c r="AR20" s="44"/>
      <c r="AS20" s="44"/>
      <c r="AT20" s="44"/>
      <c r="BD20" s="44"/>
      <c r="BF20" s="44"/>
      <c r="BG20" s="44"/>
      <c r="BM20" s="44"/>
      <c r="BZ20" s="335" t="s">
        <v>130</v>
      </c>
    </row>
    <row r="21" spans="4:86" ht="18" customHeight="1">
      <c r="D21" s="9"/>
      <c r="E21" s="265"/>
      <c r="F21" s="68"/>
      <c r="G21" s="68"/>
      <c r="H21" s="9"/>
      <c r="I21" s="268"/>
      <c r="AF21" s="328" t="s">
        <v>120</v>
      </c>
      <c r="AN21" s="243" t="s">
        <v>0</v>
      </c>
      <c r="AO21" s="44"/>
      <c r="AP21" s="44"/>
      <c r="AQ21" s="44"/>
      <c r="BD21" s="325"/>
      <c r="CH21" s="100" t="s">
        <v>4</v>
      </c>
    </row>
    <row r="22" spans="4:74" ht="18" customHeight="1">
      <c r="D22" s="269"/>
      <c r="E22" s="270"/>
      <c r="F22" s="68"/>
      <c r="G22" s="68"/>
      <c r="H22" s="269"/>
      <c r="I22" s="270"/>
      <c r="Z22" s="244">
        <v>1</v>
      </c>
      <c r="AF22" s="137" t="s">
        <v>121</v>
      </c>
      <c r="AG22" s="244">
        <v>3</v>
      </c>
      <c r="AH22" s="244">
        <v>5</v>
      </c>
      <c r="AZ22" s="44"/>
      <c r="BJ22" s="244">
        <v>12</v>
      </c>
      <c r="BO22" s="44"/>
      <c r="BP22" s="44"/>
      <c r="BV22" s="244">
        <v>15</v>
      </c>
    </row>
    <row r="23" spans="2:88" ht="18" customHeight="1">
      <c r="B23" s="99"/>
      <c r="D23" s="68"/>
      <c r="E23" s="68"/>
      <c r="F23" s="68"/>
      <c r="G23" s="68"/>
      <c r="H23" s="68"/>
      <c r="I23" s="68"/>
      <c r="Z23" s="44"/>
      <c r="AG23" s="44"/>
      <c r="AH23" s="44"/>
      <c r="AN23" s="44"/>
      <c r="AS23" s="97"/>
      <c r="BJ23" s="44"/>
      <c r="BV23" s="44"/>
      <c r="CJ23" s="99"/>
    </row>
    <row r="24" ht="18" customHeight="1">
      <c r="BV24" s="328" t="s">
        <v>120</v>
      </c>
    </row>
    <row r="25" spans="4:74" ht="18" customHeight="1">
      <c r="D25" s="102" t="s">
        <v>2</v>
      </c>
      <c r="N25" s="332" t="s">
        <v>127</v>
      </c>
      <c r="O25" s="323"/>
      <c r="BL25" s="138" t="s">
        <v>1</v>
      </c>
      <c r="BV25" s="331" t="s">
        <v>126</v>
      </c>
    </row>
    <row r="26" spans="9:88" ht="18" customHeight="1">
      <c r="I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U26" s="44"/>
      <c r="BV26" s="44"/>
      <c r="BW26" s="44"/>
      <c r="BX26" s="44"/>
      <c r="CA26" s="143"/>
      <c r="CE26" s="94"/>
      <c r="CF26" s="94"/>
      <c r="CG26" s="94"/>
      <c r="CH26" s="94"/>
      <c r="CI26" s="94"/>
      <c r="CJ26" s="94"/>
    </row>
    <row r="27" spans="7:88" ht="18" customHeight="1">
      <c r="G27" s="326">
        <v>20.922</v>
      </c>
      <c r="N27" s="334"/>
      <c r="R27" s="44"/>
      <c r="S27" s="44"/>
      <c r="AA27" s="97"/>
      <c r="AC27" s="44"/>
      <c r="AD27" s="44"/>
      <c r="AE27" s="44"/>
      <c r="AF27" s="44"/>
      <c r="AG27" s="44"/>
      <c r="AH27" s="44"/>
      <c r="AI27" s="44"/>
      <c r="AJ27" s="44"/>
      <c r="AL27" s="44"/>
      <c r="AM27" s="330" t="s">
        <v>61</v>
      </c>
      <c r="BP27" s="97"/>
      <c r="BR27" s="44"/>
      <c r="BS27" s="44"/>
      <c r="BT27" s="44"/>
      <c r="BV27" s="44"/>
      <c r="BZ27" s="44"/>
      <c r="CA27" s="44"/>
      <c r="CC27" s="94"/>
      <c r="CD27" s="94"/>
      <c r="CE27" s="94"/>
      <c r="CF27" s="94"/>
      <c r="CG27" s="94"/>
      <c r="CH27" s="94"/>
      <c r="CI27" s="94"/>
      <c r="CJ27" s="94"/>
    </row>
    <row r="28" spans="14:88" ht="18" customHeight="1">
      <c r="N28" s="332" t="s">
        <v>54</v>
      </c>
      <c r="S28" s="324" t="s">
        <v>66</v>
      </c>
      <c r="T28" s="44"/>
      <c r="AA28" s="98"/>
      <c r="AE28" s="44"/>
      <c r="AG28" s="44"/>
      <c r="AI28" s="44"/>
      <c r="AJ28" s="44"/>
      <c r="AK28" s="44"/>
      <c r="AL28" s="44"/>
      <c r="AV28" s="44"/>
      <c r="AZ28" s="44"/>
      <c r="BA28" s="44"/>
      <c r="BB28" s="97"/>
      <c r="BC28" s="44"/>
      <c r="BD28" s="44"/>
      <c r="BE28" s="44"/>
      <c r="BF28" s="44"/>
      <c r="BG28" s="44"/>
      <c r="BR28" s="44"/>
      <c r="BS28" s="44"/>
      <c r="BT28" s="44"/>
      <c r="BZ28" s="44"/>
      <c r="CA28" s="44"/>
      <c r="CB28" s="94"/>
      <c r="CC28" s="94"/>
      <c r="CD28" s="94"/>
      <c r="CE28" s="94"/>
      <c r="CF28" s="94"/>
      <c r="CG28" s="94"/>
      <c r="CH28" s="94"/>
      <c r="CI28" s="94"/>
      <c r="CJ28" s="94"/>
    </row>
    <row r="29" spans="1:89" ht="18" customHeight="1">
      <c r="A29" s="99"/>
      <c r="C29" s="44"/>
      <c r="H29" s="44"/>
      <c r="N29" s="2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S29" s="97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244">
        <v>14</v>
      </c>
      <c r="BS29" s="44"/>
      <c r="BT29" s="44"/>
      <c r="BU29" s="44"/>
      <c r="BV29" s="44"/>
      <c r="BW29" s="44"/>
      <c r="BX29" s="244"/>
      <c r="CA29" s="142"/>
      <c r="CF29" s="44"/>
      <c r="CK29" s="99"/>
    </row>
    <row r="30" spans="1:85" ht="18" customHeight="1">
      <c r="A30" s="99"/>
      <c r="L30" s="44"/>
      <c r="M30" s="44"/>
      <c r="N30" s="44"/>
      <c r="P30" s="325" t="s">
        <v>59</v>
      </c>
      <c r="V30" s="244" t="s">
        <v>58</v>
      </c>
      <c r="Z30" s="244">
        <v>2</v>
      </c>
      <c r="AA30" s="44"/>
      <c r="AD30" s="44"/>
      <c r="AE30" s="44"/>
      <c r="AF30" s="328" t="s">
        <v>120</v>
      </c>
      <c r="AG30" s="244">
        <v>4</v>
      </c>
      <c r="AH30" s="244">
        <v>6</v>
      </c>
      <c r="AI30" s="44"/>
      <c r="AJ30" s="44"/>
      <c r="AK30" s="44"/>
      <c r="AL30" s="44"/>
      <c r="AO30" s="330" t="s">
        <v>62</v>
      </c>
      <c r="AY30" s="44"/>
      <c r="AZ30" s="44"/>
      <c r="BA30" s="44"/>
      <c r="BB30" s="44"/>
      <c r="BC30" s="44"/>
      <c r="BD30" s="44"/>
      <c r="BE30" s="44"/>
      <c r="BF30" s="44"/>
      <c r="BG30" s="44"/>
      <c r="BO30" s="44"/>
      <c r="BR30" s="328" t="s">
        <v>120</v>
      </c>
      <c r="BS30" s="44"/>
      <c r="BW30" s="44"/>
      <c r="BX30" s="44"/>
      <c r="BZ30" s="44"/>
      <c r="CC30" s="44"/>
      <c r="CG30" s="44"/>
    </row>
    <row r="31" spans="1:89" ht="18" customHeight="1">
      <c r="A31" s="99"/>
      <c r="M31" s="333" t="s">
        <v>128</v>
      </c>
      <c r="Q31" s="44"/>
      <c r="X31" s="98"/>
      <c r="AD31" s="44"/>
      <c r="AE31" s="44"/>
      <c r="AF31" s="137" t="s">
        <v>122</v>
      </c>
      <c r="AG31" s="44"/>
      <c r="AH31" s="328" t="s">
        <v>120</v>
      </c>
      <c r="AI31" s="44"/>
      <c r="AJ31" s="44"/>
      <c r="AK31" s="44"/>
      <c r="AL31" s="44"/>
      <c r="AZ31" s="44"/>
      <c r="BA31" s="44"/>
      <c r="BB31" s="44"/>
      <c r="BC31" s="44"/>
      <c r="BD31" s="44"/>
      <c r="BE31" s="44"/>
      <c r="BF31" s="44"/>
      <c r="BI31" s="138" t="s">
        <v>65</v>
      </c>
      <c r="BR31" s="331" t="s">
        <v>134</v>
      </c>
      <c r="BT31" s="44"/>
      <c r="CA31" s="244"/>
      <c r="CK31" s="99"/>
    </row>
    <row r="32" spans="10:85" ht="18" customHeight="1">
      <c r="J32" s="44"/>
      <c r="K32" s="44"/>
      <c r="L32" s="44"/>
      <c r="N32" s="44"/>
      <c r="O32" s="44"/>
      <c r="Q32" s="44"/>
      <c r="R32" s="44"/>
      <c r="U32" s="44"/>
      <c r="W32" s="44"/>
      <c r="Y32" s="44"/>
      <c r="AA32" s="44"/>
      <c r="AD32" s="44"/>
      <c r="AE32" s="44"/>
      <c r="AF32" s="44"/>
      <c r="AG32" s="44"/>
      <c r="AH32" s="331" t="s">
        <v>123</v>
      </c>
      <c r="AI32" s="44"/>
      <c r="AJ32" s="44"/>
      <c r="AK32" s="44"/>
      <c r="AL32" s="44"/>
      <c r="AR32" s="44"/>
      <c r="AS32" s="44"/>
      <c r="AT32" s="44"/>
      <c r="AZ32" s="44"/>
      <c r="BA32" s="44"/>
      <c r="BB32" s="44"/>
      <c r="BC32" s="44"/>
      <c r="BD32" s="44"/>
      <c r="BE32" s="44"/>
      <c r="BF32" s="44"/>
      <c r="BN32" s="44"/>
      <c r="BO32" s="44"/>
      <c r="BP32" s="44"/>
      <c r="BR32" s="44"/>
      <c r="BS32" s="101"/>
      <c r="BT32" s="44"/>
      <c r="BU32" s="44"/>
      <c r="BW32" s="44"/>
      <c r="BZ32" s="44"/>
      <c r="CA32" s="44"/>
      <c r="CB32" s="44"/>
      <c r="CD32" s="44"/>
      <c r="CG32" s="44"/>
    </row>
    <row r="33" spans="12:71" ht="18" customHeight="1">
      <c r="L33" s="44"/>
      <c r="U33" s="44"/>
      <c r="AD33" s="44"/>
      <c r="AE33" s="44"/>
      <c r="AF33" s="44"/>
      <c r="AG33" s="44"/>
      <c r="AH33" s="44"/>
      <c r="AI33" s="44"/>
      <c r="AJ33" s="44"/>
      <c r="AK33" s="244">
        <v>7</v>
      </c>
      <c r="AL33" s="44"/>
      <c r="AR33" s="328" t="s">
        <v>120</v>
      </c>
      <c r="AV33" s="98"/>
      <c r="AZ33" s="44"/>
      <c r="BB33" s="44"/>
      <c r="BC33" s="44"/>
      <c r="BD33" s="44"/>
      <c r="BE33" s="44"/>
      <c r="BF33" s="44"/>
      <c r="BG33" s="44"/>
      <c r="BN33" s="244">
        <v>13</v>
      </c>
      <c r="BO33" s="44"/>
      <c r="BR33" s="44"/>
      <c r="BS33" s="101"/>
    </row>
    <row r="34" spans="9:75" ht="18" customHeight="1">
      <c r="I34" s="327">
        <v>20.945</v>
      </c>
      <c r="K34" s="137"/>
      <c r="N34" s="44"/>
      <c r="O34" s="44"/>
      <c r="P34" s="44"/>
      <c r="R34" s="44"/>
      <c r="S34" s="44"/>
      <c r="T34" s="44"/>
      <c r="AD34" s="44"/>
      <c r="AE34" s="44"/>
      <c r="AF34" s="44"/>
      <c r="AG34" s="44"/>
      <c r="AH34" s="44"/>
      <c r="AI34" s="44"/>
      <c r="AJ34" s="44"/>
      <c r="AK34" s="44"/>
      <c r="AL34" s="44"/>
      <c r="AQ34" s="324">
        <v>9</v>
      </c>
      <c r="AR34" s="137" t="s">
        <v>125</v>
      </c>
      <c r="AW34" s="44"/>
      <c r="AX34" s="44"/>
      <c r="AZ34" s="44"/>
      <c r="BA34" s="44"/>
      <c r="BB34" s="44"/>
      <c r="BC34" s="44"/>
      <c r="BD34" s="44"/>
      <c r="BE34" s="44"/>
      <c r="BF34" s="44"/>
      <c r="BH34" s="138" t="s">
        <v>101</v>
      </c>
      <c r="BM34" s="44"/>
      <c r="BN34" s="44"/>
      <c r="BT34" s="44"/>
      <c r="BU34" s="44"/>
      <c r="BW34" s="44"/>
    </row>
    <row r="35" spans="11:71" ht="18" customHeight="1">
      <c r="K35" s="44"/>
      <c r="AF35" s="328" t="s">
        <v>52</v>
      </c>
      <c r="AK35" s="44"/>
      <c r="AQ35" s="44"/>
      <c r="AT35" s="44"/>
      <c r="AW35" s="44"/>
      <c r="BC35" s="44"/>
      <c r="BD35" s="44"/>
      <c r="BI35" s="44"/>
      <c r="BJ35" s="328"/>
      <c r="BK35" s="44"/>
      <c r="BO35" s="44"/>
      <c r="BP35" s="328" t="s">
        <v>53</v>
      </c>
      <c r="BQ35" s="44"/>
      <c r="BR35" s="44"/>
      <c r="BS35" s="44"/>
    </row>
    <row r="36" spans="34:62" ht="18" customHeight="1">
      <c r="AH36" s="248">
        <v>21.181</v>
      </c>
      <c r="AT36" s="325">
        <v>10</v>
      </c>
      <c r="BI36" s="334" t="s">
        <v>129</v>
      </c>
      <c r="BJ36" s="328" t="s">
        <v>120</v>
      </c>
    </row>
    <row r="37" spans="9:62" ht="18" customHeight="1">
      <c r="I37" s="327">
        <v>20.945</v>
      </c>
      <c r="AK37" s="44"/>
      <c r="BJ37" s="137" t="s">
        <v>135</v>
      </c>
    </row>
    <row r="38" spans="34:71" ht="18" customHeight="1">
      <c r="AH38" s="248">
        <v>21.181</v>
      </c>
      <c r="BS38" s="245"/>
    </row>
    <row r="39" spans="33:69" ht="18" customHeight="1">
      <c r="AG39" s="137"/>
      <c r="BP39" s="44"/>
      <c r="BQ39" s="44"/>
    </row>
    <row r="40" ht="18" customHeight="1">
      <c r="BA40" s="137"/>
    </row>
    <row r="41" ht="18" customHeight="1">
      <c r="B41" s="99"/>
    </row>
    <row r="42" ht="18" customHeight="1"/>
    <row r="43" ht="18" customHeight="1">
      <c r="C43" s="102" t="s">
        <v>64</v>
      </c>
    </row>
    <row r="44" ht="18" customHeight="1"/>
    <row r="45" ht="18" customHeight="1"/>
    <row r="46" spans="18:77" ht="18" customHeight="1" thickBot="1">
      <c r="R46" s="263"/>
      <c r="S46" s="263"/>
      <c r="T46" s="263"/>
      <c r="U46" s="263"/>
      <c r="V46" s="263"/>
      <c r="W46" s="263"/>
      <c r="X46" s="263"/>
      <c r="Y46" s="263"/>
      <c r="AA46" s="93"/>
      <c r="AB46" s="93"/>
      <c r="AC46" s="93"/>
      <c r="AH46" s="263"/>
      <c r="AI46" s="263"/>
      <c r="AJ46" s="263"/>
      <c r="AK46" s="263"/>
      <c r="AL46" s="263"/>
      <c r="AM46" s="263"/>
      <c r="AN46" s="263"/>
      <c r="AO46" s="263"/>
      <c r="AX46" s="263"/>
      <c r="AY46" s="263"/>
      <c r="AZ46" s="263"/>
      <c r="BA46" s="263"/>
      <c r="BB46" s="263"/>
      <c r="BC46" s="263"/>
      <c r="BD46" s="263"/>
      <c r="BE46" s="263"/>
      <c r="BR46" s="263"/>
      <c r="BS46" s="263"/>
      <c r="BT46" s="263"/>
      <c r="BU46" s="263"/>
      <c r="BV46" s="263"/>
      <c r="BW46" s="263"/>
      <c r="BX46" s="263"/>
      <c r="BY46" s="263"/>
    </row>
    <row r="47" spans="2:88" ht="21" customHeight="1" thickBot="1">
      <c r="B47" s="105" t="s">
        <v>27</v>
      </c>
      <c r="C47" s="106" t="s">
        <v>33</v>
      </c>
      <c r="D47" s="106" t="s">
        <v>34</v>
      </c>
      <c r="E47" s="106" t="s">
        <v>35</v>
      </c>
      <c r="F47" s="107" t="s">
        <v>36</v>
      </c>
      <c r="G47" s="108"/>
      <c r="H47" s="106" t="s">
        <v>27</v>
      </c>
      <c r="I47" s="106" t="s">
        <v>33</v>
      </c>
      <c r="J47" s="295" t="s">
        <v>36</v>
      </c>
      <c r="K47" s="294"/>
      <c r="L47" s="106" t="s">
        <v>27</v>
      </c>
      <c r="M47" s="106" t="s">
        <v>33</v>
      </c>
      <c r="N47" s="109" t="s">
        <v>36</v>
      </c>
      <c r="P47" s="302" t="s">
        <v>27</v>
      </c>
      <c r="Q47" s="303" t="s">
        <v>33</v>
      </c>
      <c r="R47" s="303" t="s">
        <v>34</v>
      </c>
      <c r="S47" s="303" t="s">
        <v>35</v>
      </c>
      <c r="T47" s="304" t="s">
        <v>36</v>
      </c>
      <c r="U47" s="305"/>
      <c r="V47" s="306"/>
      <c r="W47" s="305" t="s">
        <v>104</v>
      </c>
      <c r="X47" s="306"/>
      <c r="Y47" s="307"/>
      <c r="Z47" s="308"/>
      <c r="AF47" s="302" t="s">
        <v>27</v>
      </c>
      <c r="AG47" s="303" t="s">
        <v>33</v>
      </c>
      <c r="AH47" s="303" t="s">
        <v>34</v>
      </c>
      <c r="AI47" s="303" t="s">
        <v>35</v>
      </c>
      <c r="AJ47" s="304" t="s">
        <v>36</v>
      </c>
      <c r="AK47" s="305"/>
      <c r="AL47" s="306"/>
      <c r="AM47" s="305" t="s">
        <v>104</v>
      </c>
      <c r="AN47" s="306"/>
      <c r="AO47" s="307"/>
      <c r="AP47" s="308"/>
      <c r="AV47" s="302" t="s">
        <v>27</v>
      </c>
      <c r="AW47" s="303" t="s">
        <v>33</v>
      </c>
      <c r="AX47" s="303" t="s">
        <v>34</v>
      </c>
      <c r="AY47" s="303" t="s">
        <v>35</v>
      </c>
      <c r="AZ47" s="304" t="s">
        <v>36</v>
      </c>
      <c r="BA47" s="305"/>
      <c r="BB47" s="306"/>
      <c r="BC47" s="305" t="s">
        <v>104</v>
      </c>
      <c r="BD47" s="306"/>
      <c r="BE47" s="307"/>
      <c r="BF47" s="308"/>
      <c r="BP47" s="302" t="s">
        <v>27</v>
      </c>
      <c r="BQ47" s="303" t="s">
        <v>33</v>
      </c>
      <c r="BR47" s="303" t="s">
        <v>34</v>
      </c>
      <c r="BS47" s="303" t="s">
        <v>35</v>
      </c>
      <c r="BT47" s="304" t="s">
        <v>36</v>
      </c>
      <c r="BU47" s="305"/>
      <c r="BV47" s="306"/>
      <c r="BW47" s="305" t="s">
        <v>104</v>
      </c>
      <c r="BX47" s="306"/>
      <c r="BY47" s="307"/>
      <c r="BZ47" s="308"/>
      <c r="CB47" s="105" t="s">
        <v>27</v>
      </c>
      <c r="CC47" s="106" t="s">
        <v>33</v>
      </c>
      <c r="CD47" s="110" t="s">
        <v>36</v>
      </c>
      <c r="CE47" s="108"/>
      <c r="CF47" s="106" t="s">
        <v>27</v>
      </c>
      <c r="CG47" s="106" t="s">
        <v>33</v>
      </c>
      <c r="CH47" s="106" t="s">
        <v>34</v>
      </c>
      <c r="CI47" s="106" t="s">
        <v>35</v>
      </c>
      <c r="CJ47" s="111" t="s">
        <v>36</v>
      </c>
    </row>
    <row r="48" spans="2:88" ht="21" customHeight="1" thickTop="1">
      <c r="B48" s="112"/>
      <c r="C48" s="4"/>
      <c r="D48" s="4"/>
      <c r="E48" s="4"/>
      <c r="F48" s="3"/>
      <c r="G48" s="4"/>
      <c r="H48" s="3" t="s">
        <v>103</v>
      </c>
      <c r="I48" s="4"/>
      <c r="J48" s="4"/>
      <c r="K48" s="4"/>
      <c r="L48" s="4"/>
      <c r="M48" s="4"/>
      <c r="N48" s="5"/>
      <c r="P48" s="112"/>
      <c r="Q48" s="4"/>
      <c r="R48" s="3"/>
      <c r="S48" s="3"/>
      <c r="T48" s="3"/>
      <c r="U48" s="3" t="s">
        <v>105</v>
      </c>
      <c r="V48" s="4"/>
      <c r="W48" s="3"/>
      <c r="X48" s="4"/>
      <c r="Y48" s="4"/>
      <c r="Z48" s="5"/>
      <c r="AF48" s="112"/>
      <c r="AG48" s="4"/>
      <c r="AH48" s="3"/>
      <c r="AI48" s="3"/>
      <c r="AJ48" s="3"/>
      <c r="AK48" s="3" t="s">
        <v>105</v>
      </c>
      <c r="AL48" s="4"/>
      <c r="AM48" s="3"/>
      <c r="AN48" s="4"/>
      <c r="AO48" s="4"/>
      <c r="AP48" s="5"/>
      <c r="AV48" s="112"/>
      <c r="AW48" s="4"/>
      <c r="AX48" s="3"/>
      <c r="AY48" s="3"/>
      <c r="AZ48" s="3"/>
      <c r="BA48" s="3" t="s">
        <v>105</v>
      </c>
      <c r="BB48" s="4"/>
      <c r="BC48" s="3"/>
      <c r="BD48" s="4"/>
      <c r="BE48" s="4"/>
      <c r="BF48" s="5"/>
      <c r="BP48" s="112"/>
      <c r="BQ48" s="4"/>
      <c r="BR48" s="3"/>
      <c r="BS48" s="3"/>
      <c r="BT48" s="3"/>
      <c r="BU48" s="3" t="s">
        <v>105</v>
      </c>
      <c r="BV48" s="4"/>
      <c r="BW48" s="3"/>
      <c r="BX48" s="4"/>
      <c r="BY48" s="4"/>
      <c r="BZ48" s="5"/>
      <c r="CB48" s="6"/>
      <c r="CC48" s="4"/>
      <c r="CD48" s="4"/>
      <c r="CE48" s="4"/>
      <c r="CF48" s="3" t="s">
        <v>103</v>
      </c>
      <c r="CG48" s="4"/>
      <c r="CH48" s="4"/>
      <c r="CI48" s="4"/>
      <c r="CJ48" s="114"/>
    </row>
    <row r="49" spans="2:88" ht="21" customHeight="1">
      <c r="B49" s="115"/>
      <c r="C49" s="116"/>
      <c r="D49" s="116"/>
      <c r="E49" s="116"/>
      <c r="F49" s="9"/>
      <c r="G49" s="117"/>
      <c r="H49" s="116"/>
      <c r="I49" s="116"/>
      <c r="J49" s="297"/>
      <c r="K49" s="296"/>
      <c r="L49" s="116"/>
      <c r="M49" s="116"/>
      <c r="N49" s="118"/>
      <c r="P49" s="309"/>
      <c r="Q49" s="116"/>
      <c r="R49" s="116"/>
      <c r="S49" s="116"/>
      <c r="T49" s="310"/>
      <c r="U49" s="311"/>
      <c r="V49" s="93"/>
      <c r="W49" s="311"/>
      <c r="X49" s="93"/>
      <c r="Y49" s="93"/>
      <c r="Z49" s="312"/>
      <c r="AF49" s="309"/>
      <c r="AG49" s="116"/>
      <c r="AH49" s="116"/>
      <c r="AI49" s="116"/>
      <c r="AJ49" s="310"/>
      <c r="AK49" s="311"/>
      <c r="AL49" s="93"/>
      <c r="AM49" s="311"/>
      <c r="AN49" s="93"/>
      <c r="AO49" s="93"/>
      <c r="AP49" s="312"/>
      <c r="AS49" s="103" t="s">
        <v>26</v>
      </c>
      <c r="AV49" s="309"/>
      <c r="AW49" s="116"/>
      <c r="AX49" s="116"/>
      <c r="AY49" s="116"/>
      <c r="AZ49" s="310"/>
      <c r="BA49" s="311"/>
      <c r="BB49" s="93"/>
      <c r="BC49" s="311"/>
      <c r="BD49" s="93"/>
      <c r="BE49" s="93"/>
      <c r="BF49" s="312"/>
      <c r="BP49" s="309"/>
      <c r="BQ49" s="116"/>
      <c r="BR49" s="116"/>
      <c r="BS49" s="116"/>
      <c r="BT49" s="310"/>
      <c r="BU49" s="311"/>
      <c r="BV49" s="93"/>
      <c r="BW49" s="311"/>
      <c r="BX49" s="93"/>
      <c r="BY49" s="93"/>
      <c r="BZ49" s="312"/>
      <c r="CB49" s="140"/>
      <c r="CC49" s="119"/>
      <c r="CD49" s="93"/>
      <c r="CE49" s="117"/>
      <c r="CF49" s="116"/>
      <c r="CG49" s="116"/>
      <c r="CH49" s="116"/>
      <c r="CI49" s="116"/>
      <c r="CJ49" s="120"/>
    </row>
    <row r="50" spans="2:88" ht="21" customHeight="1">
      <c r="B50" s="232">
        <v>1</v>
      </c>
      <c r="C50" s="127">
        <v>21.104</v>
      </c>
      <c r="D50" s="123">
        <v>51</v>
      </c>
      <c r="E50" s="124">
        <f>C50+D50*0.001</f>
        <v>21.154999999999998</v>
      </c>
      <c r="F50" s="13" t="s">
        <v>102</v>
      </c>
      <c r="G50" s="122"/>
      <c r="H50" s="301" t="s">
        <v>67</v>
      </c>
      <c r="I50" s="124">
        <v>21.136</v>
      </c>
      <c r="J50" s="298"/>
      <c r="K50" s="141"/>
      <c r="L50" s="233">
        <v>4</v>
      </c>
      <c r="M50" s="19">
        <v>21.168</v>
      </c>
      <c r="N50" s="18" t="s">
        <v>102</v>
      </c>
      <c r="P50" s="232" t="s">
        <v>58</v>
      </c>
      <c r="Q50" s="127">
        <v>21.069</v>
      </c>
      <c r="R50" s="123">
        <v>-51</v>
      </c>
      <c r="S50" s="124">
        <f>Q50+R50*0.001</f>
        <v>21.018</v>
      </c>
      <c r="T50" s="125" t="s">
        <v>102</v>
      </c>
      <c r="U50" s="313" t="s">
        <v>107</v>
      </c>
      <c r="V50" s="93"/>
      <c r="W50" s="313"/>
      <c r="X50" s="93"/>
      <c r="Y50" s="93"/>
      <c r="Z50" s="312"/>
      <c r="AF50" s="314" t="s">
        <v>108</v>
      </c>
      <c r="AG50" s="19">
        <v>21.178</v>
      </c>
      <c r="AH50" s="315">
        <v>51</v>
      </c>
      <c r="AI50" s="124">
        <f>AG50+AH50*0.001</f>
        <v>21.229</v>
      </c>
      <c r="AJ50" s="125" t="s">
        <v>102</v>
      </c>
      <c r="AK50" s="313" t="s">
        <v>110</v>
      </c>
      <c r="AL50" s="93"/>
      <c r="AM50" s="313"/>
      <c r="AN50" s="93"/>
      <c r="AO50" s="93"/>
      <c r="AP50" s="312"/>
      <c r="AS50" s="96" t="s">
        <v>39</v>
      </c>
      <c r="AV50" s="300">
        <v>9</v>
      </c>
      <c r="AW50" s="124">
        <v>21.272</v>
      </c>
      <c r="AX50" s="315">
        <v>-51</v>
      </c>
      <c r="AY50" s="124">
        <f>AW50+AX50*0.001</f>
        <v>21.221</v>
      </c>
      <c r="AZ50" s="125" t="s">
        <v>102</v>
      </c>
      <c r="BA50" s="313" t="s">
        <v>113</v>
      </c>
      <c r="BB50" s="93"/>
      <c r="BC50" s="313"/>
      <c r="BD50" s="93"/>
      <c r="BE50" s="93"/>
      <c r="BF50" s="312"/>
      <c r="BP50" s="300">
        <v>11</v>
      </c>
      <c r="BQ50" s="124">
        <v>21.385</v>
      </c>
      <c r="BR50" s="315">
        <v>51</v>
      </c>
      <c r="BS50" s="124">
        <f>BQ50+BR50*0.001</f>
        <v>21.436</v>
      </c>
      <c r="BT50" s="125" t="s">
        <v>102</v>
      </c>
      <c r="BU50" s="313" t="s">
        <v>118</v>
      </c>
      <c r="BV50" s="93"/>
      <c r="BW50" s="313"/>
      <c r="BX50" s="93"/>
      <c r="BY50" s="93"/>
      <c r="BZ50" s="312"/>
      <c r="CB50" s="234"/>
      <c r="CC50" s="126"/>
      <c r="CD50" s="121"/>
      <c r="CE50" s="122"/>
      <c r="CF50" s="116"/>
      <c r="CG50" s="116"/>
      <c r="CH50" s="116"/>
      <c r="CI50" s="116"/>
      <c r="CJ50" s="120"/>
    </row>
    <row r="51" spans="2:88" ht="21" customHeight="1">
      <c r="B51" s="232"/>
      <c r="C51" s="127"/>
      <c r="D51" s="123"/>
      <c r="E51" s="124"/>
      <c r="F51" s="13"/>
      <c r="G51" s="122"/>
      <c r="H51" s="233"/>
      <c r="I51" s="19"/>
      <c r="J51" s="298"/>
      <c r="K51" s="141"/>
      <c r="L51" s="233"/>
      <c r="M51" s="19"/>
      <c r="N51" s="18"/>
      <c r="P51" s="300" t="s">
        <v>66</v>
      </c>
      <c r="Q51" s="124">
        <v>21.036</v>
      </c>
      <c r="R51" s="315">
        <v>-42</v>
      </c>
      <c r="S51" s="124">
        <f>Q51+R51*0.001</f>
        <v>20.994</v>
      </c>
      <c r="T51" s="125" t="s">
        <v>102</v>
      </c>
      <c r="U51" s="313" t="s">
        <v>106</v>
      </c>
      <c r="V51" s="93"/>
      <c r="W51" s="313"/>
      <c r="X51" s="93"/>
      <c r="Y51" s="93"/>
      <c r="Z51" s="312"/>
      <c r="AF51" s="314" t="s">
        <v>109</v>
      </c>
      <c r="AG51" s="19">
        <v>21.205</v>
      </c>
      <c r="AH51" s="315">
        <v>42</v>
      </c>
      <c r="AI51" s="124">
        <f>AG51+AH51*0.001</f>
        <v>21.247</v>
      </c>
      <c r="AJ51" s="125" t="s">
        <v>102</v>
      </c>
      <c r="AK51" s="313" t="s">
        <v>112</v>
      </c>
      <c r="AL51" s="93"/>
      <c r="AM51" s="313"/>
      <c r="AN51" s="93"/>
      <c r="AO51" s="93"/>
      <c r="AP51" s="312"/>
      <c r="AS51" s="96" t="s">
        <v>41</v>
      </c>
      <c r="AV51" s="300"/>
      <c r="AW51" s="124"/>
      <c r="AX51" s="315"/>
      <c r="AY51" s="124"/>
      <c r="AZ51" s="125"/>
      <c r="BA51" s="313"/>
      <c r="BB51" s="93"/>
      <c r="BC51" s="313"/>
      <c r="BD51" s="93"/>
      <c r="BE51" s="93"/>
      <c r="BF51" s="312"/>
      <c r="BP51" s="314" t="s">
        <v>115</v>
      </c>
      <c r="BQ51" s="19">
        <v>21.45</v>
      </c>
      <c r="BR51" s="315">
        <v>-51</v>
      </c>
      <c r="BS51" s="124">
        <f>BQ51+BR51*0.001</f>
        <v>21.399</v>
      </c>
      <c r="BT51" s="125" t="s">
        <v>102</v>
      </c>
      <c r="BU51" s="313" t="s">
        <v>117</v>
      </c>
      <c r="BV51" s="93"/>
      <c r="BW51" s="313"/>
      <c r="BX51" s="93"/>
      <c r="BY51" s="93"/>
      <c r="BZ51" s="312"/>
      <c r="CB51" s="234">
        <v>14</v>
      </c>
      <c r="CC51" s="126">
        <v>21.517</v>
      </c>
      <c r="CD51" s="121" t="s">
        <v>102</v>
      </c>
      <c r="CE51" s="122"/>
      <c r="CF51" s="235">
        <v>15</v>
      </c>
      <c r="CG51" s="127">
        <v>21.559</v>
      </c>
      <c r="CH51" s="123">
        <v>-65</v>
      </c>
      <c r="CI51" s="124">
        <f>CG51+CH51*0.001</f>
        <v>21.494</v>
      </c>
      <c r="CJ51" s="18" t="s">
        <v>102</v>
      </c>
    </row>
    <row r="52" spans="2:88" ht="21" customHeight="1">
      <c r="B52" s="232">
        <v>2</v>
      </c>
      <c r="C52" s="127">
        <v>21.104</v>
      </c>
      <c r="D52" s="123">
        <v>51</v>
      </c>
      <c r="E52" s="124">
        <f>C52+D52*0.001</f>
        <v>21.154999999999998</v>
      </c>
      <c r="F52" s="13" t="s">
        <v>102</v>
      </c>
      <c r="G52" s="122"/>
      <c r="H52" s="233">
        <v>3</v>
      </c>
      <c r="I52" s="19">
        <v>21.168</v>
      </c>
      <c r="J52" s="298" t="s">
        <v>102</v>
      </c>
      <c r="K52" s="141"/>
      <c r="L52" s="233">
        <v>6</v>
      </c>
      <c r="M52" s="19">
        <v>21.178</v>
      </c>
      <c r="N52" s="18" t="s">
        <v>102</v>
      </c>
      <c r="P52" s="300" t="s">
        <v>59</v>
      </c>
      <c r="Q52" s="124">
        <v>21.011</v>
      </c>
      <c r="R52" s="315">
        <v>-42</v>
      </c>
      <c r="S52" s="124">
        <f>Q52+R52*0.001</f>
        <v>20.968999999999998</v>
      </c>
      <c r="T52" s="125" t="s">
        <v>102</v>
      </c>
      <c r="U52" s="313" t="s">
        <v>106</v>
      </c>
      <c r="V52" s="93"/>
      <c r="W52" s="313"/>
      <c r="X52" s="93"/>
      <c r="Y52" s="93"/>
      <c r="Z52" s="312"/>
      <c r="AF52" s="300">
        <v>8</v>
      </c>
      <c r="AG52" s="124">
        <v>21.242</v>
      </c>
      <c r="AH52" s="315">
        <v>-51</v>
      </c>
      <c r="AI52" s="124">
        <f>AG52+AH52*0.001</f>
        <v>21.191000000000003</v>
      </c>
      <c r="AJ52" s="125" t="s">
        <v>102</v>
      </c>
      <c r="AK52" s="313" t="s">
        <v>111</v>
      </c>
      <c r="AL52" s="93"/>
      <c r="AM52" s="313"/>
      <c r="AN52" s="93"/>
      <c r="AO52" s="93"/>
      <c r="AP52" s="312"/>
      <c r="AV52" s="300">
        <v>10</v>
      </c>
      <c r="AW52" s="124">
        <v>21.299</v>
      </c>
      <c r="AX52" s="315">
        <v>-51</v>
      </c>
      <c r="AY52" s="124">
        <f>AW52+AX52*0.001</f>
        <v>21.248</v>
      </c>
      <c r="AZ52" s="125" t="s">
        <v>102</v>
      </c>
      <c r="BA52" s="313" t="s">
        <v>114</v>
      </c>
      <c r="BB52" s="93"/>
      <c r="BC52" s="313"/>
      <c r="BD52" s="93"/>
      <c r="BE52" s="93"/>
      <c r="BF52" s="312"/>
      <c r="BP52" s="314" t="s">
        <v>116</v>
      </c>
      <c r="BQ52" s="19">
        <v>21.484</v>
      </c>
      <c r="BR52" s="315">
        <v>-42</v>
      </c>
      <c r="BS52" s="124">
        <f>BQ52+BR52*0.001</f>
        <v>21.442</v>
      </c>
      <c r="BT52" s="125" t="s">
        <v>102</v>
      </c>
      <c r="BU52" s="313" t="s">
        <v>119</v>
      </c>
      <c r="BV52" s="93"/>
      <c r="BW52" s="313"/>
      <c r="BX52" s="93"/>
      <c r="BY52" s="93"/>
      <c r="BZ52" s="312"/>
      <c r="CB52" s="234"/>
      <c r="CC52" s="126"/>
      <c r="CD52" s="125"/>
      <c r="CE52" s="122"/>
      <c r="CF52" s="116"/>
      <c r="CG52" s="116"/>
      <c r="CH52" s="116"/>
      <c r="CI52" s="116"/>
      <c r="CJ52" s="120"/>
    </row>
    <row r="53" spans="2:88" ht="21" customHeight="1" thickBot="1">
      <c r="B53" s="129"/>
      <c r="C53" s="130"/>
      <c r="D53" s="131"/>
      <c r="E53" s="131"/>
      <c r="F53" s="42"/>
      <c r="G53" s="132"/>
      <c r="H53" s="133"/>
      <c r="I53" s="130"/>
      <c r="J53" s="299"/>
      <c r="K53" s="22"/>
      <c r="L53" s="133"/>
      <c r="M53" s="130"/>
      <c r="N53" s="134"/>
      <c r="P53" s="316"/>
      <c r="Q53" s="317"/>
      <c r="R53" s="318"/>
      <c r="S53" s="317"/>
      <c r="T53" s="319"/>
      <c r="U53" s="320"/>
      <c r="V53" s="136"/>
      <c r="W53" s="320"/>
      <c r="X53" s="136"/>
      <c r="Y53" s="136"/>
      <c r="Z53" s="321"/>
      <c r="AD53" s="45"/>
      <c r="AE53" s="46"/>
      <c r="AF53" s="129"/>
      <c r="AG53" s="130"/>
      <c r="AH53" s="131"/>
      <c r="AI53" s="131"/>
      <c r="AJ53" s="319"/>
      <c r="AK53" s="322"/>
      <c r="AL53" s="136"/>
      <c r="AM53" s="322"/>
      <c r="AN53" s="136"/>
      <c r="AO53" s="136"/>
      <c r="AP53" s="321"/>
      <c r="AV53" s="129"/>
      <c r="AW53" s="130"/>
      <c r="AX53" s="131"/>
      <c r="AY53" s="131"/>
      <c r="AZ53" s="319"/>
      <c r="BA53" s="322"/>
      <c r="BB53" s="136"/>
      <c r="BC53" s="322"/>
      <c r="BD53" s="136"/>
      <c r="BE53" s="136"/>
      <c r="BF53" s="321"/>
      <c r="BG53" s="45"/>
      <c r="BH53" s="46"/>
      <c r="BP53" s="316"/>
      <c r="BQ53" s="317"/>
      <c r="BR53" s="318"/>
      <c r="BS53" s="317"/>
      <c r="BT53" s="319"/>
      <c r="BU53" s="320"/>
      <c r="BV53" s="136"/>
      <c r="BW53" s="320"/>
      <c r="BX53" s="136"/>
      <c r="BY53" s="136"/>
      <c r="BZ53" s="321"/>
      <c r="CB53" s="139"/>
      <c r="CC53" s="135"/>
      <c r="CD53" s="136"/>
      <c r="CE53" s="132"/>
      <c r="CF53" s="133"/>
      <c r="CG53" s="130"/>
      <c r="CH53" s="131"/>
      <c r="CI53" s="131"/>
      <c r="CJ53" s="23"/>
    </row>
    <row r="54" ht="12.75" customHeight="1">
      <c r="AA54" s="93"/>
    </row>
    <row r="55" ht="12.75" customHeight="1"/>
    <row r="56" ht="12.75">
      <c r="AA56" s="93"/>
    </row>
    <row r="57" spans="27:70" ht="12.75">
      <c r="AA57" s="93"/>
      <c r="BO57" s="93"/>
      <c r="BP57" s="93"/>
      <c r="BQ57" s="93"/>
      <c r="BR57" s="93"/>
    </row>
  </sheetData>
  <sheetProtection password="E755" sheet="1" objects="1" scenarios="1"/>
  <mergeCells count="9">
    <mergeCell ref="BN2:BQ2"/>
    <mergeCell ref="BN3:BQ3"/>
    <mergeCell ref="V2:Y2"/>
    <mergeCell ref="V3:Y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6496726" r:id="rId1"/>
    <oleObject progId="Paint.Picture" shapeId="21952696" r:id="rId2"/>
    <oleObject progId="Paint.Picture" shapeId="21969261" r:id="rId3"/>
    <oleObject progId="Paint.Picture" shapeId="21970228" r:id="rId4"/>
    <oleObject progId="Paint.Picture" shapeId="25743858" r:id="rId5"/>
    <oleObject progId="Paint.Picture" shapeId="2575711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2010-01-15T06:38:09Z</cp:lastPrinted>
  <dcterms:created xsi:type="dcterms:W3CDTF">2003-01-10T15:39:03Z</dcterms:created>
  <dcterms:modified xsi:type="dcterms:W3CDTF">2010-01-18T07:54:02Z</dcterms:modified>
  <cp:category/>
  <cp:version/>
  <cp:contentType/>
  <cp:contentStatus/>
</cp:coreProperties>
</file>