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amry-Hojsova Stráž" sheetId="2" r:id="rId2"/>
  </sheets>
  <definedNames/>
  <calcPr fullCalcOnLoad="1"/>
</workbook>
</file>

<file path=xl/sharedStrings.xml><?xml version="1.0" encoding="utf-8"?>
<sst xmlns="http://schemas.openxmlformats.org/spreadsheetml/2006/main" count="143" uniqueCount="92">
  <si>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</si>
  <si>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</si>
  <si>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</si>
  <si>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</si>
  <si>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</si>
  <si>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</si>
  <si>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</si>
  <si>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</si>
  <si>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</si>
  <si>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</si>
  <si>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</si>
  <si>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</si>
  <si>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</si>
  <si>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</si>
  <si>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</si>
  <si>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</si>
  <si>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</si>
  <si>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</si>
  <si>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</si>
  <si>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</si>
  <si>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</si>
  <si>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</si>
  <si>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</si>
  <si>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</si>
  <si>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</si>
  <si>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</si>
  <si>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</si>
  <si>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</si>
  <si>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</si>
  <si>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</si>
  <si>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</si>
  <si>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</si>
  <si>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</si>
  <si>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</si>
  <si>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</si>
  <si>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</si>
  <si>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</si>
  <si>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</si>
  <si>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</si>
  <si>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</si>
  <si>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</si>
  <si>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</si>
  <si>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</si>
  <si>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</si>
  <si>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</si>
  <si>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</si>
  <si>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</si>
  <si>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</si>
  <si>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</si>
  <si>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</si>
  <si>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</si>
  <si>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</si>
  <si>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</si>
  <si>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</si>
  <si>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</si>
  <si>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</si>
  <si>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</si>
  <si>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</si>
  <si>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</si>
  <si>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( bez návěstního bodu )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</si>
  <si>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</si>
  <si>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</si>
  <si>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</si>
  <si>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</si>
  <si>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</si>
  <si>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</si>
  <si>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</si>
  <si>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dálková obsluha výpravčím DOZ z ŽST Železná Ruda - Alžbětín</t>
  </si>
  <si>
    <t>Se 3</t>
  </si>
  <si>
    <t>Se 4</t>
  </si>
  <si>
    <t>711 B</t>
  </si>
  <si>
    <t>Km  15,971</t>
  </si>
  <si>
    <t>směr Zelená Lhota a Špičák</t>
  </si>
  <si>
    <t>č. I,  úrovňové, oboustranné</t>
  </si>
  <si>
    <t>1 + 3</t>
  </si>
  <si>
    <t>přřístup po přechodu v km 15,970</t>
  </si>
  <si>
    <t>Směr  :  Zelená Lhota</t>
  </si>
  <si>
    <t>Poznámka: zobrazeno v měřítku od v.č.1 po v.č.3</t>
  </si>
  <si>
    <t>Směr  :  Špičák</t>
  </si>
  <si>
    <t>Místo zastavení</t>
  </si>
  <si>
    <t>poznámka</t>
  </si>
  <si>
    <t>Obvod  posunu</t>
  </si>
  <si>
    <t>ručně</t>
  </si>
  <si>
    <t xml:space="preserve">  odtlačný KVZ, klíč je držen v kontrolním VZ Vk 1</t>
  </si>
  <si>
    <t xml:space="preserve">  kontrolní VZ, klíč Vk1/2t/2 je držen v EZ v PSt.1 v kolejišti</t>
  </si>
  <si>
    <t>PSt.1</t>
  </si>
  <si>
    <t>( Vk1/2t/2 )</t>
  </si>
  <si>
    <t xml:space="preserve">Se 3   </t>
  </si>
  <si>
    <t>přechod v km 15,970</t>
  </si>
  <si>
    <t xml:space="preserve">   Se 2</t>
  </si>
  <si>
    <t>X.  /  2016</t>
  </si>
  <si>
    <t>konstrukce SUDOP T  + desky K150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</si>
</sst>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i/>
      <sz val="12"/>
      <color indexed="12"/>
      <name val="Arial CE"/>
      <family val="2"/>
    </font>
    <font>
      <i/>
      <sz val="12"/>
      <color indexed="53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1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6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16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16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8" applyFont="1" applyBorder="1" applyAlignment="1">
      <alignment horizont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21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8" applyFont="1" applyBorder="1" applyAlignment="1">
      <alignment horizontal="center" vertical="top"/>
      <protection/>
    </xf>
    <xf numFmtId="0" fontId="43" fillId="0" borderId="0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8" applyFont="1" applyFill="1" applyBorder="1">
      <alignment/>
      <protection/>
    </xf>
    <xf numFmtId="0" fontId="4" fillId="0" borderId="50" xfId="48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49" fontId="34" fillId="0" borderId="58" xfId="48" applyNumberFormat="1" applyFont="1" applyBorder="1" applyAlignment="1">
      <alignment horizontal="center" vertical="center"/>
      <protection/>
    </xf>
    <xf numFmtId="0" fontId="44" fillId="0" borderId="58" xfId="48" applyNumberFormat="1" applyFont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3" fillId="0" borderId="0" xfId="48" applyFont="1" applyBorder="1" applyAlignment="1">
      <alignment horizontal="center" vertical="center"/>
      <protection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Fill="1" applyAlignment="1">
      <alignment horizontal="center" vertical="center"/>
      <protection/>
    </xf>
    <xf numFmtId="0" fontId="23" fillId="0" borderId="0" xfId="48" applyNumberFormat="1" applyFont="1" applyFill="1" applyBorder="1" applyAlignment="1">
      <alignment horizontal="center" vertical="center"/>
      <protection/>
    </xf>
    <xf numFmtId="0" fontId="34" fillId="0" borderId="58" xfId="48" applyNumberFormat="1" applyFont="1" applyFill="1" applyBorder="1" applyAlignment="1">
      <alignment horizontal="center" vertical="center"/>
      <protection/>
    </xf>
    <xf numFmtId="49" fontId="4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46" fillId="0" borderId="16" xfId="0" applyNumberFormat="1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164" fontId="27" fillId="0" borderId="76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29" fillId="0" borderId="64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47" fillId="0" borderId="16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164" fontId="27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49" fontId="27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left" vertical="top"/>
    </xf>
    <xf numFmtId="164" fontId="4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49" fontId="0" fillId="0" borderId="0" xfId="47" applyNumberFormat="1" applyFont="1" applyAlignment="1">
      <alignment horizontal="left"/>
      <protection/>
    </xf>
    <xf numFmtId="164" fontId="92" fillId="0" borderId="16" xfId="0" applyNumberFormat="1" applyFont="1" applyBorder="1" applyAlignment="1">
      <alignment horizontal="center" vertical="center"/>
    </xf>
    <xf numFmtId="0" fontId="4" fillId="0" borderId="21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4" fillId="36" borderId="80" xfId="48" applyFont="1" applyFill="1" applyBorder="1" applyAlignment="1">
      <alignment horizontal="center" vertical="center"/>
      <protection/>
    </xf>
    <xf numFmtId="0" fontId="4" fillId="36" borderId="81" xfId="48" applyFont="1" applyFill="1" applyBorder="1" applyAlignment="1">
      <alignment horizontal="center" vertical="center"/>
      <protection/>
    </xf>
    <xf numFmtId="0" fontId="4" fillId="36" borderId="82" xfId="48" applyFont="1" applyFill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12" fillId="34" borderId="85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44" fontId="4" fillId="34" borderId="84" xfId="39" applyFont="1" applyFill="1" applyBorder="1" applyAlignment="1">
      <alignment horizontal="center" vertical="center"/>
    </xf>
    <xf numFmtId="44" fontId="4" fillId="34" borderId="66" xfId="39" applyFont="1" applyFill="1" applyBorder="1" applyAlignment="1">
      <alignment horizontal="center" vertical="center"/>
    </xf>
    <xf numFmtId="44" fontId="4" fillId="34" borderId="86" xfId="39" applyFont="1" applyFill="1" applyBorder="1" applyAlignment="1">
      <alignment horizontal="center" vertical="center"/>
    </xf>
    <xf numFmtId="44" fontId="4" fillId="34" borderId="87" xfId="39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Hamry - Hojsova Stráž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411200" y="6886575"/>
          <a:ext cx="1897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72</xdr:col>
      <xdr:colOff>533400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2051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Hamry - Hojsova Stráž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314325</xdr:colOff>
      <xdr:row>20</xdr:row>
      <xdr:rowOff>66675</xdr:rowOff>
    </xdr:from>
    <xdr:to>
      <xdr:col>58</xdr:col>
      <xdr:colOff>76200</xdr:colOff>
      <xdr:row>22</xdr:row>
      <xdr:rowOff>76200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67125" y="5238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18</xdr:col>
      <xdr:colOff>476250</xdr:colOff>
      <xdr:row>30</xdr:row>
      <xdr:rowOff>114300</xdr:rowOff>
    </xdr:to>
    <xdr:sp>
      <xdr:nvSpPr>
        <xdr:cNvPr id="44" name="Line 1270"/>
        <xdr:cNvSpPr>
          <a:spLocks/>
        </xdr:cNvSpPr>
      </xdr:nvSpPr>
      <xdr:spPr>
        <a:xfrm flipH="1">
          <a:off x="7467600" y="68865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352425</xdr:colOff>
      <xdr:row>29</xdr:row>
      <xdr:rowOff>57150</xdr:rowOff>
    </xdr:from>
    <xdr:to>
      <xdr:col>22</xdr:col>
      <xdr:colOff>923925</xdr:colOff>
      <xdr:row>29</xdr:row>
      <xdr:rowOff>171450</xdr:rowOff>
    </xdr:to>
    <xdr:grpSp>
      <xdr:nvGrpSpPr>
        <xdr:cNvPr id="46" name="Group 1646"/>
        <xdr:cNvGrpSpPr>
          <a:grpSpLocks noChangeAspect="1"/>
        </xdr:cNvGrpSpPr>
      </xdr:nvGrpSpPr>
      <xdr:grpSpPr>
        <a:xfrm>
          <a:off x="162401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7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30</xdr:row>
      <xdr:rowOff>114300</xdr:rowOff>
    </xdr:from>
    <xdr:to>
      <xdr:col>78</xdr:col>
      <xdr:colOff>647700</xdr:colOff>
      <xdr:row>32</xdr:row>
      <xdr:rowOff>28575</xdr:rowOff>
    </xdr:to>
    <xdr:grpSp>
      <xdr:nvGrpSpPr>
        <xdr:cNvPr id="52" name="Group 1669"/>
        <xdr:cNvGrpSpPr>
          <a:grpSpLocks noChangeAspect="1"/>
        </xdr:cNvGrpSpPr>
      </xdr:nvGrpSpPr>
      <xdr:grpSpPr>
        <a:xfrm>
          <a:off x="5814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885825</xdr:colOff>
      <xdr:row>24</xdr:row>
      <xdr:rowOff>114300</xdr:rowOff>
    </xdr:from>
    <xdr:to>
      <xdr:col>44</xdr:col>
      <xdr:colOff>247650</xdr:colOff>
      <xdr:row>24</xdr:row>
      <xdr:rowOff>114300</xdr:rowOff>
    </xdr:to>
    <xdr:sp>
      <xdr:nvSpPr>
        <xdr:cNvPr id="55" name="Line 1822"/>
        <xdr:cNvSpPr>
          <a:spLocks/>
        </xdr:cNvSpPr>
      </xdr:nvSpPr>
      <xdr:spPr>
        <a:xfrm flipV="1">
          <a:off x="19745325" y="6200775"/>
          <a:ext cx="1288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24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26517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923925</xdr:colOff>
      <xdr:row>24</xdr:row>
      <xdr:rowOff>152400</xdr:rowOff>
    </xdr:from>
    <xdr:to>
      <xdr:col>26</xdr:col>
      <xdr:colOff>190500</xdr:colOff>
      <xdr:row>25</xdr:row>
      <xdr:rowOff>0</xdr:rowOff>
    </xdr:to>
    <xdr:sp>
      <xdr:nvSpPr>
        <xdr:cNvPr id="59" name="Line 1922"/>
        <xdr:cNvSpPr>
          <a:spLocks/>
        </xdr:cNvSpPr>
      </xdr:nvSpPr>
      <xdr:spPr>
        <a:xfrm flipV="1">
          <a:off x="18297525" y="6238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190500</xdr:colOff>
      <xdr:row>24</xdr:row>
      <xdr:rowOff>114300</xdr:rowOff>
    </xdr:from>
    <xdr:to>
      <xdr:col>26</xdr:col>
      <xdr:colOff>923925</xdr:colOff>
      <xdr:row>24</xdr:row>
      <xdr:rowOff>152400</xdr:rowOff>
    </xdr:to>
    <xdr:sp>
      <xdr:nvSpPr>
        <xdr:cNvPr id="60" name="Line 1923"/>
        <xdr:cNvSpPr>
          <a:spLocks/>
        </xdr:cNvSpPr>
      </xdr:nvSpPr>
      <xdr:spPr>
        <a:xfrm flipV="1">
          <a:off x="190500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25</xdr:row>
      <xdr:rowOff>0</xdr:rowOff>
    </xdr:from>
    <xdr:to>
      <xdr:col>24</xdr:col>
      <xdr:colOff>923925</xdr:colOff>
      <xdr:row>27</xdr:row>
      <xdr:rowOff>114300</xdr:rowOff>
    </xdr:to>
    <xdr:sp>
      <xdr:nvSpPr>
        <xdr:cNvPr id="61" name="Line 1924"/>
        <xdr:cNvSpPr>
          <a:spLocks/>
        </xdr:cNvSpPr>
      </xdr:nvSpPr>
      <xdr:spPr>
        <a:xfrm flipV="1">
          <a:off x="13392150" y="6315075"/>
          <a:ext cx="49053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62" name="Group 1936"/>
        <xdr:cNvGrpSpPr>
          <a:grpSpLocks noChangeAspect="1"/>
        </xdr:cNvGrpSpPr>
      </xdr:nvGrpSpPr>
      <xdr:grpSpPr>
        <a:xfrm>
          <a:off x="1325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361950</xdr:colOff>
      <xdr:row>25</xdr:row>
      <xdr:rowOff>123825</xdr:rowOff>
    </xdr:from>
    <xdr:to>
      <xdr:col>27</xdr:col>
      <xdr:colOff>390525</xdr:colOff>
      <xdr:row>26</xdr:row>
      <xdr:rowOff>123825</xdr:rowOff>
    </xdr:to>
    <xdr:grpSp>
      <xdr:nvGrpSpPr>
        <xdr:cNvPr id="65" name="Group 1939"/>
        <xdr:cNvGrpSpPr>
          <a:grpSpLocks/>
        </xdr:cNvGrpSpPr>
      </xdr:nvGrpSpPr>
      <xdr:grpSpPr>
        <a:xfrm>
          <a:off x="20193000" y="6438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0</xdr:colOff>
      <xdr:row>23</xdr:row>
      <xdr:rowOff>66675</xdr:rowOff>
    </xdr:from>
    <xdr:to>
      <xdr:col>28</xdr:col>
      <xdr:colOff>352425</xdr:colOff>
      <xdr:row>23</xdr:row>
      <xdr:rowOff>190500</xdr:rowOff>
    </xdr:to>
    <xdr:sp>
      <xdr:nvSpPr>
        <xdr:cNvPr id="69" name="kreslení 16"/>
        <xdr:cNvSpPr>
          <a:spLocks/>
        </xdr:cNvSpPr>
      </xdr:nvSpPr>
      <xdr:spPr>
        <a:xfrm>
          <a:off x="20345400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70" name="Group 1984"/>
        <xdr:cNvGrpSpPr>
          <a:grpSpLocks noChangeAspect="1"/>
        </xdr:cNvGrpSpPr>
      </xdr:nvGrpSpPr>
      <xdr:grpSpPr>
        <a:xfrm>
          <a:off x="205740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" name="Line 19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9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9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9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9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9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76200</xdr:colOff>
      <xdr:row>26</xdr:row>
      <xdr:rowOff>57150</xdr:rowOff>
    </xdr:from>
    <xdr:to>
      <xdr:col>28</xdr:col>
      <xdr:colOff>942975</xdr:colOff>
      <xdr:row>26</xdr:row>
      <xdr:rowOff>171450</xdr:rowOff>
    </xdr:to>
    <xdr:grpSp>
      <xdr:nvGrpSpPr>
        <xdr:cNvPr id="79" name="Group 1993"/>
        <xdr:cNvGrpSpPr>
          <a:grpSpLocks noChangeAspect="1"/>
        </xdr:cNvGrpSpPr>
      </xdr:nvGrpSpPr>
      <xdr:grpSpPr>
        <a:xfrm>
          <a:off x="2042160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87" name="Group 2001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" name="Line 20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0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0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0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0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161925</xdr:colOff>
      <xdr:row>31</xdr:row>
      <xdr:rowOff>57150</xdr:rowOff>
    </xdr:from>
    <xdr:to>
      <xdr:col>10</xdr:col>
      <xdr:colOff>457200</xdr:colOff>
      <xdr:row>31</xdr:row>
      <xdr:rowOff>171450</xdr:rowOff>
    </xdr:to>
    <xdr:grpSp>
      <xdr:nvGrpSpPr>
        <xdr:cNvPr id="96" name="Group 2054"/>
        <xdr:cNvGrpSpPr>
          <a:grpSpLocks noChangeAspect="1"/>
        </xdr:cNvGrpSpPr>
      </xdr:nvGrpSpPr>
      <xdr:grpSpPr>
        <a:xfrm>
          <a:off x="71342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0" name="Line 207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1" name="Line 207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2" name="Line 207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3" name="Line 207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04" name="Line 20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05" name="Line 20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06" name="Line 20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07" name="Line 20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" name="Line 20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" name="Line 20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" name="Line 20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1" name="Line 20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2" name="Line 20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3" name="Line 20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" name="Line 20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" name="Line 20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6" name="Line 20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" name="Line 20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" name="Line 20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" name="Line 20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" name="Line 20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1" name="Line 20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2" name="Line 20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3" name="Line 20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4" name="Line 21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5" name="Line 21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" name="Line 21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" name="Line 21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" name="Line 21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9" name="Line 21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0" name="Line 21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" name="Line 21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2" name="Line 21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3" name="Line 21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4" name="Line 21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5" name="Line 21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6" name="Line 21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7" name="Line 21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8" name="Line 21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9" name="Line 21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" name="Line 21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" name="Line 21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2" name="Line 21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3" name="Line 21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4" name="Line 21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5" name="Line 21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6" name="Line 21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7" name="Line 21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8" name="Line 21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9" name="Line 21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0" name="Line 212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1" name="Line 212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2" name="Line 212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3" name="Line 212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4" name="Line 213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5" name="Line 213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6" name="Line 21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7" name="Line 21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8" name="Line 21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9" name="Line 21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0" name="Line 21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1" name="Line 21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2" name="Line 21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3" name="Line 21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4" name="Line 21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5" name="Line 21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6" name="Line 21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7" name="Line 21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8" name="Line 21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9" name="Line 21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0" name="Line 21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1" name="Line 21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2" name="Line 21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3" name="Line 21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4" name="Line 21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5" name="Line 21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6" name="Line 21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7" name="Line 21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8" name="Line 21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9" name="Line 21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0" name="Line 21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1" name="Line 21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2" name="Line 21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3" name="Line 21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4" name="Line 21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5" name="Line 21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6" name="Line 21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7" name="Line 21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8" name="Line 21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9" name="Line 21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0" name="Line 21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1" name="Line 21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2" name="Line 21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3" name="Line 21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4" name="Line 21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5" name="Line 21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6" name="Line 21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7" name="Line 21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8" name="Line 21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9" name="Line 21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0" name="Line 21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1" name="Line 21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2" name="Line 21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3" name="Line 21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4" name="Line 21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5" name="Line 21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6" name="Line 21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7" name="Line 21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8" name="Line 21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9" name="Line 21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0" name="Line 21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1" name="Line 21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2" name="Line 21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3" name="Line 21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4" name="Line 21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5" name="Line 21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6" name="Line 21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7" name="Line 21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8" name="Line 21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9" name="Line 21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0" name="Line 21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1" name="Line 21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2" name="Line 21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3" name="Line 21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4" name="Line 22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5" name="Line 22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6" name="Line 22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7" name="Line 22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8" name="Line 22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9" name="Line 22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0" name="Line 22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1" name="Line 22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2" name="Line 22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3" name="Line 22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4" name="Line 22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5" name="Line 22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6" name="Line 22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7" name="Line 22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8" name="Line 22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9" name="Line 22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0" name="Line 22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1" name="Line 22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2" name="Line 22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3" name="Line 22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4" name="Line 22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5" name="Line 22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6" name="Line 22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7" name="Line 22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8" name="Line 22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9" name="Line 22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0" name="Line 22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1" name="Line 22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2" name="Line 22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3" name="Line 22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4" name="Line 22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5" name="Line 22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6" name="Line 22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7" name="Line 22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8" name="Line 22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9" name="Line 22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0" name="Line 22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1" name="Line 22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2" name="Line 22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3" name="Line 22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4" name="Line 22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5" name="Line 22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6" name="Line 22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7" name="Line 22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8" name="Line 22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9" name="Line 22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0" name="Line 22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1" name="Line 22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2" name="Line 22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3" name="Line 22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4" name="Line 22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5" name="Line 22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6" name="Line 22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7" name="Line 22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8" name="Line 22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9" name="Line 22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0" name="Line 22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1" name="Line 22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2" name="Line 22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3" name="Line 22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4" name="Line 22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5" name="Line 22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6" name="Line 22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7" name="Line 22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8" name="Line 22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9" name="Line 22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0" name="Line 22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1" name="Line 22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2" name="Line 22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3" name="Line 22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4" name="Line 22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5" name="Line 22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6" name="Line 22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7" name="Line 22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8" name="Line 22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9" name="Line 22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0" name="Line 22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1" name="Line 22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2" name="Line 22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3" name="Line 22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4" name="Line 22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5" name="Line 22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6" name="Line 22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7" name="Line 22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8" name="Line 22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9" name="Line 22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0" name="Line 22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1" name="Line 22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2" name="Line 22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3" name="Line 22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4" name="Line 22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5" name="Line 22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6" name="Line 22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7" name="Line 22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8" name="Line 22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9" name="Line 22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0" name="Line 22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1" name="Line 22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2" name="Line 22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3" name="Line 22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4" name="Line 23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5" name="Line 23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6" name="Line 23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7" name="Line 23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8" name="Line 23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9" name="Line 23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0" name="Line 23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1" name="Line 23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2" name="Line 23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3" name="Line 23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4" name="Line 23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5" name="Line 23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6" name="Line 23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7" name="Line 23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8" name="Line 23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9" name="Line 23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0" name="Line 23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1" name="Line 23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2" name="Line 23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3" name="Line 23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4" name="Line 23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5" name="Line 23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6" name="Line 23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7" name="Line 23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8" name="Line 23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9" name="Line 23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0" name="Line 23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1" name="Line 23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2" name="Line 23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3" name="Line 23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4" name="Line 23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5" name="Line 23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6" name="Line 23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7" name="Line 23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8" name="Line 23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9" name="Line 23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0" name="Line 23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1" name="Line 23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2" name="Line 23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3" name="Line 23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4" name="Line 23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5" name="Line 23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6" name="Line 23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7" name="Line 23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8" name="Line 23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9" name="Line 23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0" name="Line 23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1" name="Line 23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2" name="Line 23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3" name="Line 23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4" name="Line 23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5" name="Line 23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6" name="Line 23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7" name="Line 23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8" name="Line 23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9" name="Line 23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0" name="Line 23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1" name="Line 23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2" name="Line 23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3" name="Line 23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4" name="Line 23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5" name="Line 23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6" name="Line 23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7" name="Line 23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8" name="Line 23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9" name="Line 23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0" name="Line 23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1" name="Line 23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2" name="Line 23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3" name="Line 23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4" name="Line 23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5" name="Line 23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6" name="Line 23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7" name="Line 23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8" name="Line 23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9" name="Line 23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0" name="Line 23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1" name="Line 23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2" name="Line 23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3" name="Line 23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4" name="Line 23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5" name="Line 23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6" name="Line 23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7" name="Line 23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8" name="Line 23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9" name="Line 23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0" name="Line 23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1" name="Line 23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2" name="Line 23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3" name="Line 23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4" name="Line 23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5" name="Line 23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6" name="Line 23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7" name="Line 23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8" name="Line 23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9" name="Line 23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0" name="Line 23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1" name="Line 23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2" name="Line 23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3" name="Line 23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4" name="Line 24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5" name="Line 24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6" name="Line 24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7" name="Line 24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8" name="Line 24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9" name="Line 24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0" name="Line 24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1" name="Line 24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2" name="Line 24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3" name="Line 24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4" name="Line 24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5" name="Line 24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6" name="Line 24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7" name="Line 24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8" name="Line 24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9" name="Line 24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0" name="Line 24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1" name="Line 24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2" name="Line 24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3" name="Line 24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4" name="Line 24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5" name="Line 24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6" name="Line 24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7" name="Line 24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8" name="Line 24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9" name="Line 24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0" name="Line 24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1" name="Line 24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2" name="Line 24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3" name="Line 24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4" name="Line 24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5" name="Line 24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6" name="Line 24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7" name="Line 24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8" name="Line 24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9" name="Line 24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0" name="Line 24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1" name="Line 24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2" name="Line 24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3" name="Line 24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4" name="Line 24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5" name="Line 24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6" name="Line 24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7" name="Line 24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8" name="Line 24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9" name="Line 24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0" name="Line 24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1" name="Line 24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2" name="Line 24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3" name="Line 24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4" name="Line 24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5" name="Line 24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6" name="Line 24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7" name="Line 24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8" name="Line 24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9" name="Line 24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0" name="Line 24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1" name="Line 24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2" name="Line 24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3" name="Line 24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4" name="Line 24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5" name="Line 24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6" name="Line 24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7" name="Line 24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8" name="Line 24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9" name="Line 24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0" name="Line 24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1" name="Line 24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2" name="Line 24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3" name="Line 24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4" name="Line 24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5" name="Line 24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6" name="Line 24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7" name="Line 24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8" name="Line 24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9" name="Line 24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0" name="Line 24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1" name="Line 24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2" name="Line 24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3" name="Line 24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4" name="Line 24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5" name="Line 24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6" name="Line 24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7" name="Line 24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8" name="Line 24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9" name="Line 24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0" name="Line 24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1" name="Line 24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2" name="Line 24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3" name="Line 24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4" name="Line 24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5" name="Line 24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6" name="Line 24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7" name="Line 24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8" name="Line 24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9" name="Line 24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20" name="Line 24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21" name="Line 24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22" name="Line 24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23" name="Line 24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4" name="Line 25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5" name="Line 25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6" name="Line 25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7" name="Line 25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8" name="Line 25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9" name="Line 25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0" name="Line 25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1" name="Line 25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2" name="Line 25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3" name="Line 25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4" name="Line 25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5" name="Line 25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6" name="Line 25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7" name="Line 25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8" name="Line 25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9" name="Line 25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0" name="Line 25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1" name="Line 25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2" name="Line 25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3" name="Line 25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4" name="Line 25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5" name="Line 25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6" name="Line 25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7" name="Line 25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8" name="Line 25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9" name="Line 25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0" name="Line 25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1" name="Line 25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2" name="Line 25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3" name="Line 25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4" name="Line 25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5" name="Line 25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6" name="Line 25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7" name="Line 25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8" name="Line 25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9" name="Line 25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0" name="Line 25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1" name="Line 25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2" name="Line 25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3" name="Line 25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64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5" name="Line 25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6" name="Line 25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7" name="Line 25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8" name="Line 25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9" name="Line 25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0" name="Line 25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1" name="Line 25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2" name="Line 25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3" name="Line 25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4" name="Line 25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5" name="Line 25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6" name="Line 25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7" name="Line 25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8" name="Line 25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9" name="Line 25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0" name="Line 25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1" name="Line 25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2" name="Line 25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3" name="Line 25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4" name="Line 25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5" name="Line 25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6" name="Line 25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7" name="Line 25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8" name="Line 25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9" name="Line 25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0" name="Line 25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1" name="Line 25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2" name="Line 25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3" name="Line 25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4" name="Line 25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5" name="Line 25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6" name="Line 25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7" name="Line 25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8" name="Line 25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9" name="Line 25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00" name="Line 25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01" name="Line 25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02" name="Line 25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03" name="Line 25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04" name="Line 25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5" name="Line 25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6" name="Line 25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7" name="Line 25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8" name="Line 25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9" name="Line 25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0" name="Line 25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1" name="Line 25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2" name="Line 25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3" name="Line 25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4" name="Line 25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5" name="Line 25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6" name="Line 25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7" name="Line 25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8" name="Line 25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9" name="Line 25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0" name="Line 25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1" name="Line 25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2" name="Line 25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3" name="Line 25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4" name="Line 26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5" name="Line 26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6" name="Line 26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7" name="Line 26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8" name="Line 26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9" name="Line 26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0" name="Line 26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1" name="Line 26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2" name="Line 26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3" name="Line 26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4" name="Line 26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5" name="Line 26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6" name="Line 26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7" name="Line 26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8" name="Line 26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9" name="Line 26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0" name="Line 26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1" name="Line 26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2" name="Line 26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3" name="Line 26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4" name="Line 26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5" name="Line 26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6" name="Line 26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7" name="Line 26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8" name="Line 26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9" name="Line 26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0" name="Line 26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1" name="Line 26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2" name="Line 26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3" name="Line 26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4" name="Line 26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5" name="Line 26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6" name="Line 26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7" name="Line 26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8" name="Line 26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9" name="Line 26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0" name="Line 26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1" name="Line 26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2" name="Line 26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3" name="Line 26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4" name="Line 26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5" name="Line 26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6" name="Line 26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7" name="Line 26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8" name="Line 26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9" name="Line 26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0" name="Line 26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1" name="Line 26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2" name="Line 26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3" name="Line 26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4" name="Line 26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5" name="Line 26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6" name="Line 26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7" name="Line 26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8" name="Line 26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9" name="Line 26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0" name="Line 26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1" name="Line 26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2" name="Line 26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3" name="Line 26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4" name="Line 26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5" name="Line 26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6" name="Line 26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7" name="Line 26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8" name="Line 26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9" name="Line 26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0" name="Line 26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1" name="Line 26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2" name="Line 26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3" name="Line 26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4" name="Line 26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5" name="Line 26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6" name="Line 26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7" name="Line 26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8" name="Line 26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9" name="Line 26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0" name="Line 26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1" name="Line 26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2" name="Line 26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3" name="Line 26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4" name="Line 26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5" name="Line 268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6" name="Line 268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7" name="Line 268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8" name="Line 268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9" name="Line 268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0" name="Line 268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1" name="Line 268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2" name="Line 268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3" name="Line 268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4" name="Line 269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5" name="Line 269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6" name="Line 269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7" name="Line 269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8" name="Line 269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9" name="Line 269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0" name="Line 269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1" name="Line 269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2" name="Line 269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3" name="Line 269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4" name="Line 27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5" name="Line 27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6" name="Line 27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7" name="Line 27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8" name="Line 27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9" name="Line 27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0" name="Line 27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1" name="Line 27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2" name="Line 27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3" name="Line 27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4" name="Line 27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5" name="Line 27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6" name="Line 27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7" name="Line 27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8" name="Line 27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9" name="Line 27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0" name="Line 27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1" name="Line 27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2" name="Line 27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3" name="Line 27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4" name="Line 27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5" name="Line 27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6" name="Line 27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7" name="Line 27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8" name="Line 27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9" name="Line 27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0" name="Line 27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1" name="Line 27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2" name="Line 27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3" name="Line 27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4" name="Line 27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5" name="Line 27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6" name="Line 27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7" name="Line 27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8" name="Line 27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9" name="Line 27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0" name="Line 27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1" name="Line 27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2" name="Line 27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3" name="Line 27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4" name="Line 27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5" name="Line 27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6" name="Line 27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7" name="Line 27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8" name="Line 27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9" name="Line 27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0" name="Line 27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1" name="Line 27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2" name="Line 27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3" name="Line 27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4" name="Line 27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5" name="Line 27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6" name="Line 27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7" name="Line 27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8" name="Line 27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9" name="Line 27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0" name="Line 27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1" name="Line 27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2" name="Line 27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3" name="Line 27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4" name="Line 27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5" name="Line 27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6" name="Line 27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7" name="Line 27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8" name="Line 27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9" name="Line 27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0" name="Line 27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1" name="Line 27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2" name="Line 27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3" name="Line 27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4" name="Line 27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5" name="Line 27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6" name="Line 27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7" name="Line 27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8" name="Line 27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9" name="Line 27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00" name="Line 27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01" name="Line 27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02" name="Line 27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03" name="Line 27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04" name="Line 27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5" name="Line 278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6" name="Line 278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7" name="Line 278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8" name="Line 278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9" name="Line 278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0" name="Line 278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1" name="Line 278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2" name="Line 278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3" name="Line 278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4" name="Line 279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5" name="Line 279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6" name="Line 279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7" name="Line 279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8" name="Line 279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9" name="Line 279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0" name="Line 279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1" name="Line 279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2" name="Line 279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3" name="Line 279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4" name="Line 280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5" name="Line 280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6" name="Line 280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7" name="Line 280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8" name="Line 280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9" name="Line 280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0" name="Line 280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1" name="Line 280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2" name="Line 280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3" name="Line 280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4" name="Line 281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5" name="Line 281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6" name="Line 281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7" name="Line 281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8" name="Line 281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9" name="Line 281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0" name="Line 281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1" name="Line 281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2" name="Line 281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3" name="Line 281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4" name="Line 282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5" name="Line 282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6" name="Line 282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7" name="Line 282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8" name="Line 282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9" name="Line 282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0" name="Line 282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1" name="Line 282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2" name="Line 282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3" name="Line 282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4" name="Line 283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5" name="Line 283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6" name="Line 283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7" name="Line 283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8" name="Line 283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9" name="Line 283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0" name="Line 283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1" name="Line 283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2" name="Line 283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3" name="Line 283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4" name="Line 284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5" name="Line 284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6" name="Line 284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7" name="Line 284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8" name="Line 284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9" name="Line 284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0" name="Line 284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1" name="Line 284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2" name="Line 28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3" name="Line 28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4" name="Line 28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5" name="Line 28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6" name="Line 28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7" name="Line 28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8" name="Line 285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9" name="Line 285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80" name="Line 285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81" name="Line 285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82" name="Line 28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83" name="Line 285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84" name="Line 28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5" name="Line 286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6" name="Line 286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7" name="Line 286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8" name="Line 286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9" name="Line 286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0" name="Line 28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1" name="Line 28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2" name="Line 28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3" name="Line 28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4" name="Line 28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5" name="Line 287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6" name="Line 287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7" name="Line 287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8" name="Line 287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9" name="Line 287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0" name="Line 287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1" name="Line 287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2" name="Line 287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3" name="Line 287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4" name="Line 288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5" name="Line 288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6" name="Line 288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7" name="Line 288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8" name="Line 288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9" name="Line 288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0" name="Line 288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1" name="Line 28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2" name="Line 28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3" name="Line 28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4" name="Line 28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5" name="Line 28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6" name="Line 28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7" name="Line 28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8" name="Line 28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9" name="Line 28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0" name="Line 28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1" name="Line 28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2" name="Line 28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3" name="Line 289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4" name="Line 29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5" name="Line 29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6" name="Line 29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7" name="Line 29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8" name="Line 29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9" name="Line 29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0" name="Line 290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1" name="Line 290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2" name="Line 290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3" name="Line 290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4" name="Line 29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5" name="Line 29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6" name="Line 29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7" name="Line 29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8" name="Line 29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9" name="Line 29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0" name="Line 29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1" name="Line 29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2" name="Line 29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3" name="Line 29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4" name="Line 29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5" name="Line 29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6" name="Line 29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7" name="Line 29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8" name="Line 29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9" name="Line 29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0" name="Line 29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1" name="Line 29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2" name="Line 29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3" name="Line 29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4" name="Line 29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5" name="Line 29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6" name="Line 29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7" name="Line 29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8" name="Line 29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9" name="Line 29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0" name="Line 29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1" name="Line 29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2" name="Line 29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3" name="Line 29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4" name="Line 29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5" name="Line 294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6" name="Line 294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7" name="Line 294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8" name="Line 294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9" name="Line 294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0" name="Line 294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1" name="Line 294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2" name="Line 294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3" name="Line 294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4" name="Line 295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5" name="Line 295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6" name="Line 295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7" name="Line 295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8" name="Line 295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9" name="Line 295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0" name="Line 295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1" name="Line 295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2" name="Line 295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3" name="Line 295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4" name="Line 296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5" name="Line 296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6" name="Line 296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7" name="Line 296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8" name="Line 296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9" name="Line 296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0" name="Line 29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1" name="Line 29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2" name="Line 29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3" name="Line 29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4" name="Line 29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5" name="Line 297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6" name="Line 297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7" name="Line 297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8" name="Line 297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9" name="Line 297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0" name="Line 297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1" name="Line 297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2" name="Line 297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3" name="Line 297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4" name="Line 298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05" name="Line 298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06" name="Line 298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07" name="Line 298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08" name="Line 298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09" name="Line 298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0" name="Line 298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1" name="Line 298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2" name="Line 298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3" name="Line 298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4" name="Line 299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5" name="Line 299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6" name="Line 299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7" name="Line 299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8" name="Line 299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9" name="Line 299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0" name="Line 299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1" name="Line 299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2" name="Line 299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3" name="Line 299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4" name="Line 30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5" name="Line 30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6" name="Line 30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7" name="Line 30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8" name="Line 30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9" name="Line 30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0" name="Line 30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1" name="Line 30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2" name="Line 30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3" name="Line 30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4" name="Line 30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5" name="Line 30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6" name="Line 30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7" name="Line 30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8" name="Line 30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9" name="Line 30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40" name="Line 30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41" name="Line 30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42" name="Line 30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43" name="Line 30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44" name="Line 30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5" name="Line 30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6" name="Line 30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7" name="Line 30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8" name="Line 30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9" name="Line 30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0" name="Line 30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1" name="Line 30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2" name="Line 30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3" name="Line 30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4" name="Line 30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5" name="Line 30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6" name="Line 30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7" name="Line 30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8" name="Line 30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9" name="Line 30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0" name="Line 30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1" name="Line 30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2" name="Line 30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3" name="Line 30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4" name="Line 30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5" name="Line 304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6" name="Line 304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7" name="Line 304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8" name="Line 304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9" name="Line 304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0" name="Line 304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1" name="Line 304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2" name="Line 304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3" name="Line 304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4" name="Line 305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5" name="Line 305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6" name="Line 305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7" name="Line 305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8" name="Line 305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9" name="Line 305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0" name="Line 305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1" name="Line 305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2" name="Line 305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3" name="Line 305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4" name="Line 306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5" name="Line 306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6" name="Line 306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7" name="Line 306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8" name="Line 306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9" name="Line 306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0" name="Line 30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1" name="Line 30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2" name="Line 30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3" name="Line 30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4" name="Line 30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5" name="Line 307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6" name="Line 307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7" name="Line 307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8" name="Line 307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9" name="Line 307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0" name="Line 307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1" name="Line 307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2" name="Line 307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3" name="Line 307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4" name="Line 308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5" name="Line 308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6" name="Line 308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7" name="Line 308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8" name="Line 308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9" name="Line 308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0" name="Line 308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1" name="Line 30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2" name="Line 30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3" name="Line 30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4" name="Line 30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5" name="Line 30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6" name="Line 30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7" name="Line 30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8" name="Line 30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9" name="Line 30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0" name="Line 30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1" name="Line 30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2" name="Line 30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3" name="Line 309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4" name="Line 31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5" name="Line 31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6" name="Line 31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7" name="Line 31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8" name="Line 31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9" name="Line 31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0" name="Line 310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1" name="Line 310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2" name="Line 310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3" name="Line 310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4" name="Line 31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5" name="Line 31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6" name="Line 31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7" name="Line 31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8" name="Line 31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9" name="Line 31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0" name="Line 31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1" name="Line 31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2" name="Line 31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3" name="Line 31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4" name="Line 31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5" name="Line 31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6" name="Line 31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7" name="Line 31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8" name="Line 31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9" name="Line 31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0" name="Line 31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1" name="Line 31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2" name="Line 31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3" name="Line 31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4" name="Line 31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5" name="Line 31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6" name="Line 31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7" name="Line 31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8" name="Line 31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9" name="Line 31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0" name="Line 31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1" name="Line 31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2" name="Line 31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3" name="Line 31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4" name="Line 31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5" name="Line 31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6" name="Line 31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7" name="Line 31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8" name="Line 31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9" name="Line 31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0" name="Line 31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1" name="Line 31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2" name="Line 31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3" name="Line 31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4" name="Line 31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5" name="Line 31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6" name="Line 31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7" name="Line 31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8" name="Line 31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9" name="Line 31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0" name="Line 31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1" name="Line 31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2" name="Line 31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3" name="Line 31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4" name="Line 31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5" name="Line 31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6" name="Line 31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7" name="Line 31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8" name="Line 31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9" name="Line 31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0" name="Line 31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1" name="Line 31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2" name="Line 31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3" name="Line 31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4" name="Line 31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5" name="Line 31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6" name="Line 31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7" name="Line 31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8" name="Line 31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9" name="Line 31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0" name="Line 31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1" name="Line 31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2" name="Line 31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3" name="Line 31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4" name="Line 31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5" name="Line 31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6" name="Line 31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7" name="Line 31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8" name="Line 31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9" name="Line 31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0" name="Line 31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1" name="Line 31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2" name="Line 31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3" name="Line 31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4" name="Line 31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5" name="Line 31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6" name="Line 31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7" name="Line 31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8" name="Line 31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9" name="Line 31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0" name="Line 31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1" name="Line 31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2" name="Line 31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3" name="Line 31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4" name="Line 32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5" name="Line 32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6" name="Line 32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7" name="Line 32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8" name="Line 32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9" name="Line 32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0" name="Line 32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1" name="Line 32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2" name="Line 32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3" name="Line 32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4" name="Line 32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5" name="Line 32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6" name="Line 32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7" name="Line 32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8" name="Line 32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9" name="Line 32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0" name="Line 32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1" name="Line 32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2" name="Line 32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3" name="Line 32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4" name="Line 32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5" name="Line 32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6" name="Line 32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7" name="Line 32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8" name="Line 32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9" name="Line 32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0" name="Line 32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1" name="Line 32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2" name="Line 32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3" name="Line 32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4" name="Line 32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5" name="Line 32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6" name="Line 32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7" name="Line 32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8" name="Line 32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9" name="Line 32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0" name="Line 32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1" name="Line 32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2" name="Line 32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3" name="Line 32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4" name="Line 32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5" name="Line 32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6" name="Line 32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7" name="Line 32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8" name="Line 32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9" name="Line 32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0" name="Line 32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1" name="Line 32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2" name="Line 32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3" name="Line 32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4" name="Line 32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5" name="Line 32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6" name="Line 32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7" name="Line 32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8" name="Line 32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9" name="Line 32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0" name="Line 32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1" name="Line 32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2" name="Line 32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3" name="Line 32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4" name="Line 32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5" name="Line 32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6" name="Line 32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7" name="Line 32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8" name="Line 32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9" name="Line 32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0" name="Line 32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1" name="Line 32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2" name="Line 32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3" name="Line 32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4" name="Line 32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5" name="Line 32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6" name="Line 32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7" name="Line 32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8" name="Line 32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9" name="Line 32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0" name="Line 32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1" name="Line 32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2" name="Line 32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3" name="Line 32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4" name="Line 32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5" name="Line 32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6" name="Line 32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7" name="Line 32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8" name="Line 32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9" name="Line 32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0" name="Line 32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1" name="Line 32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2" name="Line 32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3" name="Line 32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4" name="Line 32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5" name="Line 32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6" name="Line 32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7" name="Line 32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8" name="Line 32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9" name="Line 32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0" name="Line 32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1" name="Line 32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2" name="Line 32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3" name="Line 32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4" name="Line 33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5" name="Line 33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6" name="Line 33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7" name="Line 33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8" name="Line 33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9" name="Line 33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0" name="Line 33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1" name="Line 33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2" name="Line 33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3" name="Line 33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4" name="Line 33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5" name="Line 33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6" name="Line 33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7" name="Line 33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8" name="Line 33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9" name="Line 33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0" name="Line 33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1" name="Line 33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2" name="Line 33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3" name="Line 33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4" name="Line 33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5" name="Line 33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6" name="Line 33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7" name="Line 33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8" name="Line 33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9" name="Line 33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0" name="Line 33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1" name="Line 33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2" name="Line 33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3" name="Line 33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4" name="Line 33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5" name="Line 33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6" name="Line 33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7" name="Line 33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8" name="Line 33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9" name="Line 33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0" name="Line 33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1" name="Line 33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2" name="Line 33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3" name="Line 33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4" name="Line 33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5" name="Line 33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6" name="Line 33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7" name="Line 33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8" name="Line 33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9" name="Line 33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0" name="Line 33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1" name="Line 33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2" name="Line 33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3" name="Line 33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4" name="Line 33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5" name="Line 33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6" name="Line 33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7" name="Line 33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8" name="Line 33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9" name="Line 33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0" name="Line 33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1" name="Line 33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2" name="Line 33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3" name="Line 33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4" name="Line 33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5" name="Line 33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6" name="Line 33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7" name="Line 33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8" name="Line 33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9" name="Line 33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0" name="Line 33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1" name="Line 33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2" name="Line 33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3" name="Line 33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4" name="Line 33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5" name="Line 33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6" name="Line 33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7" name="Line 33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8" name="Line 33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9" name="Line 33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0" name="Line 33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1" name="Line 33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2" name="Line 33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3" name="Line 33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4" name="Line 33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5" name="Line 33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6" name="Line 33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7" name="Line 33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8" name="Line 33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9" name="Line 33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0" name="Line 33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1" name="Line 33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2" name="Line 33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3" name="Line 33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4" name="Line 33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5" name="Line 33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6" name="Line 33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7" name="Line 33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8" name="Line 33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9" name="Line 33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0" name="Line 33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1" name="Line 33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2" name="Line 33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3" name="Line 33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4" name="Line 34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5" name="Line 34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6" name="Line 34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7" name="Line 34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8" name="Line 34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9" name="Line 34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0" name="Line 34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1" name="Line 34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2" name="Line 34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3" name="Line 34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4" name="Line 34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5" name="Line 34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6" name="Line 34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7" name="Line 34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8" name="Line 34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9" name="Line 34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0" name="Line 34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1" name="Line 34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2" name="Line 34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3" name="Line 34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4" name="Line 34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5" name="Line 34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6" name="Line 34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7" name="Line 34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8" name="Line 34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9" name="Line 34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0" name="Line 34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1" name="Line 34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2" name="Line 34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3" name="Line 34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4" name="Line 34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5" name="Line 34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6" name="Line 34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7" name="Line 34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8" name="Line 34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9" name="Line 34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0" name="Line 34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1" name="Line 34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2" name="Line 34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3" name="Line 34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4" name="Line 34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5" name="Line 34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6" name="Line 34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7" name="Line 34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8" name="Line 34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9" name="Line 34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0" name="Line 34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1" name="Line 34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2" name="Line 34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3" name="Line 34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4" name="Line 34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5" name="Line 34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6" name="Line 34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7" name="Line 34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8" name="Line 34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9" name="Line 34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0" name="Line 34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1" name="Line 34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2" name="Line 34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3" name="Line 34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4" name="Line 34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5" name="Line 34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6" name="Line 34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7" name="Line 34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8" name="Line 34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9" name="Line 34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0" name="Line 34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1" name="Line 34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2" name="Line 34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3" name="Line 34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4" name="Line 34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5" name="Line 34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6" name="Line 34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7" name="Line 34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8" name="Line 34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9" name="Line 34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0" name="Line 34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1" name="Line 34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2" name="Line 34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3" name="Line 34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4" name="Line 34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5" name="Line 34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6" name="Line 34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7" name="Line 34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8" name="Line 34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9" name="Line 34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0" name="Line 34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1" name="Line 34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2" name="Line 34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3" name="Line 34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4" name="Line 34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5" name="Line 34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6" name="Line 34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7" name="Line 34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8" name="Line 34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9" name="Line 34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0" name="Line 34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1" name="Line 34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2" name="Line 34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3" name="Line 34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4" name="Line 35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5" name="Line 35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6" name="Line 35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7" name="Line 35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8" name="Line 35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9" name="Line 35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0" name="Line 35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1" name="Line 35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2" name="Line 35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3" name="Line 35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4" name="Line 35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5" name="Line 35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6" name="Line 35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7" name="Line 35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8" name="Line 35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9" name="Line 35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0" name="Line 35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1" name="Line 35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2" name="Line 35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3" name="Line 35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4" name="Line 35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5" name="Line 35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6" name="Line 35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7" name="Line 35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8" name="Line 35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9" name="Line 35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0" name="Line 35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1" name="Line 35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2" name="Line 35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3" name="Line 35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4" name="Line 35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5" name="Line 35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6" name="Line 35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7" name="Line 35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8" name="Line 35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9" name="Line 35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0" name="Line 35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1" name="Line 35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2" name="Line 35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3" name="Line 35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4" name="Line 35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5" name="Line 35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6" name="Line 35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7" name="Line 35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8" name="Line 35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9" name="Line 35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0" name="Line 35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1" name="Line 35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2" name="Line 35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3" name="Line 35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4" name="Line 35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5" name="Line 35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6" name="Line 35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7" name="Line 35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8" name="Line 35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9" name="Line 35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0" name="Line 35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1" name="Line 35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2" name="Line 35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3" name="Line 35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4" name="Line 35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5" name="Line 35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6" name="Line 35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7" name="Line 35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8" name="Line 35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9" name="Line 35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0" name="Line 35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1" name="Line 35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2" name="Line 35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3" name="Line 35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4" name="Line 35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5" name="Line 35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6" name="Line 35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7" name="Line 35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8" name="Line 35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9" name="Line 35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600" name="Line 35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601" name="Line 35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602" name="Line 35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603" name="Line 35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604" name="Line 35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20</xdr:row>
      <xdr:rowOff>9525</xdr:rowOff>
    </xdr:from>
    <xdr:to>
      <xdr:col>27</xdr:col>
      <xdr:colOff>371475</xdr:colOff>
      <xdr:row>22</xdr:row>
      <xdr:rowOff>0</xdr:rowOff>
    </xdr:to>
    <xdr:grpSp>
      <xdr:nvGrpSpPr>
        <xdr:cNvPr id="1605" name="Group 3581"/>
        <xdr:cNvGrpSpPr>
          <a:grpSpLocks noChangeAspect="1"/>
        </xdr:cNvGrpSpPr>
      </xdr:nvGrpSpPr>
      <xdr:grpSpPr>
        <a:xfrm>
          <a:off x="199834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06" name="Line 35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Line 35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Line 35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AutoShape 35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29</xdr:row>
      <xdr:rowOff>57150</xdr:rowOff>
    </xdr:from>
    <xdr:to>
      <xdr:col>78</xdr:col>
      <xdr:colOff>809625</xdr:colOff>
      <xdr:row>29</xdr:row>
      <xdr:rowOff>171450</xdr:rowOff>
    </xdr:to>
    <xdr:grpSp>
      <xdr:nvGrpSpPr>
        <xdr:cNvPr id="1610" name="Group 3586"/>
        <xdr:cNvGrpSpPr>
          <a:grpSpLocks noChangeAspect="1"/>
        </xdr:cNvGrpSpPr>
      </xdr:nvGrpSpPr>
      <xdr:grpSpPr>
        <a:xfrm>
          <a:off x="58169175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1" name="Line 35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35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35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35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495300</xdr:colOff>
      <xdr:row>29</xdr:row>
      <xdr:rowOff>57150</xdr:rowOff>
    </xdr:from>
    <xdr:to>
      <xdr:col>6</xdr:col>
      <xdr:colOff>933450</xdr:colOff>
      <xdr:row>29</xdr:row>
      <xdr:rowOff>171450</xdr:rowOff>
    </xdr:to>
    <xdr:grpSp>
      <xdr:nvGrpSpPr>
        <xdr:cNvPr id="1615" name="Group 3591"/>
        <xdr:cNvGrpSpPr>
          <a:grpSpLocks noChangeAspect="1"/>
        </xdr:cNvGrpSpPr>
      </xdr:nvGrpSpPr>
      <xdr:grpSpPr>
        <a:xfrm>
          <a:off x="4495800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6" name="Line 35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35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35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Rectangle 35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1620" name="Group 3596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1" name="Line 3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3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238125</xdr:colOff>
      <xdr:row>26</xdr:row>
      <xdr:rowOff>0</xdr:rowOff>
    </xdr:from>
    <xdr:ext cx="971550" cy="457200"/>
    <xdr:sp>
      <xdr:nvSpPr>
        <xdr:cNvPr id="1623" name="text 774"/>
        <xdr:cNvSpPr txBox="1">
          <a:spLocks noChangeArrowheads="1"/>
        </xdr:cNvSpPr>
      </xdr:nvSpPr>
      <xdr:spPr>
        <a:xfrm>
          <a:off x="60493275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15,664</a:t>
          </a:r>
        </a:p>
      </xdr:txBody>
    </xdr:sp>
    <xdr:clientData/>
  </xdr:oneCellAnchor>
  <xdr:twoCellAnchor>
    <xdr:from>
      <xdr:col>82</xdr:col>
      <xdr:colOff>228600</xdr:colOff>
      <xdr:row>28</xdr:row>
      <xdr:rowOff>9525</xdr:rowOff>
    </xdr:from>
    <xdr:to>
      <xdr:col>82</xdr:col>
      <xdr:colOff>228600</xdr:colOff>
      <xdr:row>33</xdr:row>
      <xdr:rowOff>219075</xdr:rowOff>
    </xdr:to>
    <xdr:sp>
      <xdr:nvSpPr>
        <xdr:cNvPr id="1624" name="Line 3602"/>
        <xdr:cNvSpPr>
          <a:spLocks/>
        </xdr:cNvSpPr>
      </xdr:nvSpPr>
      <xdr:spPr>
        <a:xfrm>
          <a:off x="60998100" y="701040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123825</xdr:colOff>
      <xdr:row>31</xdr:row>
      <xdr:rowOff>66675</xdr:rowOff>
    </xdr:from>
    <xdr:to>
      <xdr:col>82</xdr:col>
      <xdr:colOff>47625</xdr:colOff>
      <xdr:row>31</xdr:row>
      <xdr:rowOff>180975</xdr:rowOff>
    </xdr:to>
    <xdr:grpSp>
      <xdr:nvGrpSpPr>
        <xdr:cNvPr id="1625" name="Group 3603"/>
        <xdr:cNvGrpSpPr>
          <a:grpSpLocks noChangeAspect="1"/>
        </xdr:cNvGrpSpPr>
      </xdr:nvGrpSpPr>
      <xdr:grpSpPr>
        <a:xfrm>
          <a:off x="60378975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26" name="Line 36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Oval 36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36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Rectangle 36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304800</xdr:colOff>
      <xdr:row>28</xdr:row>
      <xdr:rowOff>114300</xdr:rowOff>
    </xdr:from>
    <xdr:to>
      <xdr:col>78</xdr:col>
      <xdr:colOff>495300</xdr:colOff>
      <xdr:row>30</xdr:row>
      <xdr:rowOff>114300</xdr:rowOff>
    </xdr:to>
    <xdr:sp>
      <xdr:nvSpPr>
        <xdr:cNvPr id="1630" name="Line 3608"/>
        <xdr:cNvSpPr>
          <a:spLocks/>
        </xdr:cNvSpPr>
      </xdr:nvSpPr>
      <xdr:spPr>
        <a:xfrm flipH="1" flipV="1">
          <a:off x="56102250" y="71151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295275</xdr:colOff>
      <xdr:row>27</xdr:row>
      <xdr:rowOff>152400</xdr:rowOff>
    </xdr:from>
    <xdr:to>
      <xdr:col>74</xdr:col>
      <xdr:colOff>523875</xdr:colOff>
      <xdr:row>28</xdr:row>
      <xdr:rowOff>0</xdr:rowOff>
    </xdr:to>
    <xdr:sp>
      <xdr:nvSpPr>
        <xdr:cNvPr id="1631" name="Line 3609"/>
        <xdr:cNvSpPr>
          <a:spLocks/>
        </xdr:cNvSpPr>
      </xdr:nvSpPr>
      <xdr:spPr>
        <a:xfrm flipH="1" flipV="1">
          <a:off x="54606825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523875</xdr:colOff>
      <xdr:row>27</xdr:row>
      <xdr:rowOff>114300</xdr:rowOff>
    </xdr:from>
    <xdr:to>
      <xdr:col>73</xdr:col>
      <xdr:colOff>295275</xdr:colOff>
      <xdr:row>27</xdr:row>
      <xdr:rowOff>152400</xdr:rowOff>
    </xdr:to>
    <xdr:sp>
      <xdr:nvSpPr>
        <xdr:cNvPr id="1632" name="Line 3610"/>
        <xdr:cNvSpPr>
          <a:spLocks/>
        </xdr:cNvSpPr>
      </xdr:nvSpPr>
      <xdr:spPr>
        <a:xfrm flipH="1" flipV="1">
          <a:off x="53863875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523875</xdr:colOff>
      <xdr:row>28</xdr:row>
      <xdr:rowOff>0</xdr:rowOff>
    </xdr:from>
    <xdr:to>
      <xdr:col>75</xdr:col>
      <xdr:colOff>304800</xdr:colOff>
      <xdr:row>28</xdr:row>
      <xdr:rowOff>114300</xdr:rowOff>
    </xdr:to>
    <xdr:sp>
      <xdr:nvSpPr>
        <xdr:cNvPr id="1633" name="Line 3611"/>
        <xdr:cNvSpPr>
          <a:spLocks/>
        </xdr:cNvSpPr>
      </xdr:nvSpPr>
      <xdr:spPr>
        <a:xfrm flipH="1" flipV="1">
          <a:off x="55349775" y="7000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381000</xdr:colOff>
      <xdr:row>31</xdr:row>
      <xdr:rowOff>57150</xdr:rowOff>
    </xdr:from>
    <xdr:to>
      <xdr:col>70</xdr:col>
      <xdr:colOff>952500</xdr:colOff>
      <xdr:row>31</xdr:row>
      <xdr:rowOff>171450</xdr:rowOff>
    </xdr:to>
    <xdr:grpSp>
      <xdr:nvGrpSpPr>
        <xdr:cNvPr id="1634" name="Group 3613"/>
        <xdr:cNvGrpSpPr>
          <a:grpSpLocks noChangeAspect="1"/>
        </xdr:cNvGrpSpPr>
      </xdr:nvGrpSpPr>
      <xdr:grpSpPr>
        <a:xfrm>
          <a:off x="52235100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35" name="Line 36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36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36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36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36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28</xdr:row>
      <xdr:rowOff>57150</xdr:rowOff>
    </xdr:from>
    <xdr:to>
      <xdr:col>71</xdr:col>
      <xdr:colOff>276225</xdr:colOff>
      <xdr:row>28</xdr:row>
      <xdr:rowOff>171450</xdr:rowOff>
    </xdr:to>
    <xdr:grpSp>
      <xdr:nvGrpSpPr>
        <xdr:cNvPr id="1640" name="Group 3619"/>
        <xdr:cNvGrpSpPr>
          <a:grpSpLocks noChangeAspect="1"/>
        </xdr:cNvGrpSpPr>
      </xdr:nvGrpSpPr>
      <xdr:grpSpPr>
        <a:xfrm>
          <a:off x="52235100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4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42" name="Line 362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362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Oval 362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362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362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Rectangle 362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27</xdr:row>
      <xdr:rowOff>152400</xdr:rowOff>
    </xdr:from>
    <xdr:to>
      <xdr:col>56</xdr:col>
      <xdr:colOff>19050</xdr:colOff>
      <xdr:row>28</xdr:row>
      <xdr:rowOff>57150</xdr:rowOff>
    </xdr:to>
    <xdr:grpSp>
      <xdr:nvGrpSpPr>
        <xdr:cNvPr id="1648" name="Group 3627"/>
        <xdr:cNvGrpSpPr>
          <a:grpSpLocks/>
        </xdr:cNvGrpSpPr>
      </xdr:nvGrpSpPr>
      <xdr:grpSpPr>
        <a:xfrm>
          <a:off x="41205150" y="6924675"/>
          <a:ext cx="266700" cy="133350"/>
          <a:chOff x="795" y="475"/>
          <a:chExt cx="32" cy="18"/>
        </a:xfrm>
        <a:solidFill>
          <a:srgbClr val="FFFFFF"/>
        </a:solidFill>
      </xdr:grpSpPr>
      <xdr:sp>
        <xdr:nvSpPr>
          <xdr:cNvPr id="1649" name="Line 3628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Rectangle 3629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</xdr:colOff>
      <xdr:row>28</xdr:row>
      <xdr:rowOff>76200</xdr:rowOff>
    </xdr:from>
    <xdr:to>
      <xdr:col>55</xdr:col>
      <xdr:colOff>266700</xdr:colOff>
      <xdr:row>29</xdr:row>
      <xdr:rowOff>152400</xdr:rowOff>
    </xdr:to>
    <xdr:grpSp>
      <xdr:nvGrpSpPr>
        <xdr:cNvPr id="1652" name="Group 3632"/>
        <xdr:cNvGrpSpPr>
          <a:grpSpLocks/>
        </xdr:cNvGrpSpPr>
      </xdr:nvGrpSpPr>
      <xdr:grpSpPr>
        <a:xfrm>
          <a:off x="21878925" y="7077075"/>
          <a:ext cx="19326225" cy="304800"/>
          <a:chOff x="89" y="191"/>
          <a:chExt cx="863" cy="32"/>
        </a:xfrm>
        <a:solidFill>
          <a:srgbClr val="FFFFFF"/>
        </a:solidFill>
      </xdr:grpSpPr>
      <xdr:sp>
        <xdr:nvSpPr>
          <xdr:cNvPr id="1653" name="Rectangle 363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Rectangle 363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Rectangle 363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363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363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363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363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Rectangle 364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Rectangle 364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Rectangle 364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364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Rectangle 364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Rectangle 364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364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364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Rectangle 364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28</xdr:row>
      <xdr:rowOff>114300</xdr:rowOff>
    </xdr:from>
    <xdr:to>
      <xdr:col>50</xdr:col>
      <xdr:colOff>0</xdr:colOff>
      <xdr:row>29</xdr:row>
      <xdr:rowOff>114300</xdr:rowOff>
    </xdr:to>
    <xdr:sp>
      <xdr:nvSpPr>
        <xdr:cNvPr id="1669" name="text 7125"/>
        <xdr:cNvSpPr txBox="1">
          <a:spLocks noChangeArrowheads="1"/>
        </xdr:cNvSpPr>
      </xdr:nvSpPr>
      <xdr:spPr>
        <a:xfrm>
          <a:off x="364807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56</xdr:col>
      <xdr:colOff>771525</xdr:colOff>
      <xdr:row>25</xdr:row>
      <xdr:rowOff>0</xdr:rowOff>
    </xdr:from>
    <xdr:to>
      <xdr:col>57</xdr:col>
      <xdr:colOff>0</xdr:colOff>
      <xdr:row>29</xdr:row>
      <xdr:rowOff>66675</xdr:rowOff>
    </xdr:to>
    <xdr:sp>
      <xdr:nvSpPr>
        <xdr:cNvPr id="1670" name="Rectangle 3650" descr="Vodorovné cihly"/>
        <xdr:cNvSpPr>
          <a:spLocks/>
        </xdr:cNvSpPr>
      </xdr:nvSpPr>
      <xdr:spPr>
        <a:xfrm>
          <a:off x="42224325" y="6315075"/>
          <a:ext cx="200025" cy="981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28</xdr:row>
      <xdr:rowOff>171450</xdr:rowOff>
    </xdr:from>
    <xdr:to>
      <xdr:col>56</xdr:col>
      <xdr:colOff>771525</xdr:colOff>
      <xdr:row>29</xdr:row>
      <xdr:rowOff>66675</xdr:rowOff>
    </xdr:to>
    <xdr:sp>
      <xdr:nvSpPr>
        <xdr:cNvPr id="1671" name="Rectangle 3651" descr="Vodorovné cihly"/>
        <xdr:cNvSpPr>
          <a:spLocks/>
        </xdr:cNvSpPr>
      </xdr:nvSpPr>
      <xdr:spPr>
        <a:xfrm rot="16200000">
          <a:off x="41205150" y="7172325"/>
          <a:ext cx="1019175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0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4" customFormat="1" ht="22.5" customHeight="1">
      <c r="A4" s="109"/>
      <c r="B4" s="39" t="s">
        <v>32</v>
      </c>
      <c r="C4" s="287" t="s">
        <v>70</v>
      </c>
      <c r="D4" s="110"/>
      <c r="E4" s="109"/>
      <c r="F4" s="109"/>
      <c r="G4" s="109"/>
      <c r="H4" s="109"/>
      <c r="I4" s="110"/>
      <c r="J4" s="288" t="s">
        <v>71</v>
      </c>
      <c r="K4" s="110"/>
      <c r="L4" s="111"/>
      <c r="M4" s="110"/>
      <c r="N4" s="110"/>
      <c r="O4" s="110"/>
      <c r="P4" s="110"/>
      <c r="Q4" s="112" t="s">
        <v>33</v>
      </c>
      <c r="R4" s="289">
        <v>769851</v>
      </c>
      <c r="S4" s="110"/>
      <c r="T4" s="110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8"/>
      <c r="U6" s="108"/>
      <c r="V6" s="108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7"/>
      <c r="U7" s="105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227"/>
      <c r="I8" s="227"/>
      <c r="J8" s="60" t="s">
        <v>54</v>
      </c>
      <c r="K8" s="227"/>
      <c r="L8" s="227"/>
      <c r="M8" s="131"/>
      <c r="N8" s="131"/>
      <c r="O8" s="131"/>
      <c r="P8" s="131"/>
      <c r="Q8" s="131"/>
      <c r="R8" s="132"/>
      <c r="S8" s="128"/>
      <c r="T8" s="107"/>
      <c r="U8" s="105"/>
    </row>
    <row r="9" spans="1:21" ht="24.75" customHeight="1">
      <c r="A9" s="124"/>
      <c r="B9" s="129"/>
      <c r="C9" s="59" t="s">
        <v>8</v>
      </c>
      <c r="D9" s="131"/>
      <c r="E9" s="131"/>
      <c r="F9" s="131"/>
      <c r="G9" s="131"/>
      <c r="H9" s="131"/>
      <c r="I9" s="131"/>
      <c r="J9" s="133" t="s">
        <v>51</v>
      </c>
      <c r="K9" s="131"/>
      <c r="L9" s="131"/>
      <c r="M9" s="131"/>
      <c r="N9" s="131"/>
      <c r="O9" s="131"/>
      <c r="P9" s="350" t="s">
        <v>52</v>
      </c>
      <c r="Q9" s="350"/>
      <c r="R9" s="134"/>
      <c r="S9" s="128"/>
      <c r="T9" s="107"/>
      <c r="U9" s="105"/>
    </row>
    <row r="10" spans="1:21" ht="24.75" customHeight="1">
      <c r="A10" s="124"/>
      <c r="B10" s="129"/>
      <c r="C10" s="59" t="s">
        <v>10</v>
      </c>
      <c r="D10" s="131"/>
      <c r="E10" s="131"/>
      <c r="F10" s="131"/>
      <c r="G10" s="131"/>
      <c r="H10" s="131"/>
      <c r="I10" s="131"/>
      <c r="J10" s="133" t="s">
        <v>53</v>
      </c>
      <c r="K10" s="131"/>
      <c r="L10" s="131"/>
      <c r="M10" s="131"/>
      <c r="N10" s="131"/>
      <c r="O10" s="131"/>
      <c r="P10" s="350"/>
      <c r="Q10" s="350"/>
      <c r="R10" s="132"/>
      <c r="S10" s="128"/>
      <c r="T10" s="107"/>
      <c r="U10" s="105"/>
    </row>
    <row r="11" spans="1:21" ht="21" customHeight="1">
      <c r="A11" s="12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8"/>
      <c r="T11" s="107"/>
      <c r="U11" s="105"/>
    </row>
    <row r="12" spans="1:21" ht="21" customHeight="1">
      <c r="A12" s="124"/>
      <c r="B12" s="129"/>
      <c r="C12" s="131"/>
      <c r="D12" s="131"/>
      <c r="E12" s="131"/>
      <c r="F12" s="131"/>
      <c r="G12" s="131"/>
      <c r="H12" s="131"/>
      <c r="I12" s="131"/>
      <c r="J12" s="138"/>
      <c r="K12" s="138"/>
      <c r="L12" s="131"/>
      <c r="M12" s="131"/>
      <c r="N12" s="131"/>
      <c r="O12" s="131"/>
      <c r="P12" s="131"/>
      <c r="Q12" s="131"/>
      <c r="R12" s="132"/>
      <c r="S12" s="128"/>
      <c r="T12" s="107"/>
      <c r="U12" s="105"/>
    </row>
    <row r="13" spans="1:21" ht="21" customHeight="1">
      <c r="A13" s="124"/>
      <c r="B13" s="129"/>
      <c r="C13" s="71" t="s">
        <v>15</v>
      </c>
      <c r="D13" s="131"/>
      <c r="E13" s="131"/>
      <c r="F13" s="131"/>
      <c r="G13" s="138"/>
      <c r="H13" s="131"/>
      <c r="I13" s="131"/>
      <c r="J13" s="138" t="s">
        <v>16</v>
      </c>
      <c r="K13" s="213"/>
      <c r="M13" s="138"/>
      <c r="N13" s="131"/>
      <c r="O13" s="138"/>
      <c r="P13" s="139"/>
      <c r="Q13" s="131"/>
      <c r="R13" s="132"/>
      <c r="S13" s="128"/>
      <c r="T13" s="107"/>
      <c r="U13" s="105"/>
    </row>
    <row r="14" spans="1:21" ht="21" customHeight="1">
      <c r="A14" s="124"/>
      <c r="B14" s="129"/>
      <c r="C14" s="70" t="s">
        <v>17</v>
      </c>
      <c r="D14" s="131"/>
      <c r="E14" s="131"/>
      <c r="F14" s="131"/>
      <c r="G14" s="228"/>
      <c r="H14" s="131"/>
      <c r="I14" s="131"/>
      <c r="J14" s="290">
        <v>15.971</v>
      </c>
      <c r="K14" s="87"/>
      <c r="M14" s="228"/>
      <c r="N14" s="131"/>
      <c r="O14" s="228"/>
      <c r="P14" s="139"/>
      <c r="Q14" s="131"/>
      <c r="R14" s="132"/>
      <c r="S14" s="128"/>
      <c r="T14" s="107"/>
      <c r="U14" s="105"/>
    </row>
    <row r="15" spans="1:21" ht="21" customHeight="1">
      <c r="A15" s="124"/>
      <c r="B15" s="129"/>
      <c r="C15" s="70" t="s">
        <v>18</v>
      </c>
      <c r="D15" s="131"/>
      <c r="E15" s="131"/>
      <c r="F15" s="131"/>
      <c r="G15" s="229"/>
      <c r="H15" s="131"/>
      <c r="I15" s="131"/>
      <c r="J15" s="271" t="s">
        <v>67</v>
      </c>
      <c r="K15" s="229"/>
      <c r="N15" s="131"/>
      <c r="O15" s="229"/>
      <c r="P15" s="131"/>
      <c r="Q15" s="131"/>
      <c r="R15" s="132"/>
      <c r="S15" s="128"/>
      <c r="T15" s="107"/>
      <c r="U15" s="105"/>
    </row>
    <row r="16" spans="1:21" ht="21" customHeight="1">
      <c r="A16" s="124"/>
      <c r="B16" s="129"/>
      <c r="C16" s="131"/>
      <c r="D16" s="131"/>
      <c r="E16" s="131"/>
      <c r="F16" s="131"/>
      <c r="G16" s="131"/>
      <c r="H16" s="131"/>
      <c r="I16" s="131"/>
      <c r="J16" s="272" t="s">
        <v>55</v>
      </c>
      <c r="K16" s="219"/>
      <c r="L16" s="131"/>
      <c r="M16" s="131"/>
      <c r="N16" s="131"/>
      <c r="O16" s="131"/>
      <c r="P16" s="131"/>
      <c r="Q16" s="131"/>
      <c r="R16" s="132"/>
      <c r="S16" s="128"/>
      <c r="T16" s="107"/>
      <c r="U16" s="105"/>
    </row>
    <row r="17" spans="1:21" ht="21" customHeight="1">
      <c r="A17" s="124"/>
      <c r="B17" s="135"/>
      <c r="C17" s="136"/>
      <c r="D17" s="136"/>
      <c r="E17" s="136"/>
      <c r="F17" s="136"/>
      <c r="G17" s="136"/>
      <c r="H17" s="275"/>
      <c r="I17" s="275"/>
      <c r="J17" s="276"/>
      <c r="K17" s="276"/>
      <c r="L17" s="275"/>
      <c r="M17" s="275"/>
      <c r="N17" s="136"/>
      <c r="O17" s="136"/>
      <c r="P17" s="136"/>
      <c r="Q17" s="136"/>
      <c r="R17" s="137"/>
      <c r="S17" s="128"/>
      <c r="T17" s="107"/>
      <c r="U17" s="105"/>
    </row>
    <row r="18" spans="1:21" ht="21" customHeight="1">
      <c r="A18" s="124"/>
      <c r="B18" s="129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128"/>
      <c r="T18" s="107"/>
      <c r="U18" s="105"/>
    </row>
    <row r="19" spans="1:21" ht="21" customHeight="1">
      <c r="A19" s="124"/>
      <c r="B19" s="129"/>
      <c r="C19" s="70" t="s">
        <v>34</v>
      </c>
      <c r="D19" s="131"/>
      <c r="E19" s="131"/>
      <c r="F19" s="131"/>
      <c r="G19" s="131"/>
      <c r="H19" s="131"/>
      <c r="J19" s="140" t="s">
        <v>46</v>
      </c>
      <c r="L19" s="131"/>
      <c r="M19" s="139"/>
      <c r="N19" s="139"/>
      <c r="O19" s="131"/>
      <c r="P19" s="350" t="s">
        <v>56</v>
      </c>
      <c r="Q19" s="350"/>
      <c r="R19" s="132"/>
      <c r="S19" s="128"/>
      <c r="T19" s="107"/>
      <c r="U19" s="105"/>
    </row>
    <row r="20" spans="1:21" ht="21" customHeight="1">
      <c r="A20" s="124"/>
      <c r="B20" s="129"/>
      <c r="C20" s="70" t="s">
        <v>35</v>
      </c>
      <c r="D20" s="131"/>
      <c r="E20" s="131"/>
      <c r="F20" s="131"/>
      <c r="G20" s="131"/>
      <c r="H20" s="131"/>
      <c r="J20" s="141" t="s">
        <v>47</v>
      </c>
      <c r="L20" s="131"/>
      <c r="M20" s="139"/>
      <c r="N20" s="139"/>
      <c r="O20" s="131"/>
      <c r="P20" s="350" t="s">
        <v>57</v>
      </c>
      <c r="Q20" s="350"/>
      <c r="R20" s="132"/>
      <c r="S20" s="128"/>
      <c r="T20" s="107"/>
      <c r="U20" s="105"/>
    </row>
    <row r="21" spans="1:21" ht="21" customHeight="1">
      <c r="A21" s="124"/>
      <c r="B21" s="142"/>
      <c r="C21" s="143"/>
      <c r="D21" s="143"/>
      <c r="E21" s="143"/>
      <c r="F21" s="143"/>
      <c r="G21" s="143"/>
      <c r="H21" s="143"/>
      <c r="I21" s="143"/>
      <c r="J21" s="236"/>
      <c r="K21" s="143"/>
      <c r="L21" s="143"/>
      <c r="M21" s="143"/>
      <c r="N21" s="143"/>
      <c r="O21" s="143"/>
      <c r="P21" s="143"/>
      <c r="Q21" s="143"/>
      <c r="R21" s="144"/>
      <c r="S21" s="128"/>
      <c r="T21" s="107"/>
      <c r="U21" s="105"/>
    </row>
    <row r="22" spans="1:21" ht="21" customHeight="1">
      <c r="A22" s="124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28"/>
      <c r="T22" s="107"/>
      <c r="U22" s="105"/>
    </row>
    <row r="23" spans="1:19" ht="30" customHeight="1">
      <c r="A23" s="149"/>
      <c r="B23" s="150"/>
      <c r="C23" s="151"/>
      <c r="D23" s="358" t="s">
        <v>36</v>
      </c>
      <c r="E23" s="359"/>
      <c r="F23" s="359"/>
      <c r="G23" s="359"/>
      <c r="H23" s="151"/>
      <c r="I23" s="152"/>
      <c r="J23" s="153"/>
      <c r="K23" s="150"/>
      <c r="L23" s="151"/>
      <c r="M23" s="358" t="s">
        <v>37</v>
      </c>
      <c r="N23" s="358"/>
      <c r="O23" s="358"/>
      <c r="P23" s="358"/>
      <c r="Q23" s="151"/>
      <c r="R23" s="152"/>
      <c r="S23" s="128"/>
    </row>
    <row r="24" spans="1:20" s="158" customFormat="1" ht="21" customHeight="1" thickBot="1">
      <c r="A24" s="154"/>
      <c r="B24" s="155" t="s">
        <v>22</v>
      </c>
      <c r="C24" s="97" t="s">
        <v>23</v>
      </c>
      <c r="D24" s="97" t="s">
        <v>24</v>
      </c>
      <c r="E24" s="156" t="s">
        <v>25</v>
      </c>
      <c r="F24" s="360" t="s">
        <v>26</v>
      </c>
      <c r="G24" s="361"/>
      <c r="H24" s="361"/>
      <c r="I24" s="362"/>
      <c r="J24" s="153"/>
      <c r="K24" s="155" t="s">
        <v>22</v>
      </c>
      <c r="L24" s="97" t="s">
        <v>23</v>
      </c>
      <c r="M24" s="97" t="s">
        <v>24</v>
      </c>
      <c r="N24" s="156" t="s">
        <v>25</v>
      </c>
      <c r="O24" s="360" t="s">
        <v>26</v>
      </c>
      <c r="P24" s="361"/>
      <c r="Q24" s="361"/>
      <c r="R24" s="362"/>
      <c r="S24" s="157"/>
      <c r="T24" s="103"/>
    </row>
    <row r="25" spans="1:20" s="114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28"/>
      <c r="T25" s="103"/>
    </row>
    <row r="26" spans="1:20" s="114" customFormat="1" ht="21" customHeight="1">
      <c r="A26" s="149"/>
      <c r="B26" s="166">
        <v>1</v>
      </c>
      <c r="C26" s="167">
        <v>16.215</v>
      </c>
      <c r="D26" s="167">
        <v>15.878</v>
      </c>
      <c r="E26" s="168">
        <f>(C26-D26)*1000</f>
        <v>336.9999999999998</v>
      </c>
      <c r="F26" s="355" t="s">
        <v>38</v>
      </c>
      <c r="G26" s="356"/>
      <c r="H26" s="356"/>
      <c r="I26" s="357"/>
      <c r="J26" s="153"/>
      <c r="K26" s="291"/>
      <c r="L26" s="169"/>
      <c r="M26" s="169"/>
      <c r="N26" s="168"/>
      <c r="O26" s="352"/>
      <c r="P26" s="353"/>
      <c r="Q26" s="353"/>
      <c r="R26" s="354"/>
      <c r="S26" s="128"/>
      <c r="T26" s="103"/>
    </row>
    <row r="27" spans="1:20" s="114" customFormat="1" ht="21" customHeight="1">
      <c r="A27" s="149"/>
      <c r="B27" s="279"/>
      <c r="C27" s="167"/>
      <c r="D27" s="167"/>
      <c r="E27" s="168">
        <f>(C27-D27)*1000</f>
        <v>0</v>
      </c>
      <c r="F27" s="260" t="s">
        <v>72</v>
      </c>
      <c r="G27" s="261"/>
      <c r="H27" s="261"/>
      <c r="I27" s="262"/>
      <c r="J27" s="153"/>
      <c r="K27" s="291" t="s">
        <v>74</v>
      </c>
      <c r="L27" s="169">
        <v>16.171</v>
      </c>
      <c r="M27" s="169">
        <v>15.981</v>
      </c>
      <c r="N27" s="168">
        <f>(L27-M27)*1000</f>
        <v>189.9999999999995</v>
      </c>
      <c r="O27" s="352" t="s">
        <v>73</v>
      </c>
      <c r="P27" s="353"/>
      <c r="Q27" s="353"/>
      <c r="R27" s="354"/>
      <c r="S27" s="128"/>
      <c r="T27" s="103"/>
    </row>
    <row r="28" spans="1:20" s="114" customFormat="1" ht="21" customHeight="1">
      <c r="A28" s="149"/>
      <c r="B28" s="278"/>
      <c r="C28" s="167"/>
      <c r="D28" s="167"/>
      <c r="E28" s="168"/>
      <c r="F28" s="352"/>
      <c r="G28" s="353"/>
      <c r="H28" s="353"/>
      <c r="I28" s="354"/>
      <c r="J28" s="153"/>
      <c r="K28" s="166"/>
      <c r="L28" s="169"/>
      <c r="M28" s="169"/>
      <c r="N28" s="168"/>
      <c r="O28" s="349" t="s">
        <v>91</v>
      </c>
      <c r="P28" s="350"/>
      <c r="Q28" s="350"/>
      <c r="R28" s="351"/>
      <c r="S28" s="128"/>
      <c r="T28" s="103"/>
    </row>
    <row r="29" spans="1:20" s="114" customFormat="1" ht="21" customHeight="1">
      <c r="A29" s="149"/>
      <c r="B29" s="166">
        <v>3</v>
      </c>
      <c r="C29" s="167">
        <v>16.172</v>
      </c>
      <c r="D29" s="167">
        <v>15.877</v>
      </c>
      <c r="E29" s="168">
        <f>(C29-D29)*1000</f>
        <v>294.99999999999994</v>
      </c>
      <c r="F29" s="352" t="s">
        <v>39</v>
      </c>
      <c r="G29" s="353"/>
      <c r="H29" s="353"/>
      <c r="I29" s="354"/>
      <c r="J29" s="153"/>
      <c r="K29" s="291"/>
      <c r="L29" s="169"/>
      <c r="M29" s="169"/>
      <c r="N29" s="168">
        <f>(L29-M29)*1000</f>
        <v>0</v>
      </c>
      <c r="O29" s="349" t="s">
        <v>75</v>
      </c>
      <c r="P29" s="350"/>
      <c r="Q29" s="350"/>
      <c r="R29" s="351"/>
      <c r="S29" s="128"/>
      <c r="T29" s="103"/>
    </row>
    <row r="30" spans="1:20" s="109" customFormat="1" ht="21" customHeight="1">
      <c r="A30" s="149"/>
      <c r="B30" s="170"/>
      <c r="C30" s="171"/>
      <c r="D30" s="172"/>
      <c r="E30" s="173"/>
      <c r="F30" s="174"/>
      <c r="G30" s="175"/>
      <c r="H30" s="175"/>
      <c r="I30" s="176"/>
      <c r="J30" s="153"/>
      <c r="K30" s="170"/>
      <c r="L30" s="171"/>
      <c r="M30" s="172"/>
      <c r="N30" s="173"/>
      <c r="O30" s="174"/>
      <c r="P30" s="175"/>
      <c r="Q30" s="175"/>
      <c r="R30" s="176"/>
      <c r="S30" s="128"/>
      <c r="T30" s="103"/>
    </row>
    <row r="31" spans="1:19" ht="21" customHeight="1" thickBo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</row>
  </sheetData>
  <sheetProtection password="E5AD" sheet="1"/>
  <mergeCells count="15">
    <mergeCell ref="P10:Q10"/>
    <mergeCell ref="P9:Q9"/>
    <mergeCell ref="D23:G23"/>
    <mergeCell ref="M23:P23"/>
    <mergeCell ref="F24:I24"/>
    <mergeCell ref="O24:R24"/>
    <mergeCell ref="P19:Q19"/>
    <mergeCell ref="P20:Q20"/>
    <mergeCell ref="O29:R29"/>
    <mergeCell ref="O26:R26"/>
    <mergeCell ref="F26:I26"/>
    <mergeCell ref="O27:R27"/>
    <mergeCell ref="F29:I29"/>
    <mergeCell ref="O28:R28"/>
    <mergeCell ref="F28:I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8" t="s">
        <v>76</v>
      </c>
      <c r="H2" s="184"/>
      <c r="I2" s="184"/>
      <c r="J2" s="184"/>
      <c r="K2" s="184"/>
      <c r="L2" s="185"/>
      <c r="R2" s="34"/>
      <c r="S2" s="35"/>
      <c r="T2" s="35"/>
      <c r="U2" s="35"/>
      <c r="V2" s="369" t="s">
        <v>4</v>
      </c>
      <c r="W2" s="369"/>
      <c r="X2" s="369"/>
      <c r="Y2" s="36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9" t="s">
        <v>4</v>
      </c>
      <c r="BO2" s="369"/>
      <c r="BP2" s="369"/>
      <c r="BQ2" s="369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8" t="s">
        <v>78</v>
      </c>
      <c r="CF2" s="184"/>
      <c r="CG2" s="184"/>
      <c r="CH2" s="184"/>
      <c r="CI2" s="184"/>
      <c r="CJ2" s="185"/>
    </row>
    <row r="3" spans="18:77" ht="21" customHeight="1" thickBot="1" thickTop="1">
      <c r="R3" s="363" t="s">
        <v>5</v>
      </c>
      <c r="S3" s="364"/>
      <c r="T3" s="37"/>
      <c r="U3" s="38"/>
      <c r="V3" s="237" t="s">
        <v>43</v>
      </c>
      <c r="W3" s="237"/>
      <c r="X3" s="237"/>
      <c r="Y3" s="238"/>
      <c r="Z3" s="374"/>
      <c r="AA3" s="375"/>
      <c r="AB3" s="365" t="s">
        <v>6</v>
      </c>
      <c r="AC3" s="36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0" t="s">
        <v>6</v>
      </c>
      <c r="BK3" s="371"/>
      <c r="BL3" s="372" t="s">
        <v>79</v>
      </c>
      <c r="BM3" s="373"/>
      <c r="BN3" s="237" t="s">
        <v>43</v>
      </c>
      <c r="BO3" s="237"/>
      <c r="BP3" s="237"/>
      <c r="BQ3" s="238"/>
      <c r="BR3" s="374"/>
      <c r="BS3" s="375"/>
      <c r="BT3" s="367" t="s">
        <v>5</v>
      </c>
      <c r="BU3" s="36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65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88" t="s">
        <v>71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65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3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10"/>
      <c r="BN5" s="9"/>
      <c r="BO5" s="23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3"/>
      <c r="R6" s="208" t="s">
        <v>3</v>
      </c>
      <c r="S6" s="30">
        <v>17.612</v>
      </c>
      <c r="T6" s="8"/>
      <c r="U6" s="10"/>
      <c r="V6" s="9"/>
      <c r="W6" s="230"/>
      <c r="X6" s="231"/>
      <c r="Y6" s="240"/>
      <c r="Z6" s="8"/>
      <c r="AA6" s="10"/>
      <c r="AB6" s="280" t="s">
        <v>49</v>
      </c>
      <c r="AC6" s="281">
        <v>16.558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66</v>
      </c>
      <c r="AS6" s="85" t="s">
        <v>27</v>
      </c>
      <c r="AT6" s="182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74" t="s">
        <v>68</v>
      </c>
      <c r="BK6" s="207">
        <v>15.813</v>
      </c>
      <c r="BL6" s="8"/>
      <c r="BM6" s="10"/>
      <c r="BN6" s="9"/>
      <c r="BO6" s="230"/>
      <c r="BP6" s="231"/>
      <c r="BQ6" s="240"/>
      <c r="BR6" s="8"/>
      <c r="BS6" s="10"/>
      <c r="BT6" s="21" t="s">
        <v>2</v>
      </c>
      <c r="BU6" s="29">
        <v>14.535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59</v>
      </c>
      <c r="H7" s="50"/>
      <c r="I7" s="50"/>
      <c r="J7" s="49"/>
      <c r="K7" s="49"/>
      <c r="L7" s="61"/>
      <c r="Q7" s="193"/>
      <c r="R7" s="21"/>
      <c r="S7" s="207"/>
      <c r="T7" s="8"/>
      <c r="U7" s="10"/>
      <c r="V7" s="226" t="s">
        <v>41</v>
      </c>
      <c r="W7" s="241">
        <v>16.215</v>
      </c>
      <c r="X7" s="231" t="s">
        <v>58</v>
      </c>
      <c r="Y7" s="240">
        <v>16.172</v>
      </c>
      <c r="Z7" s="298"/>
      <c r="AA7" s="299"/>
      <c r="AB7" s="273"/>
      <c r="AC7" s="20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74"/>
      <c r="BK7" s="207"/>
      <c r="BL7" s="376">
        <v>15.98</v>
      </c>
      <c r="BM7" s="377"/>
      <c r="BN7" s="226" t="s">
        <v>42</v>
      </c>
      <c r="BO7" s="241">
        <v>15.878</v>
      </c>
      <c r="BP7" s="231" t="s">
        <v>60</v>
      </c>
      <c r="BQ7" s="240">
        <v>15.877</v>
      </c>
      <c r="BR7" s="376"/>
      <c r="BS7" s="377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59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3"/>
      <c r="R8" s="16" t="s">
        <v>0</v>
      </c>
      <c r="S8" s="19">
        <v>16.901</v>
      </c>
      <c r="T8" s="8"/>
      <c r="U8" s="10"/>
      <c r="V8" s="226"/>
      <c r="W8" s="241"/>
      <c r="X8" s="231"/>
      <c r="Y8" s="240"/>
      <c r="Z8" s="8"/>
      <c r="AA8" s="10"/>
      <c r="AB8" s="273" t="s">
        <v>50</v>
      </c>
      <c r="AC8" s="206">
        <v>16.315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77" t="s">
        <v>90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2" t="s">
        <v>69</v>
      </c>
      <c r="BK8" s="283">
        <v>15.676</v>
      </c>
      <c r="BL8" s="8"/>
      <c r="BM8" s="10"/>
      <c r="BN8" s="226"/>
      <c r="BO8" s="241"/>
      <c r="BP8" s="231"/>
      <c r="BQ8" s="240"/>
      <c r="BR8" s="8"/>
      <c r="BS8" s="10"/>
      <c r="BT8" s="16" t="s">
        <v>1</v>
      </c>
      <c r="BU8" s="17">
        <v>15.458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3"/>
      <c r="W9" s="232"/>
      <c r="X9" s="244"/>
      <c r="Y9" s="24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4"/>
      <c r="BO9" s="232"/>
      <c r="BP9" s="244"/>
      <c r="BQ9" s="24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49">
        <v>90</v>
      </c>
      <c r="L10" s="52"/>
      <c r="V10" s="9"/>
      <c r="W10" s="242"/>
      <c r="X10" s="231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7" t="s">
        <v>77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4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49">
        <v>30</v>
      </c>
      <c r="L11" s="52"/>
      <c r="V11" s="9"/>
      <c r="W11" s="242"/>
      <c r="X11" s="9"/>
      <c r="Y11" s="24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4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2"/>
      <c r="AQ12" s="345"/>
      <c r="AR12" s="192"/>
      <c r="AS12" s="346"/>
      <c r="AT12" s="192"/>
      <c r="AU12" s="192"/>
      <c r="AV12" s="192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2"/>
      <c r="AQ13" s="192"/>
      <c r="AR13" s="192"/>
      <c r="AS13" s="344"/>
      <c r="AT13" s="192"/>
      <c r="AU13" s="192"/>
      <c r="AV13" s="192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4:88" ht="18" customHeight="1">
      <c r="D14" s="192"/>
      <c r="E14" s="192"/>
      <c r="F14" s="192"/>
      <c r="G14" s="192"/>
      <c r="H14" s="192"/>
      <c r="I14" s="192"/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2"/>
      <c r="AQ14" s="192"/>
      <c r="AR14" s="192"/>
      <c r="AS14" s="344"/>
      <c r="AT14" s="192"/>
      <c r="AU14" s="192"/>
      <c r="AV14" s="192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4:88" ht="18" customHeight="1">
      <c r="D15" s="192"/>
      <c r="E15" s="192"/>
      <c r="F15" s="192"/>
      <c r="G15" s="192"/>
      <c r="H15" s="192"/>
      <c r="I15" s="192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:88" ht="18" customHeight="1">
      <c r="D16" s="196"/>
      <c r="E16" s="196"/>
      <c r="F16" s="196"/>
      <c r="G16" s="196"/>
      <c r="H16" s="196"/>
      <c r="I16" s="196"/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4:61" ht="18" customHeight="1">
      <c r="D17" s="197"/>
      <c r="E17" s="197"/>
      <c r="F17" s="294"/>
      <c r="G17" s="294"/>
      <c r="H17" s="197"/>
      <c r="I17" s="197"/>
      <c r="O17" s="204"/>
      <c r="BI17" s="199"/>
    </row>
    <row r="18" spans="4:67" ht="18" customHeight="1">
      <c r="D18" s="292"/>
      <c r="E18" s="198"/>
      <c r="F18" s="51"/>
      <c r="G18" s="51"/>
      <c r="H18" s="292"/>
      <c r="I18" s="198"/>
      <c r="Y18" s="31"/>
      <c r="AU18" s="203"/>
      <c r="AX18" s="235"/>
      <c r="BA18" s="235"/>
      <c r="BI18" s="199"/>
      <c r="BL18" s="233"/>
      <c r="BO18" s="95"/>
    </row>
    <row r="19" spans="4:61" ht="18" customHeight="1">
      <c r="D19" s="292"/>
      <c r="E19" s="198"/>
      <c r="F19" s="51"/>
      <c r="G19" s="51"/>
      <c r="H19" s="292"/>
      <c r="I19" s="198"/>
      <c r="AB19" s="199" t="s">
        <v>85</v>
      </c>
      <c r="AU19" s="31"/>
      <c r="AW19" s="203"/>
      <c r="BE19" s="31"/>
      <c r="BI19" s="188"/>
    </row>
    <row r="20" spans="4:65" ht="18" customHeight="1">
      <c r="D20" s="292"/>
      <c r="E20" s="198"/>
      <c r="F20" s="51"/>
      <c r="G20" s="51"/>
      <c r="H20" s="292"/>
      <c r="I20" s="198"/>
      <c r="AB20" s="95" t="s">
        <v>86</v>
      </c>
      <c r="AQ20" s="203"/>
      <c r="AW20" s="31"/>
      <c r="AZ20" s="31"/>
      <c r="BC20" s="31"/>
      <c r="BF20" s="31"/>
      <c r="BG20" s="218"/>
      <c r="BM20" s="203"/>
    </row>
    <row r="21" spans="4:65" ht="18" customHeight="1">
      <c r="D21" s="293"/>
      <c r="E21" s="295"/>
      <c r="F21" s="51"/>
      <c r="G21" s="51"/>
      <c r="H21" s="293"/>
      <c r="I21" s="295"/>
      <c r="AQ21" s="31"/>
      <c r="AS21" s="31"/>
      <c r="AZ21" s="31"/>
      <c r="BD21" s="186"/>
      <c r="BE21" s="186"/>
      <c r="BM21" s="31"/>
    </row>
    <row r="22" spans="4:73" ht="18" customHeight="1">
      <c r="D22" s="293"/>
      <c r="E22" s="296"/>
      <c r="F22" s="51"/>
      <c r="G22" s="51"/>
      <c r="H22" s="293"/>
      <c r="I22" s="296"/>
      <c r="S22" s="186"/>
      <c r="AC22" s="218"/>
      <c r="AO22" s="199"/>
      <c r="BD22" s="31"/>
      <c r="BE22" s="31"/>
      <c r="BF22" s="225"/>
      <c r="BI22" s="210"/>
      <c r="BK22" s="252"/>
      <c r="BO22" s="31"/>
      <c r="BP22" s="31"/>
      <c r="BU22" s="225"/>
    </row>
    <row r="23" spans="19:88" ht="18" customHeight="1">
      <c r="S23" s="31"/>
      <c r="V23" s="31"/>
      <c r="AC23" s="218" t="s">
        <v>48</v>
      </c>
      <c r="AG23" s="203"/>
      <c r="AO23" s="95"/>
      <c r="AZ23" s="31"/>
      <c r="BB23" s="31"/>
      <c r="BC23" s="31"/>
      <c r="BK23" s="251"/>
      <c r="BX23" s="31"/>
      <c r="BY23" s="31"/>
      <c r="BZ23" s="199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6"/>
      <c r="AG24" s="31"/>
      <c r="AS24" s="347">
        <v>16.066</v>
      </c>
      <c r="AY24" s="218"/>
      <c r="BK24" s="31"/>
      <c r="BP24" s="210"/>
      <c r="BR24" s="31"/>
      <c r="BU24" s="31"/>
      <c r="BV24" s="31"/>
      <c r="BW24" s="31"/>
      <c r="BZ24" s="200"/>
      <c r="CE24" s="76"/>
      <c r="CF24" s="76"/>
    </row>
    <row r="25" spans="12:85" ht="18" customHeight="1">
      <c r="L25" s="186"/>
      <c r="AB25" s="203"/>
      <c r="AC25" s="222"/>
      <c r="AD25" s="190"/>
      <c r="AF25" s="31"/>
      <c r="AH25" s="31"/>
      <c r="AI25" s="31"/>
      <c r="AK25" s="31"/>
      <c r="AW25" s="186"/>
      <c r="BF25" s="343" t="s">
        <v>88</v>
      </c>
      <c r="BG25" s="31"/>
      <c r="BZ25" s="31"/>
      <c r="CD25" s="76"/>
      <c r="CF25" s="76"/>
      <c r="CG25" s="31"/>
    </row>
    <row r="26" spans="11:84" ht="18" customHeight="1">
      <c r="K26" s="186"/>
      <c r="L26" s="31"/>
      <c r="Q26" s="31"/>
      <c r="T26" s="203"/>
      <c r="U26" s="31"/>
      <c r="V26" s="186"/>
      <c r="W26" s="31"/>
      <c r="Z26" s="211"/>
      <c r="AB26" s="31"/>
      <c r="AC26" s="222" t="s">
        <v>58</v>
      </c>
      <c r="AM26" s="31"/>
      <c r="AN26" s="186"/>
      <c r="AS26" s="222"/>
      <c r="AU26" s="31"/>
      <c r="AW26" s="31"/>
      <c r="BB26" s="79"/>
      <c r="BH26" s="204"/>
      <c r="BI26" s="31"/>
      <c r="BN26" s="31"/>
      <c r="BO26" s="186"/>
      <c r="BR26" s="31"/>
      <c r="BU26" s="199"/>
      <c r="BV26" s="31"/>
      <c r="BY26" s="186"/>
      <c r="BZ26" s="31"/>
      <c r="CD26" s="76"/>
      <c r="CF26" s="76"/>
    </row>
    <row r="27" spans="1:89" ht="18" customHeight="1">
      <c r="A27" s="81"/>
      <c r="H27" s="31"/>
      <c r="K27" s="31"/>
      <c r="N27" s="31"/>
      <c r="P27" s="199"/>
      <c r="Q27" s="31"/>
      <c r="S27" s="186">
        <v>2</v>
      </c>
      <c r="T27" s="31"/>
      <c r="V27" s="31"/>
      <c r="W27" s="186"/>
      <c r="AA27" s="31"/>
      <c r="AN27" s="31"/>
      <c r="AO27" s="31"/>
      <c r="AR27" s="31"/>
      <c r="AS27" s="31"/>
      <c r="AT27" s="31"/>
      <c r="BH27" s="31"/>
      <c r="BJ27" s="31"/>
      <c r="BK27" s="31"/>
      <c r="BL27" s="31"/>
      <c r="BM27" s="31"/>
      <c r="BN27" s="31"/>
      <c r="BO27" s="186"/>
      <c r="BP27" s="31"/>
      <c r="BQ27" s="31"/>
      <c r="BR27" s="31"/>
      <c r="BS27" s="31"/>
      <c r="BU27" s="200"/>
      <c r="BV27" s="31"/>
      <c r="BY27" s="31"/>
      <c r="CC27" s="192"/>
      <c r="CF27" s="31"/>
      <c r="CK27" s="81"/>
    </row>
    <row r="28" spans="1:81" ht="18" customHeight="1">
      <c r="A28" s="81"/>
      <c r="K28" s="187"/>
      <c r="M28" s="31"/>
      <c r="N28" s="186"/>
      <c r="O28" s="31"/>
      <c r="P28" s="200"/>
      <c r="R28" s="31"/>
      <c r="S28" s="31"/>
      <c r="V28" s="31"/>
      <c r="W28" s="31"/>
      <c r="AD28" s="31"/>
      <c r="AF28" s="31"/>
      <c r="AG28" s="31"/>
      <c r="AH28" s="31"/>
      <c r="AI28" s="31"/>
      <c r="AO28" s="190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U28" s="31"/>
      <c r="BV28" s="31"/>
      <c r="CC28" s="192"/>
    </row>
    <row r="29" spans="1:89" ht="18" customHeight="1">
      <c r="A29" s="81"/>
      <c r="G29" s="339" t="s">
        <v>49</v>
      </c>
      <c r="M29" s="186"/>
      <c r="N29" s="31"/>
      <c r="P29" s="31"/>
      <c r="S29" s="31"/>
      <c r="U29" s="31"/>
      <c r="W29" s="222" t="s">
        <v>41</v>
      </c>
      <c r="AA29" s="31"/>
      <c r="AF29" s="222"/>
      <c r="AG29" s="31"/>
      <c r="AM29" s="203"/>
      <c r="AZ29" s="31"/>
      <c r="BA29" s="31"/>
      <c r="BB29" s="31"/>
      <c r="BH29" s="31"/>
      <c r="BI29" s="248"/>
      <c r="BJ29" s="190"/>
      <c r="BO29" s="31"/>
      <c r="BS29" s="31"/>
      <c r="BU29" s="223"/>
      <c r="BV29" s="186"/>
      <c r="CA29" s="341" t="s">
        <v>87</v>
      </c>
      <c r="CC29" s="196"/>
      <c r="CH29" s="82" t="s">
        <v>1</v>
      </c>
      <c r="CK29" s="81"/>
    </row>
    <row r="30" spans="10:85" ht="18" customHeight="1">
      <c r="J30" s="203"/>
      <c r="K30" s="186">
        <v>1</v>
      </c>
      <c r="M30" s="31"/>
      <c r="N30" s="31"/>
      <c r="O30" s="186"/>
      <c r="U30" s="186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K30" s="31"/>
      <c r="BQ30" s="31"/>
      <c r="BR30" s="186"/>
      <c r="BS30" s="223" t="s">
        <v>60</v>
      </c>
      <c r="BV30" s="31"/>
      <c r="BX30" s="186"/>
      <c r="BZ30" s="31"/>
      <c r="CC30" s="197"/>
      <c r="CD30" s="31"/>
      <c r="CE30" s="341"/>
      <c r="CG30" s="31"/>
    </row>
    <row r="31" spans="2:88" ht="18" customHeight="1">
      <c r="B31" s="81"/>
      <c r="E31" s="205"/>
      <c r="G31" s="31"/>
      <c r="J31" s="31"/>
      <c r="K31" s="31"/>
      <c r="L31" s="31"/>
      <c r="V31" s="186"/>
      <c r="W31" s="31"/>
      <c r="X31" s="31"/>
      <c r="Y31" s="31"/>
      <c r="AB31" s="31"/>
      <c r="AG31" s="31"/>
      <c r="AH31" s="79"/>
      <c r="AR31" s="31"/>
      <c r="AS31" s="79"/>
      <c r="AT31" s="31"/>
      <c r="AV31" s="80"/>
      <c r="AZ31" s="31"/>
      <c r="BB31" s="31"/>
      <c r="BC31" s="31"/>
      <c r="BG31" s="31"/>
      <c r="BI31" s="31"/>
      <c r="BK31" s="186"/>
      <c r="BN31" s="31"/>
      <c r="BP31" s="31"/>
      <c r="BQ31" s="186"/>
      <c r="BR31" s="31"/>
      <c r="BT31" s="31"/>
      <c r="BV31" s="31"/>
      <c r="BW31" s="31"/>
      <c r="BX31" s="31"/>
      <c r="BY31" s="31"/>
      <c r="CA31" s="31"/>
      <c r="CC31" s="217"/>
      <c r="CG31" s="217"/>
      <c r="CJ31" s="81"/>
    </row>
    <row r="32" spans="9:81" ht="18" customHeight="1">
      <c r="I32" s="31"/>
      <c r="N32" s="31"/>
      <c r="S32" s="31"/>
      <c r="T32" s="205"/>
      <c r="X32" s="186"/>
      <c r="AB32" s="186"/>
      <c r="AG32" s="31"/>
      <c r="AI32" s="31"/>
      <c r="AW32" s="31"/>
      <c r="AX32" s="31"/>
      <c r="AZ32" s="31"/>
      <c r="BA32" s="31"/>
      <c r="BB32" s="31"/>
      <c r="BC32" s="31"/>
      <c r="BF32" s="31"/>
      <c r="BI32" s="186"/>
      <c r="BR32" s="186"/>
      <c r="BS32" s="31"/>
      <c r="BW32" s="186"/>
      <c r="CA32" s="186">
        <v>3</v>
      </c>
      <c r="CC32" s="198"/>
    </row>
    <row r="33" spans="4:83" ht="18" customHeight="1">
      <c r="D33" s="83" t="s">
        <v>0</v>
      </c>
      <c r="J33" s="95"/>
      <c r="K33" s="340" t="s">
        <v>89</v>
      </c>
      <c r="O33" s="186"/>
      <c r="P33" s="31"/>
      <c r="R33" s="31"/>
      <c r="AD33" s="31"/>
      <c r="AG33" s="220"/>
      <c r="AU33" s="31"/>
      <c r="AZ33" s="190"/>
      <c r="BE33" s="31"/>
      <c r="BF33" s="186"/>
      <c r="BH33" s="31"/>
      <c r="BI33" s="186"/>
      <c r="BN33" s="31"/>
      <c r="BS33" s="223" t="s">
        <v>42</v>
      </c>
      <c r="BU33" s="31"/>
      <c r="BV33" s="31"/>
      <c r="BW33" s="186"/>
      <c r="CD33" s="338" t="s">
        <v>69</v>
      </c>
      <c r="CE33" s="342"/>
    </row>
    <row r="34" spans="15:83" ht="18" customHeight="1">
      <c r="O34" s="31"/>
      <c r="S34" s="31"/>
      <c r="AD34" s="190"/>
      <c r="AU34" s="186"/>
      <c r="BG34" s="31"/>
      <c r="BI34" s="201"/>
      <c r="BK34" s="31"/>
      <c r="BN34" s="31"/>
      <c r="BO34" s="212"/>
      <c r="BP34" s="31"/>
      <c r="BQ34" s="31"/>
      <c r="BS34" s="218"/>
      <c r="BT34" s="31"/>
      <c r="BU34" s="31"/>
      <c r="BW34" s="31"/>
      <c r="CE34" s="216"/>
    </row>
    <row r="35" spans="9:73" ht="18" customHeight="1">
      <c r="I35" s="31"/>
      <c r="AE35" s="201"/>
      <c r="BG35" s="190"/>
      <c r="BK35" s="190"/>
      <c r="BU35" s="188"/>
    </row>
    <row r="36" spans="17:73" ht="18" customHeight="1">
      <c r="Q36" s="221"/>
      <c r="R36" s="199"/>
      <c r="AJ36" s="233"/>
      <c r="AU36" s="31"/>
      <c r="AW36" s="31"/>
      <c r="BK36" s="96"/>
      <c r="BL36" s="233"/>
      <c r="BU36" s="199"/>
    </row>
    <row r="37" spans="18:73" ht="18" customHeight="1">
      <c r="R37" s="200"/>
      <c r="Y37" s="224"/>
      <c r="AA37" s="224"/>
      <c r="AE37" s="31"/>
      <c r="AU37" s="190"/>
      <c r="AW37" s="189"/>
      <c r="BU37" s="200"/>
    </row>
    <row r="38" spans="35:80" ht="18" customHeight="1">
      <c r="AI38" s="234"/>
      <c r="AX38" s="31"/>
      <c r="AY38" s="31"/>
      <c r="BT38" s="31"/>
      <c r="BX38" s="31"/>
      <c r="CB38" s="209"/>
    </row>
    <row r="39" ht="18" customHeight="1">
      <c r="AP39" s="221"/>
    </row>
    <row r="40" spans="39:45" ht="18" customHeight="1">
      <c r="AM40" s="31"/>
      <c r="AS40" s="31"/>
    </row>
    <row r="41" spans="39:49" ht="18" customHeight="1">
      <c r="AM41" s="190"/>
      <c r="AW41" s="199"/>
    </row>
    <row r="42" ht="18" customHeight="1">
      <c r="AW42" s="95"/>
    </row>
    <row r="43" ht="18" customHeight="1"/>
    <row r="44" spans="19:20" ht="18" customHeight="1">
      <c r="S44" s="192"/>
      <c r="T44" s="192"/>
    </row>
    <row r="45" spans="14:88" ht="18" customHeight="1">
      <c r="N45" s="192"/>
      <c r="O45" s="192"/>
      <c r="P45" s="192"/>
      <c r="Q45" s="192"/>
      <c r="R45" s="192"/>
      <c r="S45" s="197"/>
      <c r="T45" s="197"/>
      <c r="CJ45" s="192"/>
    </row>
    <row r="46" spans="19:88" ht="18" customHeight="1">
      <c r="S46" s="51"/>
      <c r="T46" s="51"/>
      <c r="AC46" s="75"/>
      <c r="AS46" s="77" t="s">
        <v>19</v>
      </c>
      <c r="BR46" s="192"/>
      <c r="BS46" s="192"/>
      <c r="BT46" s="192"/>
      <c r="BU46" s="192"/>
      <c r="BV46" s="192"/>
      <c r="BW46" s="192"/>
      <c r="BX46" s="192"/>
      <c r="BY46" s="192"/>
      <c r="CC46" s="75"/>
      <c r="CD46" s="75"/>
      <c r="CE46" s="75"/>
      <c r="CF46" s="75"/>
      <c r="CG46" s="75"/>
      <c r="CH46" s="75"/>
      <c r="CI46" s="75"/>
      <c r="CJ46" s="192"/>
    </row>
    <row r="47" spans="2:88" ht="21" customHeight="1" thickBot="1">
      <c r="B47" s="263" t="s">
        <v>22</v>
      </c>
      <c r="C47" s="264" t="s">
        <v>28</v>
      </c>
      <c r="D47" s="264" t="s">
        <v>29</v>
      </c>
      <c r="E47" s="264" t="s">
        <v>30</v>
      </c>
      <c r="F47" s="306" t="s">
        <v>31</v>
      </c>
      <c r="G47" s="9"/>
      <c r="H47" s="309" t="s">
        <v>22</v>
      </c>
      <c r="I47" s="310" t="s">
        <v>28</v>
      </c>
      <c r="J47" s="267" t="s">
        <v>29</v>
      </c>
      <c r="K47" s="264" t="s">
        <v>30</v>
      </c>
      <c r="L47" s="311" t="s">
        <v>31</v>
      </c>
      <c r="M47" s="312"/>
      <c r="N47" s="313"/>
      <c r="O47" s="314" t="s">
        <v>80</v>
      </c>
      <c r="P47" s="314"/>
      <c r="Q47" s="313"/>
      <c r="R47" s="315"/>
      <c r="S47" s="192"/>
      <c r="T47" s="192"/>
      <c r="AS47" s="78" t="s">
        <v>20</v>
      </c>
      <c r="BR47" s="192"/>
      <c r="BS47" s="192"/>
      <c r="BT47" s="192"/>
      <c r="BU47" s="192"/>
      <c r="BV47" s="192"/>
      <c r="BW47" s="192"/>
      <c r="BX47" s="192"/>
      <c r="BY47" s="192"/>
      <c r="BZ47" s="58"/>
      <c r="CA47" s="58"/>
      <c r="CB47" s="58"/>
      <c r="CC47" s="58"/>
      <c r="CD47" s="58"/>
      <c r="CE47" s="9"/>
      <c r="CF47" s="263" t="s">
        <v>22</v>
      </c>
      <c r="CG47" s="264" t="s">
        <v>28</v>
      </c>
      <c r="CH47" s="264" t="s">
        <v>29</v>
      </c>
      <c r="CI47" s="264" t="s">
        <v>30</v>
      </c>
      <c r="CJ47" s="265" t="s">
        <v>31</v>
      </c>
    </row>
    <row r="48" spans="2:88" ht="21" customHeight="1" thickTop="1">
      <c r="B48" s="86"/>
      <c r="C48" s="4"/>
      <c r="D48" s="3" t="s">
        <v>65</v>
      </c>
      <c r="E48" s="4"/>
      <c r="F48" s="307"/>
      <c r="G48" s="58"/>
      <c r="H48" s="316"/>
      <c r="I48" s="1"/>
      <c r="J48" s="1"/>
      <c r="K48" s="1"/>
      <c r="L48" s="317"/>
      <c r="M48" s="317" t="s">
        <v>81</v>
      </c>
      <c r="N48" s="1"/>
      <c r="O48" s="1"/>
      <c r="P48" s="1"/>
      <c r="Q48" s="1"/>
      <c r="R48" s="318"/>
      <c r="S48" s="192"/>
      <c r="T48" s="192"/>
      <c r="AS48" s="78" t="s">
        <v>61</v>
      </c>
      <c r="BR48" s="58"/>
      <c r="BS48" s="58"/>
      <c r="BT48" s="58"/>
      <c r="BU48" s="58"/>
      <c r="BV48" s="58"/>
      <c r="BW48" s="197"/>
      <c r="BX48" s="197"/>
      <c r="BY48" s="197"/>
      <c r="BZ48" s="58"/>
      <c r="CA48" s="51"/>
      <c r="CB48" s="58"/>
      <c r="CC48" s="51"/>
      <c r="CD48" s="51"/>
      <c r="CE48" s="58"/>
      <c r="CF48" s="268"/>
      <c r="CG48" s="4"/>
      <c r="CH48" s="3" t="s">
        <v>65</v>
      </c>
      <c r="CI48" s="4"/>
      <c r="CJ48" s="5"/>
    </row>
    <row r="49" spans="2:88" ht="21" customHeight="1">
      <c r="B49" s="214"/>
      <c r="C49" s="88"/>
      <c r="D49" s="88"/>
      <c r="E49" s="88"/>
      <c r="F49" s="308"/>
      <c r="G49" s="9"/>
      <c r="H49" s="305"/>
      <c r="I49" s="319"/>
      <c r="J49" s="320"/>
      <c r="K49" s="321"/>
      <c r="L49" s="322"/>
      <c r="M49" s="323"/>
      <c r="N49" s="324"/>
      <c r="O49" s="75"/>
      <c r="P49" s="324"/>
      <c r="Q49" s="75"/>
      <c r="R49" s="325"/>
      <c r="S49" s="192"/>
      <c r="T49" s="192"/>
      <c r="BR49" s="51"/>
      <c r="BS49" s="51"/>
      <c r="BT49" s="51"/>
      <c r="BU49" s="51"/>
      <c r="BV49" s="58"/>
      <c r="BW49" s="58"/>
      <c r="BX49" s="58"/>
      <c r="BY49" s="51"/>
      <c r="BZ49" s="301"/>
      <c r="CA49" s="302"/>
      <c r="CB49" s="253"/>
      <c r="CC49" s="254"/>
      <c r="CD49" s="9"/>
      <c r="CE49" s="9"/>
      <c r="CF49" s="215"/>
      <c r="CG49" s="91"/>
      <c r="CH49" s="89"/>
      <c r="CI49" s="90"/>
      <c r="CJ49" s="269"/>
    </row>
    <row r="50" spans="2:88" ht="21" customHeight="1">
      <c r="B50" s="215"/>
      <c r="C50" s="91"/>
      <c r="D50" s="89"/>
      <c r="E50" s="90"/>
      <c r="F50" s="14"/>
      <c r="G50" s="51"/>
      <c r="H50" s="326">
        <v>2</v>
      </c>
      <c r="I50" s="284">
        <v>16.251</v>
      </c>
      <c r="J50" s="320">
        <v>-65</v>
      </c>
      <c r="K50" s="321">
        <f>I50+(J50/1000)</f>
        <v>16.186</v>
      </c>
      <c r="L50" s="322" t="s">
        <v>82</v>
      </c>
      <c r="M50" s="323" t="s">
        <v>83</v>
      </c>
      <c r="N50" s="327"/>
      <c r="O50" s="75"/>
      <c r="P50" s="327"/>
      <c r="Q50" s="75"/>
      <c r="R50" s="328"/>
      <c r="S50" s="192"/>
      <c r="T50" s="192"/>
      <c r="AS50" s="84" t="s">
        <v>21</v>
      </c>
      <c r="BR50" s="256"/>
      <c r="BS50" s="246"/>
      <c r="BT50" s="253"/>
      <c r="BU50" s="254"/>
      <c r="BV50" s="9"/>
      <c r="BW50" s="255"/>
      <c r="BX50" s="192"/>
      <c r="BY50" s="192"/>
      <c r="BZ50" s="257"/>
      <c r="CA50" s="254"/>
      <c r="CB50" s="253"/>
      <c r="CC50" s="254"/>
      <c r="CD50" s="9"/>
      <c r="CE50" s="51"/>
      <c r="CF50" s="215"/>
      <c r="CG50" s="91"/>
      <c r="CH50" s="89"/>
      <c r="CI50" s="90">
        <f>CG50+CH50*0.001</f>
        <v>0</v>
      </c>
      <c r="CJ50" s="202"/>
    </row>
    <row r="51" spans="2:88" ht="21" customHeight="1">
      <c r="B51" s="304">
        <v>1</v>
      </c>
      <c r="C51" s="300">
        <v>16.311</v>
      </c>
      <c r="D51" s="89">
        <v>-82</v>
      </c>
      <c r="E51" s="285">
        <f>C51+D51*0.001</f>
        <v>16.229</v>
      </c>
      <c r="F51" s="308" t="s">
        <v>64</v>
      </c>
      <c r="G51" s="51"/>
      <c r="H51" s="305"/>
      <c r="I51" s="329"/>
      <c r="J51" s="320"/>
      <c r="K51" s="321"/>
      <c r="L51" s="322"/>
      <c r="M51" s="323"/>
      <c r="N51" s="327"/>
      <c r="O51" s="75"/>
      <c r="P51" s="327"/>
      <c r="Q51" s="75"/>
      <c r="R51" s="328"/>
      <c r="S51" s="192"/>
      <c r="T51" s="192"/>
      <c r="AS51" s="78" t="s">
        <v>62</v>
      </c>
      <c r="BR51" s="256"/>
      <c r="BS51" s="246"/>
      <c r="BT51" s="253"/>
      <c r="BU51" s="254"/>
      <c r="BV51" s="9"/>
      <c r="BW51" s="255"/>
      <c r="BX51" s="192"/>
      <c r="BY51" s="192"/>
      <c r="BZ51" s="256"/>
      <c r="CA51" s="246"/>
      <c r="CB51" s="253"/>
      <c r="CC51" s="254"/>
      <c r="CD51" s="9"/>
      <c r="CE51" s="51"/>
      <c r="CF51" s="304">
        <v>3</v>
      </c>
      <c r="CG51" s="300">
        <v>15.815</v>
      </c>
      <c r="CH51" s="89">
        <v>61</v>
      </c>
      <c r="CI51" s="285">
        <f>CG51+CH51*0.001</f>
        <v>15.876</v>
      </c>
      <c r="CJ51" s="286" t="s">
        <v>64</v>
      </c>
    </row>
    <row r="52" spans="2:88" ht="21" customHeight="1">
      <c r="B52" s="250"/>
      <c r="C52" s="15"/>
      <c r="D52" s="89"/>
      <c r="E52" s="90"/>
      <c r="F52" s="14"/>
      <c r="G52" s="51"/>
      <c r="H52" s="305" t="s">
        <v>48</v>
      </c>
      <c r="I52" s="348">
        <v>16.183</v>
      </c>
      <c r="J52" s="320"/>
      <c r="K52" s="321"/>
      <c r="L52" s="322" t="s">
        <v>82</v>
      </c>
      <c r="M52" s="323" t="s">
        <v>84</v>
      </c>
      <c r="N52" s="327"/>
      <c r="P52" s="327"/>
      <c r="Q52" s="75"/>
      <c r="R52" s="328"/>
      <c r="S52" s="192"/>
      <c r="T52" s="192"/>
      <c r="AS52" s="78" t="s">
        <v>63</v>
      </c>
      <c r="BR52" s="257"/>
      <c r="BS52" s="254"/>
      <c r="BT52" s="253"/>
      <c r="BU52" s="254"/>
      <c r="BV52" s="9"/>
      <c r="BW52" s="255"/>
      <c r="BX52" s="192"/>
      <c r="BY52" s="192"/>
      <c r="BZ52" s="256"/>
      <c r="CA52" s="246"/>
      <c r="CB52" s="253"/>
      <c r="CC52" s="254"/>
      <c r="CD52" s="9"/>
      <c r="CE52" s="51"/>
      <c r="CF52" s="305"/>
      <c r="CG52" s="90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18"/>
      <c r="G53" s="51"/>
      <c r="H53" s="330"/>
      <c r="I53" s="194"/>
      <c r="J53" s="331"/>
      <c r="K53" s="332"/>
      <c r="L53" s="333"/>
      <c r="M53" s="334"/>
      <c r="N53" s="335"/>
      <c r="O53" s="336"/>
      <c r="P53" s="335"/>
      <c r="Q53" s="336"/>
      <c r="R53" s="337"/>
      <c r="S53" s="192"/>
      <c r="T53" s="192"/>
      <c r="AD53" s="32"/>
      <c r="AE53" s="33"/>
      <c r="BG53" s="32"/>
      <c r="BH53" s="33"/>
      <c r="BR53" s="258"/>
      <c r="BS53" s="254"/>
      <c r="BT53" s="253"/>
      <c r="BU53" s="254"/>
      <c r="BV53" s="9"/>
      <c r="BW53" s="259"/>
      <c r="BX53" s="192"/>
      <c r="BY53" s="192"/>
      <c r="BZ53" s="303"/>
      <c r="CA53" s="246"/>
      <c r="CB53" s="253"/>
      <c r="CC53" s="254"/>
      <c r="CD53" s="9"/>
      <c r="CE53" s="51"/>
      <c r="CF53" s="270"/>
      <c r="CG53" s="266"/>
      <c r="CH53" s="195"/>
      <c r="CI53" s="194"/>
      <c r="CJ53" s="24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11">
    <mergeCell ref="BR7:BS7"/>
    <mergeCell ref="Z3:AA3"/>
    <mergeCell ref="BL7:BM7"/>
    <mergeCell ref="R3:S3"/>
    <mergeCell ref="AB3:AC3"/>
    <mergeCell ref="BT3:BU3"/>
    <mergeCell ref="V2:Y2"/>
    <mergeCell ref="BJ3:BK3"/>
    <mergeCell ref="BN2:BQ2"/>
    <mergeCell ref="BL3:BM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340635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2016-10-11T05:26:16Z</cp:lastPrinted>
  <dcterms:created xsi:type="dcterms:W3CDTF">2003-01-10T15:39:03Z</dcterms:created>
  <dcterms:modified xsi:type="dcterms:W3CDTF">2016-12-15T15:09:19Z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