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Blovice" sheetId="2" r:id="rId2"/>
    <sheet name="titul_výhled" sheetId="3" r:id="rId3"/>
    <sheet name="Blovice_výhled" sheetId="4" r:id="rId4"/>
  </sheets>
  <definedNames/>
  <calcPr fullCalcOnLoad="1"/>
</workbook>
</file>

<file path=xl/sharedStrings.xml><?xml version="1.0" encoding="utf-8"?>
<sst xmlns="http://schemas.openxmlformats.org/spreadsheetml/2006/main" count="373" uniqueCount="116">
  <si>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</si>
  <si>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</si>
  <si>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</si>
  <si>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</si>
  <si>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</si>
  <si>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</si>
  <si>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</si>
  <si>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</si>
  <si>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</si>
  <si>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</si>
  <si>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</si>
  <si>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</si>
  <si>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</si>
  <si>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</si>
  <si>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</si>
  <si>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</si>
  <si>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</si>
  <si>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</si>
  <si>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</si>
  <si>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</si>
  <si>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</si>
  <si>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</si>
  <si>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</si>
  <si>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</si>
  <si>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</si>
  <si>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</si>
  <si>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</si>
  <si>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</si>
  <si>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</si>
  <si>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</si>
  <si>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</si>
  <si>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</si>
  <si>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</si>
  <si>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</si>
  <si>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</si>
  <si>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</si>
  <si>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</si>
  <si>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</si>
  <si>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</si>
  <si>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</si>
  <si>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</si>
  <si>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</si>
  <si>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</si>
  <si>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2. kategorie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</si>
  <si>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</si>
  <si>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</si>
  <si>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</si>
  <si>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</si>
  <si>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</si>
  <si>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</si>
  <si>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</si>
  <si>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</si>
  <si>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</si>
  <si>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</si>
  <si>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</si>
  <si>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</si>
  <si>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</si>
  <si>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</si>
  <si>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</si>
  <si>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S 2</t>
  </si>
  <si>
    <t>L 2</t>
  </si>
  <si>
    <t>Se 6</t>
  </si>
  <si>
    <t>Se 10</t>
  </si>
  <si>
    <t>Se 3</t>
  </si>
  <si>
    <t>Se 4</t>
  </si>
  <si>
    <t>Se 5</t>
  </si>
  <si>
    <t>Se 7</t>
  </si>
  <si>
    <t>Se 8</t>
  </si>
  <si>
    <t>Se 9</t>
  </si>
  <si>
    <t>Vk 3</t>
  </si>
  <si>
    <t>Vk 2</t>
  </si>
  <si>
    <t>C1</t>
  </si>
  <si>
    <t>CVk1</t>
  </si>
  <si>
    <t>709 B</t>
  </si>
  <si>
    <t>Km  325,352</t>
  </si>
  <si>
    <t>Dozorce výhybek   -  1 *)</t>
  </si>
  <si>
    <t>* ) = obsazení v době stanovené rozvrhem služby. V době nepřítomnosti přebírá jeho povinnosti výpravčí.</t>
  </si>
  <si>
    <t>zast. - 90</t>
  </si>
  <si>
    <t>proj. - 30</t>
  </si>
  <si>
    <t>Kód :  11 / 1</t>
  </si>
  <si>
    <t>TEST 14 ( B )</t>
  </si>
  <si>
    <t>ústřední stavědlo, kolejové obvody</t>
  </si>
  <si>
    <t>Hlavní  staniční  kolej,  NTV</t>
  </si>
  <si>
    <t>směr Ždírec u Plzně</t>
  </si>
  <si>
    <t>a Nezvěstice</t>
  </si>
  <si>
    <t>Vjezd - odjezd - průjezd,  NTV</t>
  </si>
  <si>
    <t>č. I,  úrovňové, vnější</t>
  </si>
  <si>
    <t>konstrukce SUDOP T + desky K150</t>
  </si>
  <si>
    <t>č. III,  úrovňové, jednostranné</t>
  </si>
  <si>
    <t>konstrukce sypané, N provizorní</t>
  </si>
  <si>
    <t>použití při mimořádnostech</t>
  </si>
  <si>
    <t>Směr  :  Ždírec u Plzně</t>
  </si>
  <si>
    <t>typ AH - 88A ( bez návěstního bodu )</t>
  </si>
  <si>
    <t>Směr  :  Nezvěstice</t>
  </si>
  <si>
    <t>Releový  poloautomatický  blok</t>
  </si>
  <si>
    <t>Kód : 6</t>
  </si>
  <si>
    <t>kontrola volnosti tratě - počítače náprav</t>
  </si>
  <si>
    <t>X.  /  2013</t>
  </si>
  <si>
    <t>poznámka</t>
  </si>
  <si>
    <t>Obvod  posunu</t>
  </si>
  <si>
    <t>ručně</t>
  </si>
  <si>
    <t xml:space="preserve">  výměnový zámek, klíč je držen v kontrolním zámku CVk1</t>
  </si>
  <si>
    <t xml:space="preserve">  výměnový zámek, klíč je držen v kontrolním zámku Vk3</t>
  </si>
  <si>
    <t xml:space="preserve">  kontrolní VZ, klíč CVk1/C1 je v úschově v DK</t>
  </si>
  <si>
    <t xml:space="preserve">  kontrolní VZ, klíč Vk3/7 je držen v EZ v kolejišti</t>
  </si>
  <si>
    <t>Vlečka č: V2146</t>
  </si>
  <si>
    <t>Vlečka č: V2027</t>
  </si>
  <si>
    <t>v délce 900m od v.č.6</t>
  </si>
  <si>
    <t>EZ</t>
  </si>
  <si>
    <t>( Vk3/7 )</t>
  </si>
  <si>
    <t>přístup je po přechodech od VB</t>
  </si>
  <si>
    <t>přístup je od výpravní budovy (VB)</t>
  </si>
  <si>
    <t>typ AHP-03 počítače náprav ( bez návěstního bodu )</t>
  </si>
  <si>
    <t>XI.  /  2019</t>
  </si>
  <si>
    <t>výhledový stav - jaro 2020</t>
  </si>
  <si>
    <t>Poznámka: zobrazeno v měřítku od v.č.1 po v.č.9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</si>
</sst>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Arial CE"/>
      <family val="0"/>
    </font>
    <font>
      <i/>
      <sz val="14"/>
      <name val="Times New Roman CE"/>
      <family val="1"/>
    </font>
    <font>
      <sz val="11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i/>
      <sz val="12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1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37" borderId="46" xfId="51" applyFont="1" applyFill="1" applyBorder="1" applyAlignment="1">
      <alignment vertical="center"/>
      <protection/>
    </xf>
    <xf numFmtId="0" fontId="0" fillId="37" borderId="46" xfId="51" applyFont="1" applyFill="1" applyBorder="1" applyAlignment="1" quotePrefix="1">
      <alignment vertical="center"/>
      <protection/>
    </xf>
    <xf numFmtId="164" fontId="0" fillId="37" borderId="46" xfId="51" applyNumberFormat="1" applyFont="1" applyFill="1" applyBorder="1" applyAlignment="1">
      <alignment vertical="center"/>
      <protection/>
    </xf>
    <xf numFmtId="0" fontId="0" fillId="37" borderId="47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33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5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0" fillId="0" borderId="51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52" xfId="51" applyFont="1" applyBorder="1">
      <alignment/>
      <protection/>
    </xf>
    <xf numFmtId="0" fontId="0" fillId="0" borderId="36" xfId="51" applyFont="1" applyBorder="1">
      <alignment/>
      <protection/>
    </xf>
    <xf numFmtId="0" fontId="0" fillId="0" borderId="53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14" xfId="5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0" fontId="0" fillId="36" borderId="56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4" fillId="36" borderId="57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Fill="1" applyBorder="1" applyAlignment="1">
      <alignment horizontal="center" vertical="center"/>
      <protection/>
    </xf>
    <xf numFmtId="49" fontId="0" fillId="0" borderId="59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" fontId="0" fillId="0" borderId="53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36" xfId="51" applyNumberFormat="1" applyFont="1" applyBorder="1" applyAlignment="1">
      <alignment vertical="center"/>
      <protection/>
    </xf>
    <xf numFmtId="0" fontId="0" fillId="0" borderId="53" xfId="51" applyFont="1" applyBorder="1" applyAlignment="1">
      <alignment vertical="center"/>
      <protection/>
    </xf>
    <xf numFmtId="0" fontId="0" fillId="37" borderId="19" xfId="51" applyFill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1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51" applyFont="1" applyFill="1" applyBorder="1" applyAlignment="1">
      <alignment horizontal="center" vertic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1" applyFont="1" applyBorder="1" applyAlignment="1">
      <alignment horizontal="center"/>
      <protection/>
    </xf>
    <xf numFmtId="0" fontId="43" fillId="0" borderId="39" xfId="51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0" fillId="0" borderId="50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0" fillId="0" borderId="0" xfId="51" applyFont="1" applyFill="1" applyBorder="1">
      <alignment/>
      <protection/>
    </xf>
    <xf numFmtId="164" fontId="49" fillId="0" borderId="16" xfId="51" applyNumberFormat="1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34" borderId="75" xfId="0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50" fillId="0" borderId="14" xfId="0" applyFont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49" fontId="29" fillId="0" borderId="6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84" xfId="0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8" fillId="0" borderId="52" xfId="51" applyFont="1" applyBorder="1" applyAlignment="1">
      <alignment horizontal="center" vertical="center"/>
      <protection/>
    </xf>
    <xf numFmtId="0" fontId="48" fillId="0" borderId="36" xfId="51" applyFont="1" applyBorder="1" applyAlignment="1">
      <alignment horizontal="center" vertical="center"/>
      <protection/>
    </xf>
    <xf numFmtId="0" fontId="48" fillId="0" borderId="53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 quotePrefix="1">
      <alignment horizontal="center" vertical="center"/>
      <protection/>
    </xf>
    <xf numFmtId="0" fontId="4" fillId="36" borderId="87" xfId="51" applyFont="1" applyFill="1" applyBorder="1" applyAlignment="1">
      <alignment horizontal="center" vertical="center"/>
      <protection/>
    </xf>
    <xf numFmtId="0" fontId="4" fillId="36" borderId="88" xfId="51" applyFont="1" applyFill="1" applyBorder="1" applyAlignment="1">
      <alignment horizontal="center" vertical="center"/>
      <protection/>
    </xf>
    <xf numFmtId="0" fontId="4" fillId="36" borderId="89" xfId="51" applyFont="1" applyFill="1" applyBorder="1" applyAlignment="1">
      <alignment horizontal="center" vertical="center"/>
      <protection/>
    </xf>
    <xf numFmtId="0" fontId="12" fillId="34" borderId="67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vertical="center"/>
    </xf>
    <xf numFmtId="0" fontId="12" fillId="34" borderId="67" xfId="0" applyFont="1" applyFill="1" applyBorder="1" applyAlignment="1">
      <alignment vertical="center"/>
    </xf>
    <xf numFmtId="0" fontId="12" fillId="34" borderId="90" xfId="0" applyFont="1" applyFill="1" applyBorder="1" applyAlignment="1">
      <alignment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 quotePrefix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0" fillId="37" borderId="45" xfId="52" applyFont="1" applyFill="1" applyBorder="1" applyAlignment="1">
      <alignment vertical="center"/>
      <protection/>
    </xf>
    <xf numFmtId="0" fontId="0" fillId="37" borderId="46" xfId="52" applyFont="1" applyFill="1" applyBorder="1" applyAlignment="1">
      <alignment vertical="center"/>
      <protection/>
    </xf>
    <xf numFmtId="0" fontId="0" fillId="37" borderId="46" xfId="52" applyFont="1" applyFill="1" applyBorder="1" applyAlignment="1" quotePrefix="1">
      <alignment vertical="center"/>
      <protection/>
    </xf>
    <xf numFmtId="164" fontId="0" fillId="37" borderId="46" xfId="52" applyNumberFormat="1" applyFont="1" applyFill="1" applyBorder="1" applyAlignment="1">
      <alignment vertical="center"/>
      <protection/>
    </xf>
    <xf numFmtId="0" fontId="0" fillId="37" borderId="47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0" fillId="0" borderId="48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32" xfId="52" applyFont="1" applyBorder="1">
      <alignment/>
      <protection/>
    </xf>
    <xf numFmtId="0" fontId="0" fillId="37" borderId="15" xfId="52" applyFill="1" applyBorder="1" applyAlignment="1">
      <alignment vertical="center"/>
      <protection/>
    </xf>
    <xf numFmtId="0" fontId="0" fillId="0" borderId="21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13" xfId="52" applyFont="1" applyBorder="1">
      <alignment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0" fontId="2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13" xfId="52" applyBorder="1" applyAlignment="1">
      <alignment vertical="center"/>
      <protection/>
    </xf>
    <xf numFmtId="0" fontId="0" fillId="0" borderId="49" xfId="52" applyFont="1" applyBorder="1">
      <alignment/>
      <protection/>
    </xf>
    <xf numFmtId="0" fontId="0" fillId="0" borderId="50" xfId="52" applyFont="1" applyBorder="1">
      <alignment/>
      <protection/>
    </xf>
    <xf numFmtId="0" fontId="0" fillId="0" borderId="51" xfId="52" applyFont="1" applyBorder="1">
      <alignment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3" fillId="0" borderId="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49" fontId="38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52" xfId="52" applyFont="1" applyBorder="1">
      <alignment/>
      <protection/>
    </xf>
    <xf numFmtId="0" fontId="0" fillId="0" borderId="36" xfId="52" applyFont="1" applyBorder="1">
      <alignment/>
      <protection/>
    </xf>
    <xf numFmtId="0" fontId="0" fillId="0" borderId="36" xfId="52" applyFont="1" applyBorder="1" applyAlignment="1">
      <alignment horizontal="center"/>
      <protection/>
    </xf>
    <xf numFmtId="0" fontId="0" fillId="0" borderId="53" xfId="52" applyFont="1" applyBorder="1">
      <alignment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0" xfId="52" applyFill="1" applyBorder="1" applyAlignment="1">
      <alignment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14" xfId="52" applyFill="1" applyBorder="1" applyAlignment="1">
      <alignment vertical="center"/>
      <protection/>
    </xf>
    <xf numFmtId="0" fontId="0" fillId="36" borderId="54" xfId="52" applyFont="1" applyFill="1" applyBorder="1" applyAlignment="1">
      <alignment vertical="center"/>
      <protection/>
    </xf>
    <xf numFmtId="0" fontId="0" fillId="36" borderId="55" xfId="52" applyFont="1" applyFill="1" applyBorder="1" applyAlignment="1">
      <alignment vertical="center"/>
      <protection/>
    </xf>
    <xf numFmtId="0" fontId="14" fillId="36" borderId="55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 quotePrefix="1">
      <alignment horizontal="center" vertical="center"/>
      <protection/>
    </xf>
    <xf numFmtId="0" fontId="0" fillId="36" borderId="56" xfId="52" applyFont="1" applyFill="1" applyBorder="1" applyAlignment="1">
      <alignment vertical="center"/>
      <protection/>
    </xf>
    <xf numFmtId="1" fontId="0" fillId="37" borderId="0" xfId="52" applyNumberFormat="1" applyFont="1" applyFill="1" applyBorder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4" fillId="36" borderId="57" xfId="52" applyFont="1" applyFill="1" applyBorder="1" applyAlignment="1">
      <alignment horizontal="center" vertical="center"/>
      <protection/>
    </xf>
    <xf numFmtId="0" fontId="4" fillId="36" borderId="43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4" fillId="36" borderId="87" xfId="52" applyFont="1" applyFill="1" applyBorder="1" applyAlignment="1">
      <alignment horizontal="center" vertical="center"/>
      <protection/>
    </xf>
    <xf numFmtId="0" fontId="4" fillId="36" borderId="88" xfId="52" applyFont="1" applyFill="1" applyBorder="1" applyAlignment="1">
      <alignment horizontal="center" vertical="center"/>
      <protection/>
    </xf>
    <xf numFmtId="0" fontId="4" fillId="36" borderId="89" xfId="52" applyFont="1" applyFill="1" applyBorder="1" applyAlignment="1">
      <alignment horizontal="center" vertical="center"/>
      <protection/>
    </xf>
    <xf numFmtId="0" fontId="0" fillId="37" borderId="15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58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" fontId="0" fillId="0" borderId="13" xfId="52" applyNumberFormat="1" applyFont="1" applyBorder="1" applyAlignment="1">
      <alignment vertical="center"/>
      <protection/>
    </xf>
    <xf numFmtId="1" fontId="0" fillId="0" borderId="21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34" fillId="0" borderId="58" xfId="52" applyNumberFormat="1" applyFont="1" applyBorder="1" applyAlignment="1">
      <alignment horizontal="center" vertical="center"/>
      <protection/>
    </xf>
    <xf numFmtId="164" fontId="35" fillId="0" borderId="16" xfId="52" applyNumberFormat="1" applyFont="1" applyBorder="1" applyAlignment="1">
      <alignment horizontal="center" vertical="center"/>
      <protection/>
    </xf>
    <xf numFmtId="1" fontId="35" fillId="0" borderId="13" xfId="52" applyNumberFormat="1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164" fontId="35" fillId="0" borderId="16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1" fontId="35" fillId="0" borderId="13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164" fontId="49" fillId="0" borderId="16" xfId="52" applyNumberFormat="1" applyFont="1" applyFill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49" fontId="0" fillId="0" borderId="59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" fontId="0" fillId="0" borderId="53" xfId="52" applyNumberFormat="1" applyFont="1" applyBorder="1" applyAlignment="1">
      <alignment vertical="center"/>
      <protection/>
    </xf>
    <xf numFmtId="1" fontId="0" fillId="0" borderId="52" xfId="52" applyNumberFormat="1" applyFont="1" applyBorder="1" applyAlignment="1">
      <alignment vertical="center"/>
      <protection/>
    </xf>
    <xf numFmtId="1" fontId="0" fillId="0" borderId="36" xfId="52" applyNumberFormat="1" applyFont="1" applyBorder="1" applyAlignment="1">
      <alignment vertical="center"/>
      <protection/>
    </xf>
    <xf numFmtId="0" fontId="0" fillId="0" borderId="53" xfId="52" applyFont="1" applyBorder="1" applyAlignment="1">
      <alignment vertical="center"/>
      <protection/>
    </xf>
    <xf numFmtId="0" fontId="48" fillId="0" borderId="52" xfId="52" applyFont="1" applyBorder="1" applyAlignment="1">
      <alignment horizontal="center" vertical="center"/>
      <protection/>
    </xf>
    <xf numFmtId="0" fontId="48" fillId="0" borderId="36" xfId="52" applyFont="1" applyBorder="1" applyAlignment="1">
      <alignment horizontal="center" vertical="center"/>
      <protection/>
    </xf>
    <xf numFmtId="0" fontId="48" fillId="0" borderId="53" xfId="52" applyFont="1" applyBorder="1" applyAlignment="1">
      <alignment horizontal="center" vertical="center"/>
      <protection/>
    </xf>
    <xf numFmtId="0" fontId="0" fillId="37" borderId="19" xfId="52" applyFill="1" applyBorder="1" applyAlignment="1">
      <alignment vertical="center"/>
      <protection/>
    </xf>
    <xf numFmtId="0" fontId="0" fillId="37" borderId="18" xfId="52" applyFill="1" applyBorder="1" applyAlignment="1">
      <alignment vertical="center"/>
      <protection/>
    </xf>
    <xf numFmtId="0" fontId="0" fillId="37" borderId="17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44" fontId="4" fillId="34" borderId="65" xfId="40" applyFont="1" applyFill="1" applyBorder="1" applyAlignment="1">
      <alignment vertical="center"/>
    </xf>
    <xf numFmtId="44" fontId="2" fillId="34" borderId="66" xfId="4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3" fillId="0" borderId="39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50" applyNumberFormat="1" applyFont="1" applyFill="1" applyAlignment="1">
      <alignment horizontal="left"/>
      <protection/>
    </xf>
    <xf numFmtId="164" fontId="0" fillId="0" borderId="0" xfId="50" applyNumberFormat="1" applyFont="1" applyFill="1" applyAlignment="1">
      <alignment horizontal="center"/>
      <protection/>
    </xf>
    <xf numFmtId="0" fontId="0" fillId="0" borderId="0" xfId="0" applyFont="1" applyAlignment="1">
      <alignment horizontal="right"/>
    </xf>
    <xf numFmtId="164" fontId="0" fillId="0" borderId="0" xfId="50" applyNumberFormat="1" applyFont="1" applyAlignment="1">
      <alignment horizontal="left"/>
      <protection/>
    </xf>
    <xf numFmtId="164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 horizontal="right" vertical="top"/>
    </xf>
    <xf numFmtId="49" fontId="0" fillId="0" borderId="0" xfId="50" applyNumberFormat="1" applyFont="1" applyAlignment="1">
      <alignment horizontal="right" vertical="top"/>
      <protection/>
    </xf>
    <xf numFmtId="164" fontId="47" fillId="0" borderId="16" xfId="0" applyNumberFormat="1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667875" y="6200775"/>
          <a:ext cx="2271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2120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390525</xdr:colOff>
      <xdr:row>34</xdr:row>
      <xdr:rowOff>209550</xdr:rowOff>
    </xdr:from>
    <xdr:to>
      <xdr:col>31</xdr:col>
      <xdr:colOff>152400</xdr:colOff>
      <xdr:row>36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07475" y="8582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114300</xdr:rowOff>
    </xdr:from>
    <xdr:to>
      <xdr:col>44</xdr:col>
      <xdr:colOff>476250</xdr:colOff>
      <xdr:row>21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7229475" y="5514975"/>
          <a:ext cx="2563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11</xdr:col>
      <xdr:colOff>266700</xdr:colOff>
      <xdr:row>25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746760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152400</xdr:rowOff>
    </xdr:from>
    <xdr:to>
      <xdr:col>12</xdr:col>
      <xdr:colOff>495300</xdr:colOff>
      <xdr:row>25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8210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24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8953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266700</xdr:colOff>
      <xdr:row>20</xdr:row>
      <xdr:rowOff>9525</xdr:rowOff>
    </xdr:from>
    <xdr:to>
      <xdr:col>25</xdr:col>
      <xdr:colOff>295275</xdr:colOff>
      <xdr:row>21</xdr:row>
      <xdr:rowOff>9525</xdr:rowOff>
    </xdr:to>
    <xdr:grpSp>
      <xdr:nvGrpSpPr>
        <xdr:cNvPr id="52" name="Group 1939"/>
        <xdr:cNvGrpSpPr>
          <a:grpSpLocks/>
        </xdr:cNvGrpSpPr>
      </xdr:nvGrpSpPr>
      <xdr:grpSpPr>
        <a:xfrm>
          <a:off x="18611850" y="5181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6" name="Group 1991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33</xdr:row>
      <xdr:rowOff>114300</xdr:rowOff>
    </xdr:to>
    <xdr:sp>
      <xdr:nvSpPr>
        <xdr:cNvPr id="59" name="Line 1994"/>
        <xdr:cNvSpPr>
          <a:spLocks/>
        </xdr:cNvSpPr>
      </xdr:nvSpPr>
      <xdr:spPr>
        <a:xfrm flipH="1" flipV="1">
          <a:off x="9696450" y="73437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30</xdr:row>
      <xdr:rowOff>0</xdr:rowOff>
    </xdr:from>
    <xdr:to>
      <xdr:col>15</xdr:col>
      <xdr:colOff>247650</xdr:colOff>
      <xdr:row>30</xdr:row>
      <xdr:rowOff>76200</xdr:rowOff>
    </xdr:to>
    <xdr:sp>
      <xdr:nvSpPr>
        <xdr:cNvPr id="60" name="Line 1995"/>
        <xdr:cNvSpPr>
          <a:spLocks/>
        </xdr:cNvSpPr>
      </xdr:nvSpPr>
      <xdr:spPr>
        <a:xfrm>
          <a:off x="104203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30</xdr:row>
      <xdr:rowOff>76200</xdr:rowOff>
    </xdr:from>
    <xdr:to>
      <xdr:col>16</xdr:col>
      <xdr:colOff>476250</xdr:colOff>
      <xdr:row>30</xdr:row>
      <xdr:rowOff>114300</xdr:rowOff>
    </xdr:to>
    <xdr:sp>
      <xdr:nvSpPr>
        <xdr:cNvPr id="61" name="Line 1996"/>
        <xdr:cNvSpPr>
          <a:spLocks/>
        </xdr:cNvSpPr>
      </xdr:nvSpPr>
      <xdr:spPr>
        <a:xfrm>
          <a:off x="111633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14</xdr:col>
      <xdr:colOff>495300</xdr:colOff>
      <xdr:row>30</xdr:row>
      <xdr:rowOff>0</xdr:rowOff>
    </xdr:to>
    <xdr:sp>
      <xdr:nvSpPr>
        <xdr:cNvPr id="62" name="Line 1997"/>
        <xdr:cNvSpPr>
          <a:spLocks/>
        </xdr:cNvSpPr>
      </xdr:nvSpPr>
      <xdr:spPr>
        <a:xfrm flipH="1" flipV="1">
          <a:off x="96774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63" name="Group 1998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371475</xdr:colOff>
      <xdr:row>31</xdr:row>
      <xdr:rowOff>180975</xdr:rowOff>
    </xdr:to>
    <xdr:sp>
      <xdr:nvSpPr>
        <xdr:cNvPr id="66" name="kreslení 427"/>
        <xdr:cNvSpPr>
          <a:spLocks/>
        </xdr:cNvSpPr>
      </xdr:nvSpPr>
      <xdr:spPr>
        <a:xfrm>
          <a:off x="55054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31</xdr:row>
      <xdr:rowOff>76200</xdr:rowOff>
    </xdr:from>
    <xdr:to>
      <xdr:col>45</xdr:col>
      <xdr:colOff>361950</xdr:colOff>
      <xdr:row>32</xdr:row>
      <xdr:rowOff>152400</xdr:rowOff>
    </xdr:to>
    <xdr:grpSp>
      <xdr:nvGrpSpPr>
        <xdr:cNvPr id="67" name="Group 2014"/>
        <xdr:cNvGrpSpPr>
          <a:grpSpLocks/>
        </xdr:cNvGrpSpPr>
      </xdr:nvGrpSpPr>
      <xdr:grpSpPr>
        <a:xfrm>
          <a:off x="21116925" y="7762875"/>
          <a:ext cx="12601575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219075</xdr:colOff>
      <xdr:row>31</xdr:row>
      <xdr:rowOff>114300</xdr:rowOff>
    </xdr:from>
    <xdr:to>
      <xdr:col>30</xdr:col>
      <xdr:colOff>733425</xdr:colOff>
      <xdr:row>32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2205037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246</a:t>
          </a:r>
        </a:p>
      </xdr:txBody>
    </xdr:sp>
    <xdr:clientData/>
  </xdr:twoCellAnchor>
  <xdr:twoCellAnchor>
    <xdr:from>
      <xdr:col>76</xdr:col>
      <xdr:colOff>495300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78" name="Line 2025"/>
        <xdr:cNvSpPr>
          <a:spLocks/>
        </xdr:cNvSpPr>
      </xdr:nvSpPr>
      <xdr:spPr>
        <a:xfrm>
          <a:off x="56807100" y="64293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152400</xdr:rowOff>
    </xdr:from>
    <xdr:to>
      <xdr:col>75</xdr:col>
      <xdr:colOff>247650</xdr:colOff>
      <xdr:row>25</xdr:row>
      <xdr:rowOff>0</xdr:rowOff>
    </xdr:to>
    <xdr:sp>
      <xdr:nvSpPr>
        <xdr:cNvPr id="79" name="Line 2026"/>
        <xdr:cNvSpPr>
          <a:spLocks/>
        </xdr:cNvSpPr>
      </xdr:nvSpPr>
      <xdr:spPr>
        <a:xfrm flipH="1" flipV="1">
          <a:off x="55302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476250</xdr:colOff>
      <xdr:row>24</xdr:row>
      <xdr:rowOff>152400</xdr:rowOff>
    </xdr:to>
    <xdr:sp>
      <xdr:nvSpPr>
        <xdr:cNvPr id="80" name="Line 2027"/>
        <xdr:cNvSpPr>
          <a:spLocks/>
        </xdr:cNvSpPr>
      </xdr:nvSpPr>
      <xdr:spPr>
        <a:xfrm flipH="1" flipV="1">
          <a:off x="54559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495300</xdr:colOff>
      <xdr:row>25</xdr:row>
      <xdr:rowOff>114300</xdr:rowOff>
    </xdr:to>
    <xdr:sp>
      <xdr:nvSpPr>
        <xdr:cNvPr id="81" name="Line 2028"/>
        <xdr:cNvSpPr>
          <a:spLocks/>
        </xdr:cNvSpPr>
      </xdr:nvSpPr>
      <xdr:spPr>
        <a:xfrm flipH="1" flipV="1">
          <a:off x="5604510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2" name="Line 2042"/>
        <xdr:cNvSpPr>
          <a:spLocks/>
        </xdr:cNvSpPr>
      </xdr:nvSpPr>
      <xdr:spPr>
        <a:xfrm flipV="1">
          <a:off x="11906250" y="7572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466725</xdr:colOff>
      <xdr:row>30</xdr:row>
      <xdr:rowOff>114300</xdr:rowOff>
    </xdr:to>
    <xdr:sp>
      <xdr:nvSpPr>
        <xdr:cNvPr id="83" name="Line 2043"/>
        <xdr:cNvSpPr>
          <a:spLocks/>
        </xdr:cNvSpPr>
      </xdr:nvSpPr>
      <xdr:spPr>
        <a:xfrm flipV="1">
          <a:off x="33356550" y="7572375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18</xdr:col>
      <xdr:colOff>495300</xdr:colOff>
      <xdr:row>33</xdr:row>
      <xdr:rowOff>114300</xdr:rowOff>
    </xdr:from>
    <xdr:to>
      <xdr:col>22</xdr:col>
      <xdr:colOff>466725</xdr:colOff>
      <xdr:row>33</xdr:row>
      <xdr:rowOff>114300</xdr:rowOff>
    </xdr:to>
    <xdr:sp>
      <xdr:nvSpPr>
        <xdr:cNvPr id="85" name="Line 2045"/>
        <xdr:cNvSpPr>
          <a:spLocks/>
        </xdr:cNvSpPr>
      </xdr:nvSpPr>
      <xdr:spPr>
        <a:xfrm flipV="1">
          <a:off x="13411200" y="82581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87" name="Group 2057"/>
        <xdr:cNvGrpSpPr>
          <a:grpSpLocks noChangeAspect="1"/>
        </xdr:cNvGrpSpPr>
      </xdr:nvGrpSpPr>
      <xdr:grpSpPr>
        <a:xfrm>
          <a:off x="108585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" name="Line 20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0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25</xdr:row>
      <xdr:rowOff>76200</xdr:rowOff>
    </xdr:from>
    <xdr:to>
      <xdr:col>40</xdr:col>
      <xdr:colOff>771525</xdr:colOff>
      <xdr:row>26</xdr:row>
      <xdr:rowOff>152400</xdr:rowOff>
    </xdr:to>
    <xdr:grpSp>
      <xdr:nvGrpSpPr>
        <xdr:cNvPr id="95" name="Group 2065"/>
        <xdr:cNvGrpSpPr>
          <a:grpSpLocks/>
        </xdr:cNvGrpSpPr>
      </xdr:nvGrpSpPr>
      <xdr:grpSpPr>
        <a:xfrm>
          <a:off x="21545550" y="6391275"/>
          <a:ext cx="8486775" cy="304800"/>
          <a:chOff x="89" y="95"/>
          <a:chExt cx="408" cy="32"/>
        </a:xfrm>
        <a:solidFill>
          <a:srgbClr val="FFFFFF"/>
        </a:solidFill>
      </xdr:grpSpPr>
      <xdr:sp>
        <xdr:nvSpPr>
          <xdr:cNvPr id="96" name="Rectangle 206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25</xdr:row>
      <xdr:rowOff>114300</xdr:rowOff>
    </xdr:from>
    <xdr:to>
      <xdr:col>30</xdr:col>
      <xdr:colOff>752475</xdr:colOff>
      <xdr:row>26</xdr:row>
      <xdr:rowOff>114300</xdr:rowOff>
    </xdr:to>
    <xdr:sp>
      <xdr:nvSpPr>
        <xdr:cNvPr id="103" name="text 7125"/>
        <xdr:cNvSpPr txBox="1">
          <a:spLocks noChangeArrowheads="1"/>
        </xdr:cNvSpPr>
      </xdr:nvSpPr>
      <xdr:spPr>
        <a:xfrm>
          <a:off x="2206942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twoCellAnchor>
  <xdr:twoCellAnchor>
    <xdr:from>
      <xdr:col>22</xdr:col>
      <xdr:colOff>647700</xdr:colOff>
      <xdr:row>28</xdr:row>
      <xdr:rowOff>76200</xdr:rowOff>
    </xdr:from>
    <xdr:to>
      <xdr:col>40</xdr:col>
      <xdr:colOff>762000</xdr:colOff>
      <xdr:row>29</xdr:row>
      <xdr:rowOff>152400</xdr:rowOff>
    </xdr:to>
    <xdr:grpSp>
      <xdr:nvGrpSpPr>
        <xdr:cNvPr id="104" name="Group 2074"/>
        <xdr:cNvGrpSpPr>
          <a:grpSpLocks/>
        </xdr:cNvGrpSpPr>
      </xdr:nvGrpSpPr>
      <xdr:grpSpPr>
        <a:xfrm>
          <a:off x="16535400" y="7077075"/>
          <a:ext cx="13487400" cy="304800"/>
          <a:chOff x="89" y="239"/>
          <a:chExt cx="863" cy="32"/>
        </a:xfrm>
        <a:solidFill>
          <a:srgbClr val="FFFFFF"/>
        </a:solidFill>
      </xdr:grpSpPr>
      <xdr:sp>
        <xdr:nvSpPr>
          <xdr:cNvPr id="105" name="Rectangle 20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28</xdr:row>
      <xdr:rowOff>114300</xdr:rowOff>
    </xdr:from>
    <xdr:to>
      <xdr:col>30</xdr:col>
      <xdr:colOff>742950</xdr:colOff>
      <xdr:row>29</xdr:row>
      <xdr:rowOff>114300</xdr:rowOff>
    </xdr:to>
    <xdr:sp>
      <xdr:nvSpPr>
        <xdr:cNvPr id="114" name="text 7125"/>
        <xdr:cNvSpPr txBox="1">
          <a:spLocks noChangeArrowheads="1"/>
        </xdr:cNvSpPr>
      </xdr:nvSpPr>
      <xdr:spPr>
        <a:xfrm>
          <a:off x="22059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241</a:t>
          </a:r>
        </a:p>
      </xdr:txBody>
    </xdr:sp>
    <xdr:clientData/>
  </xdr:twoCellAnchor>
  <xdr:twoCellAnchor>
    <xdr:from>
      <xdr:col>4</xdr:col>
      <xdr:colOff>257175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115" name="Line 2085"/>
        <xdr:cNvSpPr>
          <a:spLocks/>
        </xdr:cNvSpPr>
      </xdr:nvSpPr>
      <xdr:spPr>
        <a:xfrm flipV="1">
          <a:off x="2771775" y="75723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794385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14</xdr:col>
      <xdr:colOff>352425</xdr:colOff>
      <xdr:row>26</xdr:row>
      <xdr:rowOff>57150</xdr:rowOff>
    </xdr:from>
    <xdr:to>
      <xdr:col>14</xdr:col>
      <xdr:colOff>923925</xdr:colOff>
      <xdr:row>26</xdr:row>
      <xdr:rowOff>171450</xdr:rowOff>
    </xdr:to>
    <xdr:grpSp>
      <xdr:nvGrpSpPr>
        <xdr:cNvPr id="117" name="Group 2089"/>
        <xdr:cNvGrpSpPr>
          <a:grpSpLocks noChangeAspect="1"/>
        </xdr:cNvGrpSpPr>
      </xdr:nvGrpSpPr>
      <xdr:grpSpPr>
        <a:xfrm>
          <a:off x="102965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20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23</xdr:row>
      <xdr:rowOff>66675</xdr:rowOff>
    </xdr:from>
    <xdr:to>
      <xdr:col>16</xdr:col>
      <xdr:colOff>933450</xdr:colOff>
      <xdr:row>23</xdr:row>
      <xdr:rowOff>180975</xdr:rowOff>
    </xdr:to>
    <xdr:grpSp>
      <xdr:nvGrpSpPr>
        <xdr:cNvPr id="123" name="Group 2095"/>
        <xdr:cNvGrpSpPr>
          <a:grpSpLocks noChangeAspect="1"/>
        </xdr:cNvGrpSpPr>
      </xdr:nvGrpSpPr>
      <xdr:grpSpPr>
        <a:xfrm>
          <a:off x="11668125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20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29</xdr:row>
      <xdr:rowOff>57150</xdr:rowOff>
    </xdr:from>
    <xdr:to>
      <xdr:col>17</xdr:col>
      <xdr:colOff>466725</xdr:colOff>
      <xdr:row>29</xdr:row>
      <xdr:rowOff>171450</xdr:rowOff>
    </xdr:to>
    <xdr:grpSp>
      <xdr:nvGrpSpPr>
        <xdr:cNvPr id="130" name="Group 2102"/>
        <xdr:cNvGrpSpPr>
          <a:grpSpLocks noChangeAspect="1"/>
        </xdr:cNvGrpSpPr>
      </xdr:nvGrpSpPr>
      <xdr:grpSpPr>
        <a:xfrm>
          <a:off x="12172950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2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9525</xdr:rowOff>
    </xdr:from>
    <xdr:to>
      <xdr:col>7</xdr:col>
      <xdr:colOff>266700</xdr:colOff>
      <xdr:row>34</xdr:row>
      <xdr:rowOff>0</xdr:rowOff>
    </xdr:to>
    <xdr:sp>
      <xdr:nvSpPr>
        <xdr:cNvPr id="137" name="Line 2109"/>
        <xdr:cNvSpPr>
          <a:spLocks/>
        </xdr:cNvSpPr>
      </xdr:nvSpPr>
      <xdr:spPr>
        <a:xfrm>
          <a:off x="5238750" y="6096000"/>
          <a:ext cx="0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22</xdr:row>
      <xdr:rowOff>0</xdr:rowOff>
    </xdr:from>
    <xdr:ext cx="971550" cy="457200"/>
    <xdr:sp>
      <xdr:nvSpPr>
        <xdr:cNvPr id="138" name="text 774"/>
        <xdr:cNvSpPr txBox="1">
          <a:spLocks noChangeArrowheads="1"/>
        </xdr:cNvSpPr>
      </xdr:nvSpPr>
      <xdr:spPr>
        <a:xfrm>
          <a:off x="47434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1191 - 3ZNI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325,043</a:t>
          </a:r>
        </a:p>
      </xdr:txBody>
    </xdr:sp>
    <xdr:clientData/>
  </xdr:oneCellAnchor>
  <xdr:twoCellAnchor>
    <xdr:from>
      <xdr:col>1</xdr:col>
      <xdr:colOff>219075</xdr:colOff>
      <xdr:row>31</xdr:row>
      <xdr:rowOff>0</xdr:rowOff>
    </xdr:from>
    <xdr:to>
      <xdr:col>2</xdr:col>
      <xdr:colOff>438150</xdr:colOff>
      <xdr:row>31</xdr:row>
      <xdr:rowOff>114300</xdr:rowOff>
    </xdr:to>
    <xdr:sp>
      <xdr:nvSpPr>
        <xdr:cNvPr id="139" name="Line 2116"/>
        <xdr:cNvSpPr>
          <a:spLocks/>
        </xdr:cNvSpPr>
      </xdr:nvSpPr>
      <xdr:spPr>
        <a:xfrm flipV="1">
          <a:off x="733425" y="76866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152400</xdr:rowOff>
    </xdr:from>
    <xdr:to>
      <xdr:col>3</xdr:col>
      <xdr:colOff>209550</xdr:colOff>
      <xdr:row>31</xdr:row>
      <xdr:rowOff>0</xdr:rowOff>
    </xdr:to>
    <xdr:sp>
      <xdr:nvSpPr>
        <xdr:cNvPr id="140" name="Line 2117"/>
        <xdr:cNvSpPr>
          <a:spLocks/>
        </xdr:cNvSpPr>
      </xdr:nvSpPr>
      <xdr:spPr>
        <a:xfrm flipV="1">
          <a:off x="14668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114300</xdr:rowOff>
    </xdr:from>
    <xdr:to>
      <xdr:col>4</xdr:col>
      <xdr:colOff>247650</xdr:colOff>
      <xdr:row>30</xdr:row>
      <xdr:rowOff>152400</xdr:rowOff>
    </xdr:to>
    <xdr:sp>
      <xdr:nvSpPr>
        <xdr:cNvPr id="141" name="Line 2118"/>
        <xdr:cNvSpPr>
          <a:spLocks/>
        </xdr:cNvSpPr>
      </xdr:nvSpPr>
      <xdr:spPr>
        <a:xfrm flipV="1">
          <a:off x="2209800" y="757237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2" name="Line 211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3" name="Line 212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4" name="Line 212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5" name="Line 212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6" name="Line 212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7" name="Line 212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8" name="Line 212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9" name="Line 212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0" name="Line 212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1" name="Line 212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2" name="Line 212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3" name="Line 213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4" name="Line 21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5" name="Line 21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6" name="Line 21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7" name="Line 21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8" name="Line 213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9" name="Line 213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0" name="Line 213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1" name="Line 213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2" name="Line 213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3" name="Line 214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4" name="Line 214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5" name="Line 214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6" name="Line 214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7" name="Line 214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8" name="Line 214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9" name="Line 214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0" name="Line 214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1" name="Line 214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2" name="Line 214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3" name="Line 215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4" name="Line 215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5" name="Line 215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6" name="Line 215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7" name="Line 215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8" name="Line 215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9" name="Line 215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0" name="Line 215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1" name="Line 215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2" name="Line 215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3" name="Line 216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4" name="Line 216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5" name="Line 216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6" name="Line 216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7" name="Line 216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8" name="Line 216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9" name="Line 216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0" name="Line 216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1" name="Line 216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2" name="Line 216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3" name="Line 217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4" name="Line 217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5" name="Line 217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6" name="Line 217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7" name="Line 217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8" name="Line 217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9" name="Line 217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0" name="Line 217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1" name="Line 217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2" name="Line 21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3" name="Line 21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4" name="Line 21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5" name="Line 21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6" name="Line 218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7" name="Line 218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8" name="Line 218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9" name="Line 218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0" name="Line 218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1" name="Line 218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2" name="Line 218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3" name="Line 219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4" name="Line 219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5" name="Line 219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6" name="Line 219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7" name="Line 219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8" name="Line 219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9" name="Line 219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0" name="Line 219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1" name="Line 219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2" name="Line 219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3" name="Line 220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4" name="Line 220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5" name="Line 220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6" name="Line 220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7" name="Line 220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8" name="Line 220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9" name="Line 220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0" name="Line 220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1" name="Line 220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2" name="Line 220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3" name="Line 221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4" name="Line 221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5" name="Line 221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6" name="Line 221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7" name="Line 221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8" name="Line 221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9" name="Line 221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0" name="Line 221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1" name="Line 221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2" name="Line 221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3" name="Line 222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4" name="Line 222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5" name="Line 222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6" name="Line 222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7" name="Line 222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8" name="Line 222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9" name="Line 222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0" name="Line 222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1" name="Line 222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2" name="Line 222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3" name="Line 223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4" name="Line 22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5" name="Line 22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6" name="Line 22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7" name="Line 22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8" name="Line 223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9" name="Line 223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0" name="Line 223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1" name="Line 223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2" name="Line 223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3" name="Line 224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4" name="Line 224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5" name="Line 224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6" name="Line 224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7" name="Line 224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8" name="Line 224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9" name="Line 224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0" name="Line 224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1" name="Line 224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2" name="Line 224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3" name="Line 225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4" name="Line 225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5" name="Line 225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6" name="Line 225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7" name="Line 225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8" name="Line 225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9" name="Line 225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0" name="Line 225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1" name="Line 225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2" name="Line 225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3" name="Line 226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4" name="Line 226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5" name="Line 226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6" name="Line 226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7" name="Line 226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8" name="Line 226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9" name="Line 226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0" name="Line 226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1" name="Line 226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2" name="Line 226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3" name="Line 227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4" name="Line 227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5" name="Line 227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6" name="Line 227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7" name="Line 227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8" name="Line 227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9" name="Line 227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0" name="Line 227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1" name="Line 227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2" name="Line 22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3" name="Line 22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4" name="Line 22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5" name="Line 22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6" name="Line 228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7" name="Line 228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8" name="Line 228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9" name="Line 228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0" name="Line 228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1" name="Line 228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2" name="Line 228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3" name="Line 229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4" name="Line 229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5" name="Line 229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6" name="Line 229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7" name="Line 229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8" name="Line 229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9" name="Line 229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0" name="Line 229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1" name="Line 229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2" name="Line 229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3" name="Line 230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4" name="Line 230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5" name="Line 230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6" name="Line 230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7" name="Line 230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8" name="Line 230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9" name="Line 230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0" name="Line 230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1" name="Line 230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2" name="Line 230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3" name="Line 231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4" name="Line 231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5" name="Line 231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6" name="Line 231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7" name="Line 231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8" name="Line 231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9" name="Line 231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40" name="Line 231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41" name="Line 231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2" name="Line 231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3" name="Line 232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4" name="Line 232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5" name="Line 232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6" name="Line 232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7" name="Line 232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8" name="Line 232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9" name="Line 232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0" name="Line 232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1" name="Line 232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2" name="Line 232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3" name="Line 233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4" name="Line 23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5" name="Line 23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6" name="Line 23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7" name="Line 23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8" name="Line 233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9" name="Line 233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0" name="Line 233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1" name="Line 233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2" name="Line 233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3" name="Line 234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4" name="Line 234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5" name="Line 234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6" name="Line 234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7" name="Line 234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8" name="Line 234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9" name="Line 234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0" name="Line 234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1" name="Line 234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2" name="Line 234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3" name="Line 235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4" name="Line 235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5" name="Line 235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6" name="Line 235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7" name="Line 235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8" name="Line 235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9" name="Line 235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0" name="Line 235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1" name="Line 235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2" name="Line 235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3" name="Line 236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4" name="Line 236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5" name="Line 236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6" name="Line 236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7" name="Line 236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8" name="Line 236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9" name="Line 236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0" name="Line 236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1" name="Line 236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2" name="Line 236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3" name="Line 237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4" name="Line 237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5" name="Line 237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6" name="Line 237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7" name="Line 237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8" name="Line 237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9" name="Line 237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00" name="Line 237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01" name="Line 237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2" name="Line 23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3" name="Line 23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4" name="Line 23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5" name="Line 23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6" name="Line 238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7" name="Line 238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8" name="Line 238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9" name="Line 238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0" name="Line 238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1" name="Line 238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2" name="Line 238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3" name="Line 239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4" name="Line 239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5" name="Line 239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6" name="Line 239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7" name="Line 239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8" name="Line 239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9" name="Line 239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0" name="Line 239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1" name="Line 239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2" name="Line 239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3" name="Line 240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4" name="Line 240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5" name="Line 240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6" name="Line 240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7" name="Line 240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8" name="Line 240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9" name="Line 240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0" name="Line 240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1" name="Line 240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2" name="Line 240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3" name="Line 241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4" name="Line 241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5" name="Line 241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6" name="Line 241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7" name="Line 241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38" name="Line 2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39" name="Line 2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0" name="Line 2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1" name="Line 2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2" name="Line 2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3" name="Line 2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4" name="Line 2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5" name="Line 2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6" name="Line 242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7" name="Line 242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8" name="Line 242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9" name="Line 242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0" name="Line 24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1" name="Line 24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2" name="Line 24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3" name="Line 24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4" name="Line 243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5" name="Line 243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6" name="Line 243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7" name="Line 243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8" name="Line 243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9" name="Line 243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0" name="Line 243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1" name="Line 243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2" name="Line 243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3" name="Line 244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4" name="Line 244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5" name="Line 244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6" name="Line 244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7" name="Line 244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8" name="Line 244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9" name="Line 244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0" name="Line 244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1" name="Line 244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2" name="Line 244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3" name="Line 245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4" name="Line 245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5" name="Line 245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6" name="Line 245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7" name="Line 245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8" name="Line 245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9" name="Line 245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0" name="Line 245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1" name="Line 245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2" name="Line 245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3" name="Line 246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4" name="Line 246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5" name="Line 246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6" name="Line 246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7" name="Line 246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8" name="Line 246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9" name="Line 246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0" name="Line 246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1" name="Line 246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2" name="Line 246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3" name="Line 247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4" name="Line 247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5" name="Line 247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6" name="Line 247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7" name="Line 247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8" name="Line 24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9" name="Line 24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00" name="Line 24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01" name="Line 24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2" name="Line 24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3" name="Line 24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4" name="Line 24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5" name="Line 24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6" name="Line 24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7" name="Line 24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8" name="Line 24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9" name="Line 24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0" name="Line 24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1" name="Line 24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2" name="Line 24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3" name="Line 24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4" name="Line 24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5" name="Line 24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6" name="Line 24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7" name="Line 24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8" name="Line 24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9" name="Line 24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0" name="Line 24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1" name="Line 24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2" name="Line 24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3" name="Line 25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4" name="Line 25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5" name="Line 25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6" name="Line 25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7" name="Line 25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8" name="Line 25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9" name="Line 25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0" name="Line 250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1" name="Line 250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2" name="Line 250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3" name="Line 251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4" name="Line 251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5" name="Line 251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6" name="Line 251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7" name="Line 251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8" name="Line 251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9" name="Line 251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0" name="Line 251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1" name="Line 251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2" name="Line 251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3" name="Line 252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4" name="Line 252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5" name="Line 252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6" name="Line 252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7" name="Line 252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8" name="Line 252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9" name="Line 252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0" name="Line 25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1" name="Line 25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2" name="Line 25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3" name="Line 25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4" name="Line 253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5" name="Line 253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6" name="Line 253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7" name="Line 253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8" name="Line 253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9" name="Line 253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0" name="Line 253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1" name="Line 253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2" name="Line 253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3" name="Line 254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4" name="Line 254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5" name="Line 254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6" name="Line 254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7" name="Line 254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8" name="Line 254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9" name="Line 254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0" name="Line 254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1" name="Line 254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2" name="Line 254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3" name="Line 255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4" name="Line 255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5" name="Line 255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6" name="Line 255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7" name="Line 255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8" name="Line 255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9" name="Line 255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0" name="Line 255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1" name="Line 255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2" name="Line 255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3" name="Line 256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4" name="Line 256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5" name="Line 256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6" name="Line 256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7" name="Line 256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8" name="Line 256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9" name="Line 256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0" name="Line 256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1" name="Line 256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2" name="Line 256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3" name="Line 257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4" name="Line 257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5" name="Line 257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6" name="Line 257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7" name="Line 257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8" name="Line 25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9" name="Line 25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0" name="Line 25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1" name="Line 25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2" name="Line 257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3" name="Line 258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4" name="Line 258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5" name="Line 258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6" name="Line 258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7" name="Line 258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8" name="Line 258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9" name="Line 258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0" name="Line 25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1" name="Line 25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2" name="Line 25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3" name="Line 25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4" name="Line 25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5" name="Line 25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6" name="Line 25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7" name="Line 25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8" name="Line 25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9" name="Line 25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0" name="Line 25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1" name="Line 25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2" name="Line 25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3" name="Line 26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4" name="Line 26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5" name="Line 26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6" name="Line 26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7" name="Line 26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8" name="Line 26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9" name="Line 26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0" name="Line 26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1" name="Line 26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2" name="Line 26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3" name="Line 26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4" name="Line 26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5" name="Line 26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6" name="Line 26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7" name="Line 26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38" name="Line 261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39" name="Line 261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0" name="Line 261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1" name="Line 261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2" name="Line 261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3" name="Line 262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4" name="Line 262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5" name="Line 262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6" name="Line 262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7" name="Line 262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8" name="Line 262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9" name="Line 262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0" name="Line 26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1" name="Line 26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2" name="Line 26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3" name="Line 26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4" name="Line 263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5" name="Line 263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6" name="Line 263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7" name="Line 263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8" name="Line 263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9" name="Line 263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60" name="Line 263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61" name="Line 263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2" name="Line 26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3" name="Line 26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4" name="Line 26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5" name="Line 26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6" name="Line 26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7" name="Line 26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8" name="Line 26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9" name="Line 26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0" name="Line 26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1" name="Line 26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2" name="Line 26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3" name="Line 26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4" name="Line 26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5" name="Line 26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6" name="Line 26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7" name="Line 26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8" name="Line 26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9" name="Line 26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0" name="Line 26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1" name="Line 26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2" name="Line 26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3" name="Line 26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4" name="Line 26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5" name="Line 26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6" name="Line 26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7" name="Line 26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8" name="Line 26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9" name="Line 26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0" name="Line 26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1" name="Line 26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2" name="Line 26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3" name="Line 26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4" name="Line 26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5" name="Line 26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6" name="Line 26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7" name="Line 26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98" name="Line 26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99" name="Line 26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0" name="Line 26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1" name="Line 26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2" name="Line 267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3" name="Line 268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4" name="Line 268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5" name="Line 268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6" name="Line 268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7" name="Line 268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8" name="Line 268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9" name="Line 268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0" name="Line 268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1" name="Line 268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2" name="Line 268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3" name="Line 269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4" name="Line 269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5" name="Line 269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6" name="Line 269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7" name="Line 269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8" name="Line 269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9" name="Line 269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20" name="Line 269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21" name="Line 269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2" name="Line 26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3" name="Line 27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4" name="Line 27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5" name="Line 27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6" name="Line 27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7" name="Line 27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8" name="Line 27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9" name="Line 27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0" name="Line 27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1" name="Line 27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2" name="Line 27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3" name="Line 27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4" name="Line 271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5" name="Line 271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6" name="Line 271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7" name="Line 271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8" name="Line 271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9" name="Line 271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0" name="Line 271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1" name="Line 271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2" name="Line 271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3" name="Line 272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4" name="Line 272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5" name="Line 272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6" name="Line 27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7" name="Line 27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8" name="Line 27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9" name="Line 27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0" name="Line 272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1" name="Line 272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2" name="Line 272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3" name="Line 273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4" name="Line 273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5" name="Line 273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6" name="Line 273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7" name="Line 273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8" name="Line 273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9" name="Line 273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0" name="Line 273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1" name="Line 273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2" name="Line 273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3" name="Line 274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4" name="Line 274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5" name="Line 274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6" name="Line 274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7" name="Line 274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8" name="Line 274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9" name="Line 274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0" name="Line 274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1" name="Line 274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2" name="Line 274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3" name="Line 275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4" name="Line 275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5" name="Line 275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6" name="Line 275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7" name="Line 275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8" name="Line 275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9" name="Line 275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0" name="Line 275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1" name="Line 275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2" name="Line 275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3" name="Line 276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4" name="Line 276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5" name="Line 276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6" name="Line 276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7" name="Line 276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8" name="Line 276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9" name="Line 276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0" name="Line 276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1" name="Line 276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2" name="Line 276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3" name="Line 277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4" name="Line 27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5" name="Line 27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6" name="Line 27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7" name="Line 27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98" name="Line 277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99" name="Line 277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0" name="Line 277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1" name="Line 277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2" name="Line 277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3" name="Line 278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4" name="Line 278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5" name="Line 278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6" name="Line 27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7" name="Line 27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8" name="Line 27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9" name="Line 27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0" name="Line 27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1" name="Line 27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2" name="Line 27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3" name="Line 27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4" name="Line 27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5" name="Line 27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6" name="Line 27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7" name="Line 27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8" name="Line 27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9" name="Line 27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0" name="Line 27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1" name="Line 27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2" name="Line 27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3" name="Line 28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4" name="Line 28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5" name="Line 28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6" name="Line 280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7" name="Line 280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8" name="Line 280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9" name="Line 280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0" name="Line 280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1" name="Line 280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2" name="Line 280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3" name="Line 281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4" name="Line 281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5" name="Line 281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6" name="Line 281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7" name="Line 281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8" name="Line 281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9" name="Line 281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0" name="Line 281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1" name="Line 281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2" name="Line 281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3" name="Line 282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4" name="Line 282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5" name="Line 282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6" name="Line 28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7" name="Line 28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8" name="Line 28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9" name="Line 28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0" name="Line 282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1" name="Line 282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2" name="Line 282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3" name="Line 283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4" name="Line 283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5" name="Line 283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6" name="Line 283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7" name="Line 283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8" name="Line 283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9" name="Line 283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0" name="Line 283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1" name="Line 283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2" name="Line 283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3" name="Line 284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4" name="Line 284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5" name="Line 284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6" name="Line 284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7" name="Line 284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8" name="Line 284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9" name="Line 284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0" name="Line 284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1" name="Line 284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2" name="Line 284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3" name="Line 285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4" name="Line 285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5" name="Line 285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6" name="Line 285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7" name="Line 285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8" name="Line 285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9" name="Line 285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0" name="Line 285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1" name="Line 285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2" name="Line 285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3" name="Line 286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4" name="Line 286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5" name="Line 286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6" name="Line 286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7" name="Line 286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8" name="Line 286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9" name="Line 286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0" name="Line 286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1" name="Line 286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2" name="Line 286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3" name="Line 287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4" name="Line 28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5" name="Line 28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6" name="Line 28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7" name="Line 28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8" name="Line 287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9" name="Line 287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0" name="Line 287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1" name="Line 287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2" name="Line 287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3" name="Line 288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4" name="Line 288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5" name="Line 288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6" name="Line 28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7" name="Line 28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8" name="Line 28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9" name="Line 28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0" name="Line 28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1" name="Line 28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2" name="Line 28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3" name="Line 28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4" name="Line 28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5" name="Line 28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6" name="Line 28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7" name="Line 28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8" name="Line 28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9" name="Line 28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0" name="Line 28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1" name="Line 28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2" name="Line 28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3" name="Line 29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4" name="Line 29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5" name="Line 29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6" name="Line 29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7" name="Line 29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8" name="Line 29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9" name="Line 29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0" name="Line 290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1" name="Line 290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2" name="Line 290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3" name="Line 291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4" name="Line 291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5" name="Line 291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6" name="Line 291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7" name="Line 291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8" name="Line 291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9" name="Line 291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0" name="Line 291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1" name="Line 291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2" name="Line 291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3" name="Line 292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4" name="Line 292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5" name="Line 292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6" name="Line 29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7" name="Line 29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8" name="Line 29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9" name="Line 29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0" name="Line 292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1" name="Line 292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2" name="Line 292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3" name="Line 293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4" name="Line 293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5" name="Line 293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6" name="Line 293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7" name="Line 293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58" name="Line 29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59" name="Line 29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0" name="Line 29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1" name="Line 29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2" name="Line 29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3" name="Line 29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4" name="Line 29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5" name="Line 29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6" name="Line 29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7" name="Line 29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8" name="Line 29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9" name="Line 29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0" name="Line 29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1" name="Line 29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2" name="Line 29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3" name="Line 29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4" name="Line 29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5" name="Line 29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6" name="Line 29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7" name="Line 29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8" name="Line 295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9" name="Line 29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0" name="Line 29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1" name="Line 29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2" name="Line 295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3" name="Line 296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4" name="Line 296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5" name="Line 296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6" name="Line 296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7" name="Line 296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8" name="Line 296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9" name="Line 296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0" name="Line 296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1" name="Line 296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2" name="Line 296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3" name="Line 297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4" name="Line 29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5" name="Line 29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6" name="Line 29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7" name="Line 29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8" name="Line 297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9" name="Line 297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0" name="Line 297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1" name="Line 297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2" name="Line 297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3" name="Line 298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4" name="Line 298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5" name="Line 298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6" name="Line 298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7" name="Line 298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8" name="Line 298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9" name="Line 298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0" name="Line 298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1" name="Line 298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2" name="Line 298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3" name="Line 299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4" name="Line 299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5" name="Line 299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6" name="Line 299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7" name="Line 299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18" name="Line 29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19" name="Line 29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0" name="Line 29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1" name="Line 29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2" name="Line 29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3" name="Line 30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4" name="Line 30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5" name="Line 30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6" name="Line 30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7" name="Line 30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8" name="Line 30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9" name="Line 30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1030" name="Group 3007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1" name="Line 30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30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1033" name="Group 3010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4" name="Line 3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3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25</xdr:row>
      <xdr:rowOff>114300</xdr:rowOff>
    </xdr:from>
    <xdr:to>
      <xdr:col>10</xdr:col>
      <xdr:colOff>504825</xdr:colOff>
      <xdr:row>27</xdr:row>
      <xdr:rowOff>114300</xdr:rowOff>
    </xdr:to>
    <xdr:sp>
      <xdr:nvSpPr>
        <xdr:cNvPr id="1036" name="Line 3013"/>
        <xdr:cNvSpPr>
          <a:spLocks/>
        </xdr:cNvSpPr>
      </xdr:nvSpPr>
      <xdr:spPr>
        <a:xfrm flipV="1">
          <a:off x="5981700" y="64293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114300</xdr:rowOff>
    </xdr:from>
    <xdr:to>
      <xdr:col>13</xdr:col>
      <xdr:colOff>247650</xdr:colOff>
      <xdr:row>29</xdr:row>
      <xdr:rowOff>114300</xdr:rowOff>
    </xdr:to>
    <xdr:sp>
      <xdr:nvSpPr>
        <xdr:cNvPr id="1037" name="Line 3014"/>
        <xdr:cNvSpPr>
          <a:spLocks/>
        </xdr:cNvSpPr>
      </xdr:nvSpPr>
      <xdr:spPr>
        <a:xfrm flipH="1" flipV="1">
          <a:off x="7448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114300</xdr:rowOff>
    </xdr:from>
    <xdr:to>
      <xdr:col>16</xdr:col>
      <xdr:colOff>628650</xdr:colOff>
      <xdr:row>23</xdr:row>
      <xdr:rowOff>28575</xdr:rowOff>
    </xdr:to>
    <xdr:grpSp>
      <xdr:nvGrpSpPr>
        <xdr:cNvPr id="1038" name="Group 3015"/>
        <xdr:cNvGrpSpPr>
          <a:grpSpLocks noChangeAspect="1"/>
        </xdr:cNvGrpSpPr>
      </xdr:nvGrpSpPr>
      <xdr:grpSpPr>
        <a:xfrm>
          <a:off x="117538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9" name="Line 3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3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21</xdr:row>
      <xdr:rowOff>114300</xdr:rowOff>
    </xdr:from>
    <xdr:to>
      <xdr:col>16</xdr:col>
      <xdr:colOff>476250</xdr:colOff>
      <xdr:row>25</xdr:row>
      <xdr:rowOff>114300</xdr:rowOff>
    </xdr:to>
    <xdr:sp>
      <xdr:nvSpPr>
        <xdr:cNvPr id="1041" name="Line 3018"/>
        <xdr:cNvSpPr>
          <a:spLocks/>
        </xdr:cNvSpPr>
      </xdr:nvSpPr>
      <xdr:spPr>
        <a:xfrm flipH="1">
          <a:off x="7467600" y="5514975"/>
          <a:ext cx="44386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18</xdr:col>
      <xdr:colOff>466725</xdr:colOff>
      <xdr:row>33</xdr:row>
      <xdr:rowOff>114300</xdr:rowOff>
    </xdr:to>
    <xdr:sp>
      <xdr:nvSpPr>
        <xdr:cNvPr id="1042" name="Line 3025"/>
        <xdr:cNvSpPr>
          <a:spLocks/>
        </xdr:cNvSpPr>
      </xdr:nvSpPr>
      <xdr:spPr>
        <a:xfrm flipV="1">
          <a:off x="11430000" y="82581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30</xdr:row>
      <xdr:rowOff>152400</xdr:rowOff>
    </xdr:from>
    <xdr:to>
      <xdr:col>10</xdr:col>
      <xdr:colOff>9525</xdr:colOff>
      <xdr:row>31</xdr:row>
      <xdr:rowOff>0</xdr:rowOff>
    </xdr:to>
    <xdr:sp>
      <xdr:nvSpPr>
        <xdr:cNvPr id="1043" name="Line 3027"/>
        <xdr:cNvSpPr>
          <a:spLocks/>
        </xdr:cNvSpPr>
      </xdr:nvSpPr>
      <xdr:spPr>
        <a:xfrm flipH="1" flipV="1">
          <a:off x="6238875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114300</xdr:rowOff>
    </xdr:from>
    <xdr:to>
      <xdr:col>8</xdr:col>
      <xdr:colOff>752475</xdr:colOff>
      <xdr:row>30</xdr:row>
      <xdr:rowOff>152400</xdr:rowOff>
    </xdr:to>
    <xdr:sp>
      <xdr:nvSpPr>
        <xdr:cNvPr id="1044" name="Line 3028"/>
        <xdr:cNvSpPr>
          <a:spLocks/>
        </xdr:cNvSpPr>
      </xdr:nvSpPr>
      <xdr:spPr>
        <a:xfrm flipH="1" flipV="1">
          <a:off x="5495925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0</xdr:rowOff>
    </xdr:from>
    <xdr:to>
      <xdr:col>10</xdr:col>
      <xdr:colOff>762000</xdr:colOff>
      <xdr:row>31</xdr:row>
      <xdr:rowOff>114300</xdr:rowOff>
    </xdr:to>
    <xdr:sp>
      <xdr:nvSpPr>
        <xdr:cNvPr id="1045" name="Line 3029"/>
        <xdr:cNvSpPr>
          <a:spLocks/>
        </xdr:cNvSpPr>
      </xdr:nvSpPr>
      <xdr:spPr>
        <a:xfrm flipH="1" flipV="1">
          <a:off x="6981825" y="7686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33</xdr:row>
      <xdr:rowOff>0</xdr:rowOff>
    </xdr:from>
    <xdr:to>
      <xdr:col>14</xdr:col>
      <xdr:colOff>733425</xdr:colOff>
      <xdr:row>33</xdr:row>
      <xdr:rowOff>76200</xdr:rowOff>
    </xdr:to>
    <xdr:sp>
      <xdr:nvSpPr>
        <xdr:cNvPr id="1046" name="Line 3030"/>
        <xdr:cNvSpPr>
          <a:spLocks/>
        </xdr:cNvSpPr>
      </xdr:nvSpPr>
      <xdr:spPr>
        <a:xfrm>
          <a:off x="99345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33</xdr:row>
      <xdr:rowOff>76200</xdr:rowOff>
    </xdr:from>
    <xdr:to>
      <xdr:col>15</xdr:col>
      <xdr:colOff>504825</xdr:colOff>
      <xdr:row>33</xdr:row>
      <xdr:rowOff>114300</xdr:rowOff>
    </xdr:to>
    <xdr:sp>
      <xdr:nvSpPr>
        <xdr:cNvPr id="1047" name="Line 3031"/>
        <xdr:cNvSpPr>
          <a:spLocks/>
        </xdr:cNvSpPr>
      </xdr:nvSpPr>
      <xdr:spPr>
        <a:xfrm>
          <a:off x="106775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31</xdr:row>
      <xdr:rowOff>123825</xdr:rowOff>
    </xdr:from>
    <xdr:to>
      <xdr:col>13</xdr:col>
      <xdr:colOff>504825</xdr:colOff>
      <xdr:row>33</xdr:row>
      <xdr:rowOff>0</xdr:rowOff>
    </xdr:to>
    <xdr:sp>
      <xdr:nvSpPr>
        <xdr:cNvPr id="1048" name="Line 3032"/>
        <xdr:cNvSpPr>
          <a:spLocks/>
        </xdr:cNvSpPr>
      </xdr:nvSpPr>
      <xdr:spPr>
        <a:xfrm flipH="1" flipV="1">
          <a:off x="7753350" y="7810500"/>
          <a:ext cx="21812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18</xdr:row>
      <xdr:rowOff>114300</xdr:rowOff>
    </xdr:from>
    <xdr:to>
      <xdr:col>30</xdr:col>
      <xdr:colOff>190500</xdr:colOff>
      <xdr:row>18</xdr:row>
      <xdr:rowOff>114300</xdr:rowOff>
    </xdr:to>
    <xdr:sp>
      <xdr:nvSpPr>
        <xdr:cNvPr id="1049" name="Line 3033"/>
        <xdr:cNvSpPr>
          <a:spLocks/>
        </xdr:cNvSpPr>
      </xdr:nvSpPr>
      <xdr:spPr>
        <a:xfrm flipV="1">
          <a:off x="20821650" y="4829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29</xdr:row>
      <xdr:rowOff>57150</xdr:rowOff>
    </xdr:from>
    <xdr:to>
      <xdr:col>8</xdr:col>
      <xdr:colOff>314325</xdr:colOff>
      <xdr:row>29</xdr:row>
      <xdr:rowOff>171450</xdr:rowOff>
    </xdr:to>
    <xdr:grpSp>
      <xdr:nvGrpSpPr>
        <xdr:cNvPr id="1050" name="Group 3035"/>
        <xdr:cNvGrpSpPr>
          <a:grpSpLocks noChangeAspect="1"/>
        </xdr:cNvGrpSpPr>
      </xdr:nvGrpSpPr>
      <xdr:grpSpPr>
        <a:xfrm>
          <a:off x="5505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51" name="Oval 30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30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30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590550</xdr:colOff>
      <xdr:row>31</xdr:row>
      <xdr:rowOff>57150</xdr:rowOff>
    </xdr:from>
    <xdr:to>
      <xdr:col>6</xdr:col>
      <xdr:colOff>942975</xdr:colOff>
      <xdr:row>31</xdr:row>
      <xdr:rowOff>180975</xdr:rowOff>
    </xdr:to>
    <xdr:sp>
      <xdr:nvSpPr>
        <xdr:cNvPr id="1054" name="kreslení 417"/>
        <xdr:cNvSpPr>
          <a:spLocks/>
        </xdr:cNvSpPr>
      </xdr:nvSpPr>
      <xdr:spPr>
        <a:xfrm>
          <a:off x="45910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31</xdr:row>
      <xdr:rowOff>114300</xdr:rowOff>
    </xdr:from>
    <xdr:to>
      <xdr:col>5</xdr:col>
      <xdr:colOff>485775</xdr:colOff>
      <xdr:row>31</xdr:row>
      <xdr:rowOff>114300</xdr:rowOff>
    </xdr:to>
    <xdr:sp>
      <xdr:nvSpPr>
        <xdr:cNvPr id="1055" name="Line 3040"/>
        <xdr:cNvSpPr>
          <a:spLocks/>
        </xdr:cNvSpPr>
      </xdr:nvSpPr>
      <xdr:spPr>
        <a:xfrm flipH="1" flipV="1">
          <a:off x="28765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31</xdr:row>
      <xdr:rowOff>19050</xdr:rowOff>
    </xdr:from>
    <xdr:to>
      <xdr:col>6</xdr:col>
      <xdr:colOff>466725</xdr:colOff>
      <xdr:row>31</xdr:row>
      <xdr:rowOff>133350</xdr:rowOff>
    </xdr:to>
    <xdr:grpSp>
      <xdr:nvGrpSpPr>
        <xdr:cNvPr id="1056" name="Group 3041"/>
        <xdr:cNvGrpSpPr>
          <a:grpSpLocks noChangeAspect="1"/>
        </xdr:cNvGrpSpPr>
      </xdr:nvGrpSpPr>
      <xdr:grpSpPr>
        <a:xfrm>
          <a:off x="4029075" y="7705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30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30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0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30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29</xdr:row>
      <xdr:rowOff>114300</xdr:rowOff>
    </xdr:from>
    <xdr:to>
      <xdr:col>6</xdr:col>
      <xdr:colOff>476250</xdr:colOff>
      <xdr:row>29</xdr:row>
      <xdr:rowOff>114300</xdr:rowOff>
    </xdr:to>
    <xdr:sp>
      <xdr:nvSpPr>
        <xdr:cNvPr id="1061" name="Line 3046"/>
        <xdr:cNvSpPr>
          <a:spLocks/>
        </xdr:cNvSpPr>
      </xdr:nvSpPr>
      <xdr:spPr>
        <a:xfrm flipH="1" flipV="1">
          <a:off x="38481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323850</xdr:colOff>
      <xdr:row>28</xdr:row>
      <xdr:rowOff>180975</xdr:rowOff>
    </xdr:to>
    <xdr:grpSp>
      <xdr:nvGrpSpPr>
        <xdr:cNvPr id="1062" name="Group 3047"/>
        <xdr:cNvGrpSpPr>
          <a:grpSpLocks noChangeAspect="1"/>
        </xdr:cNvGrpSpPr>
      </xdr:nvGrpSpPr>
      <xdr:grpSpPr>
        <a:xfrm>
          <a:off x="402907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3" name="Oval 30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30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30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22</xdr:row>
      <xdr:rowOff>114300</xdr:rowOff>
    </xdr:from>
    <xdr:to>
      <xdr:col>12</xdr:col>
      <xdr:colOff>476250</xdr:colOff>
      <xdr:row>22</xdr:row>
      <xdr:rowOff>114300</xdr:rowOff>
    </xdr:to>
    <xdr:sp>
      <xdr:nvSpPr>
        <xdr:cNvPr id="1066" name="Line 3051"/>
        <xdr:cNvSpPr>
          <a:spLocks/>
        </xdr:cNvSpPr>
      </xdr:nvSpPr>
      <xdr:spPr>
        <a:xfrm flipH="1" flipV="1">
          <a:off x="83058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22</xdr:row>
      <xdr:rowOff>19050</xdr:rowOff>
    </xdr:from>
    <xdr:to>
      <xdr:col>13</xdr:col>
      <xdr:colOff>323850</xdr:colOff>
      <xdr:row>22</xdr:row>
      <xdr:rowOff>133350</xdr:rowOff>
    </xdr:to>
    <xdr:grpSp>
      <xdr:nvGrpSpPr>
        <xdr:cNvPr id="1067" name="Group 3052"/>
        <xdr:cNvGrpSpPr>
          <a:grpSpLocks noChangeAspect="1"/>
        </xdr:cNvGrpSpPr>
      </xdr:nvGrpSpPr>
      <xdr:grpSpPr>
        <a:xfrm>
          <a:off x="9458325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8" name="Oval 30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0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30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071" name="Line 3056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34</xdr:row>
      <xdr:rowOff>57150</xdr:rowOff>
    </xdr:from>
    <xdr:to>
      <xdr:col>15</xdr:col>
      <xdr:colOff>133350</xdr:colOff>
      <xdr:row>34</xdr:row>
      <xdr:rowOff>171450</xdr:rowOff>
    </xdr:to>
    <xdr:grpSp>
      <xdr:nvGrpSpPr>
        <xdr:cNvPr id="1072" name="Group 3057"/>
        <xdr:cNvGrpSpPr>
          <a:grpSpLocks noChangeAspect="1"/>
        </xdr:cNvGrpSpPr>
      </xdr:nvGrpSpPr>
      <xdr:grpSpPr>
        <a:xfrm>
          <a:off x="1061085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30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30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30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30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20</xdr:row>
      <xdr:rowOff>57150</xdr:rowOff>
    </xdr:from>
    <xdr:to>
      <xdr:col>16</xdr:col>
      <xdr:colOff>647700</xdr:colOff>
      <xdr:row>20</xdr:row>
      <xdr:rowOff>171450</xdr:rowOff>
    </xdr:to>
    <xdr:grpSp>
      <xdr:nvGrpSpPr>
        <xdr:cNvPr id="1077" name="Group 3062"/>
        <xdr:cNvGrpSpPr>
          <a:grpSpLocks noChangeAspect="1"/>
        </xdr:cNvGrpSpPr>
      </xdr:nvGrpSpPr>
      <xdr:grpSpPr>
        <a:xfrm>
          <a:off x="1178242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8" name="Oval 3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3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3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33</xdr:row>
      <xdr:rowOff>114300</xdr:rowOff>
    </xdr:from>
    <xdr:to>
      <xdr:col>18</xdr:col>
      <xdr:colOff>628650</xdr:colOff>
      <xdr:row>35</xdr:row>
      <xdr:rowOff>28575</xdr:rowOff>
    </xdr:to>
    <xdr:grpSp>
      <xdr:nvGrpSpPr>
        <xdr:cNvPr id="1081" name="Group 3066"/>
        <xdr:cNvGrpSpPr>
          <a:grpSpLocks noChangeAspect="1"/>
        </xdr:cNvGrpSpPr>
      </xdr:nvGrpSpPr>
      <xdr:grpSpPr>
        <a:xfrm>
          <a:off x="132397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2" name="Line 30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30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32</xdr:row>
      <xdr:rowOff>57150</xdr:rowOff>
    </xdr:from>
    <xdr:to>
      <xdr:col>18</xdr:col>
      <xdr:colOff>647700</xdr:colOff>
      <xdr:row>32</xdr:row>
      <xdr:rowOff>171450</xdr:rowOff>
    </xdr:to>
    <xdr:grpSp>
      <xdr:nvGrpSpPr>
        <xdr:cNvPr id="1084" name="Group 3069"/>
        <xdr:cNvGrpSpPr>
          <a:grpSpLocks noChangeAspect="1"/>
        </xdr:cNvGrpSpPr>
      </xdr:nvGrpSpPr>
      <xdr:grpSpPr>
        <a:xfrm>
          <a:off x="132683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5" name="Oval 30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30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30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1088" name="Group 3073"/>
        <xdr:cNvGrpSpPr>
          <a:grpSpLocks noChangeAspect="1"/>
        </xdr:cNvGrpSpPr>
      </xdr:nvGrpSpPr>
      <xdr:grpSpPr>
        <a:xfrm>
          <a:off x="16230600" y="5162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89" name="Line 30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0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0</xdr:rowOff>
    </xdr:from>
    <xdr:to>
      <xdr:col>26</xdr:col>
      <xdr:colOff>495300</xdr:colOff>
      <xdr:row>19</xdr:row>
      <xdr:rowOff>114300</xdr:rowOff>
    </xdr:to>
    <xdr:sp>
      <xdr:nvSpPr>
        <xdr:cNvPr id="1091" name="Line 3076"/>
        <xdr:cNvSpPr>
          <a:spLocks/>
        </xdr:cNvSpPr>
      </xdr:nvSpPr>
      <xdr:spPr>
        <a:xfrm flipH="1">
          <a:off x="18611850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152400</xdr:rowOff>
    </xdr:from>
    <xdr:to>
      <xdr:col>27</xdr:col>
      <xdr:colOff>266700</xdr:colOff>
      <xdr:row>19</xdr:row>
      <xdr:rowOff>0</xdr:rowOff>
    </xdr:to>
    <xdr:sp>
      <xdr:nvSpPr>
        <xdr:cNvPr id="1092" name="Line 3077"/>
        <xdr:cNvSpPr>
          <a:spLocks/>
        </xdr:cNvSpPr>
      </xdr:nvSpPr>
      <xdr:spPr>
        <a:xfrm flipV="1">
          <a:off x="193548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28</xdr:col>
      <xdr:colOff>495300</xdr:colOff>
      <xdr:row>18</xdr:row>
      <xdr:rowOff>152400</xdr:rowOff>
    </xdr:to>
    <xdr:sp>
      <xdr:nvSpPr>
        <xdr:cNvPr id="1093" name="Line 3078"/>
        <xdr:cNvSpPr>
          <a:spLocks/>
        </xdr:cNvSpPr>
      </xdr:nvSpPr>
      <xdr:spPr>
        <a:xfrm flipV="1">
          <a:off x="200977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19</xdr:row>
      <xdr:rowOff>104775</xdr:rowOff>
    </xdr:from>
    <xdr:to>
      <xdr:col>25</xdr:col>
      <xdr:colOff>323850</xdr:colOff>
      <xdr:row>21</xdr:row>
      <xdr:rowOff>114300</xdr:rowOff>
    </xdr:to>
    <xdr:sp>
      <xdr:nvSpPr>
        <xdr:cNvPr id="1094" name="Line 3079"/>
        <xdr:cNvSpPr>
          <a:spLocks/>
        </xdr:cNvSpPr>
      </xdr:nvSpPr>
      <xdr:spPr>
        <a:xfrm flipV="1">
          <a:off x="16392525" y="5048250"/>
          <a:ext cx="22764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47625</xdr:colOff>
      <xdr:row>18</xdr:row>
      <xdr:rowOff>47625</xdr:rowOff>
    </xdr:from>
    <xdr:to>
      <xdr:col>26</xdr:col>
      <xdr:colOff>400050</xdr:colOff>
      <xdr:row>18</xdr:row>
      <xdr:rowOff>171450</xdr:rowOff>
    </xdr:to>
    <xdr:sp>
      <xdr:nvSpPr>
        <xdr:cNvPr id="1095" name="kreslení 16"/>
        <xdr:cNvSpPr>
          <a:spLocks/>
        </xdr:cNvSpPr>
      </xdr:nvSpPr>
      <xdr:spPr>
        <a:xfrm>
          <a:off x="18907125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30</xdr:row>
      <xdr:rowOff>114300</xdr:rowOff>
    </xdr:from>
    <xdr:to>
      <xdr:col>28</xdr:col>
      <xdr:colOff>647700</xdr:colOff>
      <xdr:row>32</xdr:row>
      <xdr:rowOff>28575</xdr:rowOff>
    </xdr:to>
    <xdr:grpSp>
      <xdr:nvGrpSpPr>
        <xdr:cNvPr id="1096" name="Group 3081"/>
        <xdr:cNvGrpSpPr>
          <a:grpSpLocks noChangeAspect="1"/>
        </xdr:cNvGrpSpPr>
      </xdr:nvGrpSpPr>
      <xdr:grpSpPr>
        <a:xfrm>
          <a:off x="20688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7" name="Line 30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30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276225</xdr:colOff>
      <xdr:row>33</xdr:row>
      <xdr:rowOff>0</xdr:rowOff>
    </xdr:to>
    <xdr:sp>
      <xdr:nvSpPr>
        <xdr:cNvPr id="1099" name="Line 3084"/>
        <xdr:cNvSpPr>
          <a:spLocks/>
        </xdr:cNvSpPr>
      </xdr:nvSpPr>
      <xdr:spPr>
        <a:xfrm flipH="1">
          <a:off x="17849850" y="8029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1100" name="Line 3085"/>
        <xdr:cNvSpPr>
          <a:spLocks/>
        </xdr:cNvSpPr>
      </xdr:nvSpPr>
      <xdr:spPr>
        <a:xfrm flipH="1">
          <a:off x="16363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28</xdr:col>
      <xdr:colOff>504825</xdr:colOff>
      <xdr:row>32</xdr:row>
      <xdr:rowOff>114300</xdr:rowOff>
    </xdr:to>
    <xdr:sp>
      <xdr:nvSpPr>
        <xdr:cNvPr id="1101" name="Line 3086"/>
        <xdr:cNvSpPr>
          <a:spLocks/>
        </xdr:cNvSpPr>
      </xdr:nvSpPr>
      <xdr:spPr>
        <a:xfrm flipH="1">
          <a:off x="18621375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24</xdr:col>
      <xdr:colOff>476250</xdr:colOff>
      <xdr:row>33</xdr:row>
      <xdr:rowOff>76200</xdr:rowOff>
    </xdr:to>
    <xdr:sp>
      <xdr:nvSpPr>
        <xdr:cNvPr id="1102" name="Line 3087"/>
        <xdr:cNvSpPr>
          <a:spLocks/>
        </xdr:cNvSpPr>
      </xdr:nvSpPr>
      <xdr:spPr>
        <a:xfrm flipH="1">
          <a:off x="171069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457200</xdr:colOff>
      <xdr:row>30</xdr:row>
      <xdr:rowOff>200025</xdr:rowOff>
    </xdr:from>
    <xdr:to>
      <xdr:col>25</xdr:col>
      <xdr:colOff>485775</xdr:colOff>
      <xdr:row>31</xdr:row>
      <xdr:rowOff>200025</xdr:rowOff>
    </xdr:to>
    <xdr:grpSp>
      <xdr:nvGrpSpPr>
        <xdr:cNvPr id="1103" name="Group 3088"/>
        <xdr:cNvGrpSpPr>
          <a:grpSpLocks/>
        </xdr:cNvGrpSpPr>
      </xdr:nvGrpSpPr>
      <xdr:grpSpPr>
        <a:xfrm>
          <a:off x="18802350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4" name="Rectangle 30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30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30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33</xdr:row>
      <xdr:rowOff>0</xdr:rowOff>
    </xdr:from>
    <xdr:ext cx="533400" cy="228600"/>
    <xdr:sp>
      <xdr:nvSpPr>
        <xdr:cNvPr id="1107" name="text 7125"/>
        <xdr:cNvSpPr txBox="1">
          <a:spLocks noChangeArrowheads="1"/>
        </xdr:cNvSpPr>
      </xdr:nvSpPr>
      <xdr:spPr>
        <a:xfrm>
          <a:off x="14630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24</xdr:col>
      <xdr:colOff>952500</xdr:colOff>
      <xdr:row>32</xdr:row>
      <xdr:rowOff>190500</xdr:rowOff>
    </xdr:from>
    <xdr:to>
      <xdr:col>25</xdr:col>
      <xdr:colOff>323850</xdr:colOff>
      <xdr:row>33</xdr:row>
      <xdr:rowOff>85725</xdr:rowOff>
    </xdr:to>
    <xdr:sp>
      <xdr:nvSpPr>
        <xdr:cNvPr id="1108" name="kreslení 417"/>
        <xdr:cNvSpPr>
          <a:spLocks/>
        </xdr:cNvSpPr>
      </xdr:nvSpPr>
      <xdr:spPr>
        <a:xfrm>
          <a:off x="18326100" y="81057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200025</xdr:colOff>
      <xdr:row>17</xdr:row>
      <xdr:rowOff>123825</xdr:rowOff>
    </xdr:from>
    <xdr:to>
      <xdr:col>32</xdr:col>
      <xdr:colOff>962025</xdr:colOff>
      <xdr:row>18</xdr:row>
      <xdr:rowOff>9525</xdr:rowOff>
    </xdr:to>
    <xdr:sp>
      <xdr:nvSpPr>
        <xdr:cNvPr id="1109" name="Line 3095"/>
        <xdr:cNvSpPr>
          <a:spLocks/>
        </xdr:cNvSpPr>
      </xdr:nvSpPr>
      <xdr:spPr>
        <a:xfrm flipH="1">
          <a:off x="23517225" y="4610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85725</xdr:rowOff>
    </xdr:from>
    <xdr:to>
      <xdr:col>30</xdr:col>
      <xdr:colOff>942975</xdr:colOff>
      <xdr:row>18</xdr:row>
      <xdr:rowOff>114300</xdr:rowOff>
    </xdr:to>
    <xdr:sp>
      <xdr:nvSpPr>
        <xdr:cNvPr id="1110" name="Line 3096"/>
        <xdr:cNvSpPr>
          <a:spLocks/>
        </xdr:cNvSpPr>
      </xdr:nvSpPr>
      <xdr:spPr>
        <a:xfrm flipH="1">
          <a:off x="22031325" y="4800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15</xdr:row>
      <xdr:rowOff>0</xdr:rowOff>
    </xdr:from>
    <xdr:to>
      <xdr:col>36</xdr:col>
      <xdr:colOff>819150</xdr:colOff>
      <xdr:row>17</xdr:row>
      <xdr:rowOff>123825</xdr:rowOff>
    </xdr:to>
    <xdr:sp>
      <xdr:nvSpPr>
        <xdr:cNvPr id="1111" name="Line 3097"/>
        <xdr:cNvSpPr>
          <a:spLocks/>
        </xdr:cNvSpPr>
      </xdr:nvSpPr>
      <xdr:spPr>
        <a:xfrm flipH="1">
          <a:off x="24279225" y="4029075"/>
          <a:ext cx="28289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942975</xdr:colOff>
      <xdr:row>18</xdr:row>
      <xdr:rowOff>9525</xdr:rowOff>
    </xdr:from>
    <xdr:to>
      <xdr:col>32</xdr:col>
      <xdr:colOff>200025</xdr:colOff>
      <xdr:row>18</xdr:row>
      <xdr:rowOff>85725</xdr:rowOff>
    </xdr:to>
    <xdr:sp>
      <xdr:nvSpPr>
        <xdr:cNvPr id="1112" name="Line 3098"/>
        <xdr:cNvSpPr>
          <a:spLocks/>
        </xdr:cNvSpPr>
      </xdr:nvSpPr>
      <xdr:spPr>
        <a:xfrm flipH="1">
          <a:off x="22774275" y="472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13" name="Group 3099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14" name="Line 3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3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3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3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3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3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1121" name="Group 3107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2" name="Line 3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3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1124" name="Group 3110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5" name="Oval 3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3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3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1128" name="Group 3114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9" name="Line 3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29</xdr:row>
      <xdr:rowOff>114300</xdr:rowOff>
    </xdr:from>
    <xdr:to>
      <xdr:col>73</xdr:col>
      <xdr:colOff>247650</xdr:colOff>
      <xdr:row>30</xdr:row>
      <xdr:rowOff>0</xdr:rowOff>
    </xdr:to>
    <xdr:sp>
      <xdr:nvSpPr>
        <xdr:cNvPr id="1131" name="Line 3117"/>
        <xdr:cNvSpPr>
          <a:spLocks/>
        </xdr:cNvSpPr>
      </xdr:nvSpPr>
      <xdr:spPr>
        <a:xfrm flipH="1">
          <a:off x="537972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30</xdr:row>
      <xdr:rowOff>76200</xdr:rowOff>
    </xdr:from>
    <xdr:to>
      <xdr:col>71</xdr:col>
      <xdr:colOff>228600</xdr:colOff>
      <xdr:row>30</xdr:row>
      <xdr:rowOff>114300</xdr:rowOff>
    </xdr:to>
    <xdr:sp>
      <xdr:nvSpPr>
        <xdr:cNvPr id="1132" name="Line 3118"/>
        <xdr:cNvSpPr>
          <a:spLocks/>
        </xdr:cNvSpPr>
      </xdr:nvSpPr>
      <xdr:spPr>
        <a:xfrm flipH="1">
          <a:off x="523113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476250</xdr:colOff>
      <xdr:row>29</xdr:row>
      <xdr:rowOff>114300</xdr:rowOff>
    </xdr:to>
    <xdr:sp>
      <xdr:nvSpPr>
        <xdr:cNvPr id="1133" name="Line 3119"/>
        <xdr:cNvSpPr>
          <a:spLocks/>
        </xdr:cNvSpPr>
      </xdr:nvSpPr>
      <xdr:spPr>
        <a:xfrm flipH="1">
          <a:off x="545592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0</xdr:rowOff>
    </xdr:from>
    <xdr:to>
      <xdr:col>72</xdr:col>
      <xdr:colOff>457200</xdr:colOff>
      <xdr:row>30</xdr:row>
      <xdr:rowOff>76200</xdr:rowOff>
    </xdr:to>
    <xdr:sp>
      <xdr:nvSpPr>
        <xdr:cNvPr id="1134" name="Line 3120"/>
        <xdr:cNvSpPr>
          <a:spLocks/>
        </xdr:cNvSpPr>
      </xdr:nvSpPr>
      <xdr:spPr>
        <a:xfrm flipH="1">
          <a:off x="530542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26</xdr:row>
      <xdr:rowOff>38100</xdr:rowOff>
    </xdr:from>
    <xdr:to>
      <xdr:col>77</xdr:col>
      <xdr:colOff>66675</xdr:colOff>
      <xdr:row>26</xdr:row>
      <xdr:rowOff>152400</xdr:rowOff>
    </xdr:to>
    <xdr:grpSp>
      <xdr:nvGrpSpPr>
        <xdr:cNvPr id="1135" name="Group 3121"/>
        <xdr:cNvGrpSpPr>
          <a:grpSpLocks noChangeAspect="1"/>
        </xdr:cNvGrpSpPr>
      </xdr:nvGrpSpPr>
      <xdr:grpSpPr>
        <a:xfrm>
          <a:off x="56654700" y="6581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36" name="Line 31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31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31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31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31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31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28</xdr:row>
      <xdr:rowOff>57150</xdr:rowOff>
    </xdr:from>
    <xdr:to>
      <xdr:col>70</xdr:col>
      <xdr:colOff>942975</xdr:colOff>
      <xdr:row>28</xdr:row>
      <xdr:rowOff>171450</xdr:rowOff>
    </xdr:to>
    <xdr:grpSp>
      <xdr:nvGrpSpPr>
        <xdr:cNvPr id="1142" name="Group 3128"/>
        <xdr:cNvGrpSpPr>
          <a:grpSpLocks noChangeAspect="1"/>
        </xdr:cNvGrpSpPr>
      </xdr:nvGrpSpPr>
      <xdr:grpSpPr>
        <a:xfrm>
          <a:off x="522255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3" name="Line 31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1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31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31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31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31</xdr:row>
      <xdr:rowOff>57150</xdr:rowOff>
    </xdr:from>
    <xdr:to>
      <xdr:col>71</xdr:col>
      <xdr:colOff>419100</xdr:colOff>
      <xdr:row>31</xdr:row>
      <xdr:rowOff>171450</xdr:rowOff>
    </xdr:to>
    <xdr:grpSp>
      <xdr:nvGrpSpPr>
        <xdr:cNvPr id="1148" name="Group 3134"/>
        <xdr:cNvGrpSpPr>
          <a:grpSpLocks noChangeAspect="1"/>
        </xdr:cNvGrpSpPr>
      </xdr:nvGrpSpPr>
      <xdr:grpSpPr>
        <a:xfrm>
          <a:off x="525399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49" name="Line 31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31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31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31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31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31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34</xdr:row>
      <xdr:rowOff>19050</xdr:rowOff>
    </xdr:from>
    <xdr:to>
      <xdr:col>24</xdr:col>
      <xdr:colOff>714375</xdr:colOff>
      <xdr:row>35</xdr:row>
      <xdr:rowOff>9525</xdr:rowOff>
    </xdr:to>
    <xdr:grpSp>
      <xdr:nvGrpSpPr>
        <xdr:cNvPr id="1155" name="Group 3141"/>
        <xdr:cNvGrpSpPr>
          <a:grpSpLocks/>
        </xdr:cNvGrpSpPr>
      </xdr:nvGrpSpPr>
      <xdr:grpSpPr>
        <a:xfrm>
          <a:off x="1764982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56" name="Oval 31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31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31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3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Blovice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667875" y="6200775"/>
          <a:ext cx="2271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2120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390525</xdr:colOff>
      <xdr:row>34</xdr:row>
      <xdr:rowOff>209550</xdr:rowOff>
    </xdr:from>
    <xdr:to>
      <xdr:col>31</xdr:col>
      <xdr:colOff>152400</xdr:colOff>
      <xdr:row>36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07475" y="8582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114300</xdr:rowOff>
    </xdr:from>
    <xdr:to>
      <xdr:col>44</xdr:col>
      <xdr:colOff>476250</xdr:colOff>
      <xdr:row>21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7229475" y="5514975"/>
          <a:ext cx="2563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11</xdr:col>
      <xdr:colOff>266700</xdr:colOff>
      <xdr:row>25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746760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152400</xdr:rowOff>
    </xdr:from>
    <xdr:to>
      <xdr:col>12</xdr:col>
      <xdr:colOff>495300</xdr:colOff>
      <xdr:row>25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8210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24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8953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161925</xdr:colOff>
      <xdr:row>19</xdr:row>
      <xdr:rowOff>190500</xdr:rowOff>
    </xdr:from>
    <xdr:to>
      <xdr:col>26</xdr:col>
      <xdr:colOff>190500</xdr:colOff>
      <xdr:row>20</xdr:row>
      <xdr:rowOff>190500</xdr:rowOff>
    </xdr:to>
    <xdr:grpSp>
      <xdr:nvGrpSpPr>
        <xdr:cNvPr id="52" name="Group 1939"/>
        <xdr:cNvGrpSpPr>
          <a:grpSpLocks/>
        </xdr:cNvGrpSpPr>
      </xdr:nvGrpSpPr>
      <xdr:grpSpPr>
        <a:xfrm>
          <a:off x="19021425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6" name="Group 1991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33</xdr:row>
      <xdr:rowOff>114300</xdr:rowOff>
    </xdr:to>
    <xdr:sp>
      <xdr:nvSpPr>
        <xdr:cNvPr id="59" name="Line 1994"/>
        <xdr:cNvSpPr>
          <a:spLocks/>
        </xdr:cNvSpPr>
      </xdr:nvSpPr>
      <xdr:spPr>
        <a:xfrm flipH="1" flipV="1">
          <a:off x="9696450" y="73437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30</xdr:row>
      <xdr:rowOff>0</xdr:rowOff>
    </xdr:from>
    <xdr:to>
      <xdr:col>15</xdr:col>
      <xdr:colOff>247650</xdr:colOff>
      <xdr:row>30</xdr:row>
      <xdr:rowOff>76200</xdr:rowOff>
    </xdr:to>
    <xdr:sp>
      <xdr:nvSpPr>
        <xdr:cNvPr id="60" name="Line 1995"/>
        <xdr:cNvSpPr>
          <a:spLocks/>
        </xdr:cNvSpPr>
      </xdr:nvSpPr>
      <xdr:spPr>
        <a:xfrm>
          <a:off x="104203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30</xdr:row>
      <xdr:rowOff>76200</xdr:rowOff>
    </xdr:from>
    <xdr:to>
      <xdr:col>16</xdr:col>
      <xdr:colOff>476250</xdr:colOff>
      <xdr:row>30</xdr:row>
      <xdr:rowOff>114300</xdr:rowOff>
    </xdr:to>
    <xdr:sp>
      <xdr:nvSpPr>
        <xdr:cNvPr id="61" name="Line 1996"/>
        <xdr:cNvSpPr>
          <a:spLocks/>
        </xdr:cNvSpPr>
      </xdr:nvSpPr>
      <xdr:spPr>
        <a:xfrm>
          <a:off x="111633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14</xdr:col>
      <xdr:colOff>495300</xdr:colOff>
      <xdr:row>30</xdr:row>
      <xdr:rowOff>0</xdr:rowOff>
    </xdr:to>
    <xdr:sp>
      <xdr:nvSpPr>
        <xdr:cNvPr id="62" name="Line 1997"/>
        <xdr:cNvSpPr>
          <a:spLocks/>
        </xdr:cNvSpPr>
      </xdr:nvSpPr>
      <xdr:spPr>
        <a:xfrm flipH="1" flipV="1">
          <a:off x="96774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63" name="Group 1998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371475</xdr:colOff>
      <xdr:row>31</xdr:row>
      <xdr:rowOff>180975</xdr:rowOff>
    </xdr:to>
    <xdr:sp>
      <xdr:nvSpPr>
        <xdr:cNvPr id="66" name="kreslení 427"/>
        <xdr:cNvSpPr>
          <a:spLocks/>
        </xdr:cNvSpPr>
      </xdr:nvSpPr>
      <xdr:spPr>
        <a:xfrm>
          <a:off x="55054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31</xdr:row>
      <xdr:rowOff>76200</xdr:rowOff>
    </xdr:from>
    <xdr:to>
      <xdr:col>46</xdr:col>
      <xdr:colOff>742950</xdr:colOff>
      <xdr:row>32</xdr:row>
      <xdr:rowOff>152400</xdr:rowOff>
    </xdr:to>
    <xdr:grpSp>
      <xdr:nvGrpSpPr>
        <xdr:cNvPr id="67" name="Group 2014"/>
        <xdr:cNvGrpSpPr>
          <a:grpSpLocks/>
        </xdr:cNvGrpSpPr>
      </xdr:nvGrpSpPr>
      <xdr:grpSpPr>
        <a:xfrm>
          <a:off x="21116925" y="7762875"/>
          <a:ext cx="13649325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219075</xdr:colOff>
      <xdr:row>31</xdr:row>
      <xdr:rowOff>114300</xdr:rowOff>
    </xdr:from>
    <xdr:to>
      <xdr:col>30</xdr:col>
      <xdr:colOff>733425</xdr:colOff>
      <xdr:row>32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2205037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twoCellAnchor>
  <xdr:twoCellAnchor>
    <xdr:from>
      <xdr:col>76</xdr:col>
      <xdr:colOff>495300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78" name="Line 2025"/>
        <xdr:cNvSpPr>
          <a:spLocks/>
        </xdr:cNvSpPr>
      </xdr:nvSpPr>
      <xdr:spPr>
        <a:xfrm>
          <a:off x="56807100" y="64293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152400</xdr:rowOff>
    </xdr:from>
    <xdr:to>
      <xdr:col>75</xdr:col>
      <xdr:colOff>247650</xdr:colOff>
      <xdr:row>25</xdr:row>
      <xdr:rowOff>0</xdr:rowOff>
    </xdr:to>
    <xdr:sp>
      <xdr:nvSpPr>
        <xdr:cNvPr id="79" name="Line 2026"/>
        <xdr:cNvSpPr>
          <a:spLocks/>
        </xdr:cNvSpPr>
      </xdr:nvSpPr>
      <xdr:spPr>
        <a:xfrm flipH="1" flipV="1">
          <a:off x="55302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476250</xdr:colOff>
      <xdr:row>24</xdr:row>
      <xdr:rowOff>152400</xdr:rowOff>
    </xdr:to>
    <xdr:sp>
      <xdr:nvSpPr>
        <xdr:cNvPr id="80" name="Line 2027"/>
        <xdr:cNvSpPr>
          <a:spLocks/>
        </xdr:cNvSpPr>
      </xdr:nvSpPr>
      <xdr:spPr>
        <a:xfrm flipH="1" flipV="1">
          <a:off x="54559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495300</xdr:colOff>
      <xdr:row>25</xdr:row>
      <xdr:rowOff>114300</xdr:rowOff>
    </xdr:to>
    <xdr:sp>
      <xdr:nvSpPr>
        <xdr:cNvPr id="81" name="Line 2028"/>
        <xdr:cNvSpPr>
          <a:spLocks/>
        </xdr:cNvSpPr>
      </xdr:nvSpPr>
      <xdr:spPr>
        <a:xfrm flipH="1" flipV="1">
          <a:off x="5604510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2" name="Line 2042"/>
        <xdr:cNvSpPr>
          <a:spLocks/>
        </xdr:cNvSpPr>
      </xdr:nvSpPr>
      <xdr:spPr>
        <a:xfrm flipV="1">
          <a:off x="11906250" y="7572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466725</xdr:colOff>
      <xdr:row>30</xdr:row>
      <xdr:rowOff>114300</xdr:rowOff>
    </xdr:to>
    <xdr:sp>
      <xdr:nvSpPr>
        <xdr:cNvPr id="83" name="Line 2043"/>
        <xdr:cNvSpPr>
          <a:spLocks/>
        </xdr:cNvSpPr>
      </xdr:nvSpPr>
      <xdr:spPr>
        <a:xfrm flipV="1">
          <a:off x="33356550" y="7572375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18</xdr:col>
      <xdr:colOff>495300</xdr:colOff>
      <xdr:row>33</xdr:row>
      <xdr:rowOff>114300</xdr:rowOff>
    </xdr:from>
    <xdr:to>
      <xdr:col>22</xdr:col>
      <xdr:colOff>466725</xdr:colOff>
      <xdr:row>33</xdr:row>
      <xdr:rowOff>114300</xdr:rowOff>
    </xdr:to>
    <xdr:sp>
      <xdr:nvSpPr>
        <xdr:cNvPr id="85" name="Line 2045"/>
        <xdr:cNvSpPr>
          <a:spLocks/>
        </xdr:cNvSpPr>
      </xdr:nvSpPr>
      <xdr:spPr>
        <a:xfrm flipV="1">
          <a:off x="13411200" y="82581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87" name="Group 2057"/>
        <xdr:cNvGrpSpPr>
          <a:grpSpLocks noChangeAspect="1"/>
        </xdr:cNvGrpSpPr>
      </xdr:nvGrpSpPr>
      <xdr:grpSpPr>
        <a:xfrm>
          <a:off x="108585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" name="Line 20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0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647700</xdr:colOff>
      <xdr:row>28</xdr:row>
      <xdr:rowOff>76200</xdr:rowOff>
    </xdr:from>
    <xdr:to>
      <xdr:col>40</xdr:col>
      <xdr:colOff>762000</xdr:colOff>
      <xdr:row>29</xdr:row>
      <xdr:rowOff>152400</xdr:rowOff>
    </xdr:to>
    <xdr:grpSp>
      <xdr:nvGrpSpPr>
        <xdr:cNvPr id="95" name="Group 2074"/>
        <xdr:cNvGrpSpPr>
          <a:grpSpLocks/>
        </xdr:cNvGrpSpPr>
      </xdr:nvGrpSpPr>
      <xdr:grpSpPr>
        <a:xfrm>
          <a:off x="16535400" y="7077075"/>
          <a:ext cx="13487400" cy="304800"/>
          <a:chOff x="89" y="239"/>
          <a:chExt cx="863" cy="32"/>
        </a:xfrm>
        <a:solidFill>
          <a:srgbClr val="FFFFFF"/>
        </a:solidFill>
      </xdr:grpSpPr>
      <xdr:sp>
        <xdr:nvSpPr>
          <xdr:cNvPr id="96" name="Rectangle 20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28</xdr:row>
      <xdr:rowOff>114300</xdr:rowOff>
    </xdr:from>
    <xdr:to>
      <xdr:col>30</xdr:col>
      <xdr:colOff>742950</xdr:colOff>
      <xdr:row>29</xdr:row>
      <xdr:rowOff>114300</xdr:rowOff>
    </xdr:to>
    <xdr:sp>
      <xdr:nvSpPr>
        <xdr:cNvPr id="105" name="text 7125"/>
        <xdr:cNvSpPr txBox="1">
          <a:spLocks noChangeArrowheads="1"/>
        </xdr:cNvSpPr>
      </xdr:nvSpPr>
      <xdr:spPr>
        <a:xfrm>
          <a:off x="22059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241</a:t>
          </a:r>
        </a:p>
      </xdr:txBody>
    </xdr:sp>
    <xdr:clientData/>
  </xdr:twoCellAnchor>
  <xdr:twoCellAnchor>
    <xdr:from>
      <xdr:col>4</xdr:col>
      <xdr:colOff>257175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106" name="Line 2085"/>
        <xdr:cNvSpPr>
          <a:spLocks/>
        </xdr:cNvSpPr>
      </xdr:nvSpPr>
      <xdr:spPr>
        <a:xfrm flipV="1">
          <a:off x="2771775" y="75723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794385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14</xdr:col>
      <xdr:colOff>352425</xdr:colOff>
      <xdr:row>26</xdr:row>
      <xdr:rowOff>57150</xdr:rowOff>
    </xdr:from>
    <xdr:to>
      <xdr:col>14</xdr:col>
      <xdr:colOff>923925</xdr:colOff>
      <xdr:row>26</xdr:row>
      <xdr:rowOff>171450</xdr:rowOff>
    </xdr:to>
    <xdr:grpSp>
      <xdr:nvGrpSpPr>
        <xdr:cNvPr id="108" name="Group 2089"/>
        <xdr:cNvGrpSpPr>
          <a:grpSpLocks noChangeAspect="1"/>
        </xdr:cNvGrpSpPr>
      </xdr:nvGrpSpPr>
      <xdr:grpSpPr>
        <a:xfrm>
          <a:off x="102965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9" name="Line 20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0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23</xdr:row>
      <xdr:rowOff>66675</xdr:rowOff>
    </xdr:from>
    <xdr:to>
      <xdr:col>16</xdr:col>
      <xdr:colOff>933450</xdr:colOff>
      <xdr:row>23</xdr:row>
      <xdr:rowOff>180975</xdr:rowOff>
    </xdr:to>
    <xdr:grpSp>
      <xdr:nvGrpSpPr>
        <xdr:cNvPr id="114" name="Group 2095"/>
        <xdr:cNvGrpSpPr>
          <a:grpSpLocks noChangeAspect="1"/>
        </xdr:cNvGrpSpPr>
      </xdr:nvGrpSpPr>
      <xdr:grpSpPr>
        <a:xfrm>
          <a:off x="11668125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5" name="Line 20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0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29</xdr:row>
      <xdr:rowOff>57150</xdr:rowOff>
    </xdr:from>
    <xdr:to>
      <xdr:col>17</xdr:col>
      <xdr:colOff>466725</xdr:colOff>
      <xdr:row>29</xdr:row>
      <xdr:rowOff>171450</xdr:rowOff>
    </xdr:to>
    <xdr:grpSp>
      <xdr:nvGrpSpPr>
        <xdr:cNvPr id="121" name="Group 2102"/>
        <xdr:cNvGrpSpPr>
          <a:grpSpLocks noChangeAspect="1"/>
        </xdr:cNvGrpSpPr>
      </xdr:nvGrpSpPr>
      <xdr:grpSpPr>
        <a:xfrm>
          <a:off x="12172950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2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9525</xdr:rowOff>
    </xdr:from>
    <xdr:to>
      <xdr:col>7</xdr:col>
      <xdr:colOff>266700</xdr:colOff>
      <xdr:row>34</xdr:row>
      <xdr:rowOff>0</xdr:rowOff>
    </xdr:to>
    <xdr:sp>
      <xdr:nvSpPr>
        <xdr:cNvPr id="128" name="Line 2109"/>
        <xdr:cNvSpPr>
          <a:spLocks/>
        </xdr:cNvSpPr>
      </xdr:nvSpPr>
      <xdr:spPr>
        <a:xfrm>
          <a:off x="5238750" y="6096000"/>
          <a:ext cx="0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22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47434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P1191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325,043</a:t>
          </a:r>
        </a:p>
      </xdr:txBody>
    </xdr:sp>
    <xdr:clientData/>
  </xdr:oneCellAnchor>
  <xdr:twoCellAnchor>
    <xdr:from>
      <xdr:col>1</xdr:col>
      <xdr:colOff>219075</xdr:colOff>
      <xdr:row>31</xdr:row>
      <xdr:rowOff>9525</xdr:rowOff>
    </xdr:from>
    <xdr:to>
      <xdr:col>2</xdr:col>
      <xdr:colOff>438150</xdr:colOff>
      <xdr:row>31</xdr:row>
      <xdr:rowOff>123825</xdr:rowOff>
    </xdr:to>
    <xdr:sp>
      <xdr:nvSpPr>
        <xdr:cNvPr id="130" name="Line 2116"/>
        <xdr:cNvSpPr>
          <a:spLocks/>
        </xdr:cNvSpPr>
      </xdr:nvSpPr>
      <xdr:spPr>
        <a:xfrm flipV="1">
          <a:off x="733425" y="76962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152400</xdr:rowOff>
    </xdr:from>
    <xdr:to>
      <xdr:col>3</xdr:col>
      <xdr:colOff>209550</xdr:colOff>
      <xdr:row>31</xdr:row>
      <xdr:rowOff>0</xdr:rowOff>
    </xdr:to>
    <xdr:sp>
      <xdr:nvSpPr>
        <xdr:cNvPr id="131" name="Line 2117"/>
        <xdr:cNvSpPr>
          <a:spLocks/>
        </xdr:cNvSpPr>
      </xdr:nvSpPr>
      <xdr:spPr>
        <a:xfrm flipV="1">
          <a:off x="14668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114300</xdr:rowOff>
    </xdr:from>
    <xdr:to>
      <xdr:col>4</xdr:col>
      <xdr:colOff>247650</xdr:colOff>
      <xdr:row>30</xdr:row>
      <xdr:rowOff>152400</xdr:rowOff>
    </xdr:to>
    <xdr:sp>
      <xdr:nvSpPr>
        <xdr:cNvPr id="132" name="Line 2118"/>
        <xdr:cNvSpPr>
          <a:spLocks/>
        </xdr:cNvSpPr>
      </xdr:nvSpPr>
      <xdr:spPr>
        <a:xfrm flipV="1">
          <a:off x="2209800" y="757237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133" name="Group 3007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30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0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136" name="Group 3010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3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25</xdr:row>
      <xdr:rowOff>114300</xdr:rowOff>
    </xdr:from>
    <xdr:to>
      <xdr:col>10</xdr:col>
      <xdr:colOff>504825</xdr:colOff>
      <xdr:row>27</xdr:row>
      <xdr:rowOff>114300</xdr:rowOff>
    </xdr:to>
    <xdr:sp>
      <xdr:nvSpPr>
        <xdr:cNvPr id="139" name="Line 3013"/>
        <xdr:cNvSpPr>
          <a:spLocks/>
        </xdr:cNvSpPr>
      </xdr:nvSpPr>
      <xdr:spPr>
        <a:xfrm flipV="1">
          <a:off x="5981700" y="64293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114300</xdr:rowOff>
    </xdr:from>
    <xdr:to>
      <xdr:col>13</xdr:col>
      <xdr:colOff>247650</xdr:colOff>
      <xdr:row>29</xdr:row>
      <xdr:rowOff>114300</xdr:rowOff>
    </xdr:to>
    <xdr:sp>
      <xdr:nvSpPr>
        <xdr:cNvPr id="140" name="Line 3014"/>
        <xdr:cNvSpPr>
          <a:spLocks/>
        </xdr:cNvSpPr>
      </xdr:nvSpPr>
      <xdr:spPr>
        <a:xfrm flipH="1" flipV="1">
          <a:off x="7448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114300</xdr:rowOff>
    </xdr:from>
    <xdr:to>
      <xdr:col>16</xdr:col>
      <xdr:colOff>628650</xdr:colOff>
      <xdr:row>23</xdr:row>
      <xdr:rowOff>28575</xdr:rowOff>
    </xdr:to>
    <xdr:grpSp>
      <xdr:nvGrpSpPr>
        <xdr:cNvPr id="141" name="Group 3015"/>
        <xdr:cNvGrpSpPr>
          <a:grpSpLocks noChangeAspect="1"/>
        </xdr:cNvGrpSpPr>
      </xdr:nvGrpSpPr>
      <xdr:grpSpPr>
        <a:xfrm>
          <a:off x="117538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3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21</xdr:row>
      <xdr:rowOff>114300</xdr:rowOff>
    </xdr:from>
    <xdr:to>
      <xdr:col>16</xdr:col>
      <xdr:colOff>476250</xdr:colOff>
      <xdr:row>25</xdr:row>
      <xdr:rowOff>114300</xdr:rowOff>
    </xdr:to>
    <xdr:sp>
      <xdr:nvSpPr>
        <xdr:cNvPr id="144" name="Line 3018"/>
        <xdr:cNvSpPr>
          <a:spLocks/>
        </xdr:cNvSpPr>
      </xdr:nvSpPr>
      <xdr:spPr>
        <a:xfrm flipH="1">
          <a:off x="7467600" y="5514975"/>
          <a:ext cx="44386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18</xdr:col>
      <xdr:colOff>466725</xdr:colOff>
      <xdr:row>33</xdr:row>
      <xdr:rowOff>114300</xdr:rowOff>
    </xdr:to>
    <xdr:sp>
      <xdr:nvSpPr>
        <xdr:cNvPr id="145" name="Line 3025"/>
        <xdr:cNvSpPr>
          <a:spLocks/>
        </xdr:cNvSpPr>
      </xdr:nvSpPr>
      <xdr:spPr>
        <a:xfrm flipV="1">
          <a:off x="11430000" y="82581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30</xdr:row>
      <xdr:rowOff>152400</xdr:rowOff>
    </xdr:from>
    <xdr:to>
      <xdr:col>10</xdr:col>
      <xdr:colOff>9525</xdr:colOff>
      <xdr:row>31</xdr:row>
      <xdr:rowOff>0</xdr:rowOff>
    </xdr:to>
    <xdr:sp>
      <xdr:nvSpPr>
        <xdr:cNvPr id="146" name="Line 3027"/>
        <xdr:cNvSpPr>
          <a:spLocks/>
        </xdr:cNvSpPr>
      </xdr:nvSpPr>
      <xdr:spPr>
        <a:xfrm flipH="1" flipV="1">
          <a:off x="6238875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114300</xdr:rowOff>
    </xdr:from>
    <xdr:to>
      <xdr:col>8</xdr:col>
      <xdr:colOff>752475</xdr:colOff>
      <xdr:row>30</xdr:row>
      <xdr:rowOff>152400</xdr:rowOff>
    </xdr:to>
    <xdr:sp>
      <xdr:nvSpPr>
        <xdr:cNvPr id="147" name="Line 3028"/>
        <xdr:cNvSpPr>
          <a:spLocks/>
        </xdr:cNvSpPr>
      </xdr:nvSpPr>
      <xdr:spPr>
        <a:xfrm flipH="1" flipV="1">
          <a:off x="5495925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0</xdr:rowOff>
    </xdr:from>
    <xdr:to>
      <xdr:col>10</xdr:col>
      <xdr:colOff>762000</xdr:colOff>
      <xdr:row>31</xdr:row>
      <xdr:rowOff>114300</xdr:rowOff>
    </xdr:to>
    <xdr:sp>
      <xdr:nvSpPr>
        <xdr:cNvPr id="148" name="Line 3029"/>
        <xdr:cNvSpPr>
          <a:spLocks/>
        </xdr:cNvSpPr>
      </xdr:nvSpPr>
      <xdr:spPr>
        <a:xfrm flipH="1" flipV="1">
          <a:off x="6981825" y="7686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33</xdr:row>
      <xdr:rowOff>0</xdr:rowOff>
    </xdr:from>
    <xdr:to>
      <xdr:col>14</xdr:col>
      <xdr:colOff>733425</xdr:colOff>
      <xdr:row>33</xdr:row>
      <xdr:rowOff>76200</xdr:rowOff>
    </xdr:to>
    <xdr:sp>
      <xdr:nvSpPr>
        <xdr:cNvPr id="149" name="Line 3030"/>
        <xdr:cNvSpPr>
          <a:spLocks/>
        </xdr:cNvSpPr>
      </xdr:nvSpPr>
      <xdr:spPr>
        <a:xfrm>
          <a:off x="99345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33</xdr:row>
      <xdr:rowOff>76200</xdr:rowOff>
    </xdr:from>
    <xdr:to>
      <xdr:col>15</xdr:col>
      <xdr:colOff>504825</xdr:colOff>
      <xdr:row>33</xdr:row>
      <xdr:rowOff>114300</xdr:rowOff>
    </xdr:to>
    <xdr:sp>
      <xdr:nvSpPr>
        <xdr:cNvPr id="150" name="Line 3031"/>
        <xdr:cNvSpPr>
          <a:spLocks/>
        </xdr:cNvSpPr>
      </xdr:nvSpPr>
      <xdr:spPr>
        <a:xfrm>
          <a:off x="106775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31</xdr:row>
      <xdr:rowOff>123825</xdr:rowOff>
    </xdr:from>
    <xdr:to>
      <xdr:col>13</xdr:col>
      <xdr:colOff>504825</xdr:colOff>
      <xdr:row>33</xdr:row>
      <xdr:rowOff>0</xdr:rowOff>
    </xdr:to>
    <xdr:sp>
      <xdr:nvSpPr>
        <xdr:cNvPr id="151" name="Line 3032"/>
        <xdr:cNvSpPr>
          <a:spLocks/>
        </xdr:cNvSpPr>
      </xdr:nvSpPr>
      <xdr:spPr>
        <a:xfrm flipH="1" flipV="1">
          <a:off x="7753350" y="7810500"/>
          <a:ext cx="21812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18</xdr:row>
      <xdr:rowOff>114300</xdr:rowOff>
    </xdr:from>
    <xdr:to>
      <xdr:col>30</xdr:col>
      <xdr:colOff>190500</xdr:colOff>
      <xdr:row>18</xdr:row>
      <xdr:rowOff>114300</xdr:rowOff>
    </xdr:to>
    <xdr:sp>
      <xdr:nvSpPr>
        <xdr:cNvPr id="152" name="Line 3033"/>
        <xdr:cNvSpPr>
          <a:spLocks/>
        </xdr:cNvSpPr>
      </xdr:nvSpPr>
      <xdr:spPr>
        <a:xfrm flipV="1">
          <a:off x="20821650" y="4829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29</xdr:row>
      <xdr:rowOff>57150</xdr:rowOff>
    </xdr:from>
    <xdr:to>
      <xdr:col>8</xdr:col>
      <xdr:colOff>314325</xdr:colOff>
      <xdr:row>29</xdr:row>
      <xdr:rowOff>171450</xdr:rowOff>
    </xdr:to>
    <xdr:grpSp>
      <xdr:nvGrpSpPr>
        <xdr:cNvPr id="153" name="Group 3035"/>
        <xdr:cNvGrpSpPr>
          <a:grpSpLocks noChangeAspect="1"/>
        </xdr:cNvGrpSpPr>
      </xdr:nvGrpSpPr>
      <xdr:grpSpPr>
        <a:xfrm>
          <a:off x="5505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4" name="Oval 30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0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0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590550</xdr:colOff>
      <xdr:row>31</xdr:row>
      <xdr:rowOff>57150</xdr:rowOff>
    </xdr:from>
    <xdr:to>
      <xdr:col>6</xdr:col>
      <xdr:colOff>942975</xdr:colOff>
      <xdr:row>31</xdr:row>
      <xdr:rowOff>180975</xdr:rowOff>
    </xdr:to>
    <xdr:sp>
      <xdr:nvSpPr>
        <xdr:cNvPr id="157" name="kreslení 417"/>
        <xdr:cNvSpPr>
          <a:spLocks/>
        </xdr:cNvSpPr>
      </xdr:nvSpPr>
      <xdr:spPr>
        <a:xfrm>
          <a:off x="45910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31</xdr:row>
      <xdr:rowOff>114300</xdr:rowOff>
    </xdr:from>
    <xdr:to>
      <xdr:col>5</xdr:col>
      <xdr:colOff>485775</xdr:colOff>
      <xdr:row>31</xdr:row>
      <xdr:rowOff>114300</xdr:rowOff>
    </xdr:to>
    <xdr:sp>
      <xdr:nvSpPr>
        <xdr:cNvPr id="158" name="Line 3040"/>
        <xdr:cNvSpPr>
          <a:spLocks/>
        </xdr:cNvSpPr>
      </xdr:nvSpPr>
      <xdr:spPr>
        <a:xfrm flipH="1" flipV="1">
          <a:off x="28765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31</xdr:row>
      <xdr:rowOff>19050</xdr:rowOff>
    </xdr:from>
    <xdr:to>
      <xdr:col>6</xdr:col>
      <xdr:colOff>466725</xdr:colOff>
      <xdr:row>31</xdr:row>
      <xdr:rowOff>133350</xdr:rowOff>
    </xdr:to>
    <xdr:grpSp>
      <xdr:nvGrpSpPr>
        <xdr:cNvPr id="159" name="Group 3041"/>
        <xdr:cNvGrpSpPr>
          <a:grpSpLocks noChangeAspect="1"/>
        </xdr:cNvGrpSpPr>
      </xdr:nvGrpSpPr>
      <xdr:grpSpPr>
        <a:xfrm>
          <a:off x="4029075" y="7705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30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0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0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29</xdr:row>
      <xdr:rowOff>114300</xdr:rowOff>
    </xdr:from>
    <xdr:to>
      <xdr:col>6</xdr:col>
      <xdr:colOff>476250</xdr:colOff>
      <xdr:row>29</xdr:row>
      <xdr:rowOff>114300</xdr:rowOff>
    </xdr:to>
    <xdr:sp>
      <xdr:nvSpPr>
        <xdr:cNvPr id="164" name="Line 3046"/>
        <xdr:cNvSpPr>
          <a:spLocks/>
        </xdr:cNvSpPr>
      </xdr:nvSpPr>
      <xdr:spPr>
        <a:xfrm flipH="1" flipV="1">
          <a:off x="38481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323850</xdr:colOff>
      <xdr:row>28</xdr:row>
      <xdr:rowOff>180975</xdr:rowOff>
    </xdr:to>
    <xdr:grpSp>
      <xdr:nvGrpSpPr>
        <xdr:cNvPr id="165" name="Group 3047"/>
        <xdr:cNvGrpSpPr>
          <a:grpSpLocks noChangeAspect="1"/>
        </xdr:cNvGrpSpPr>
      </xdr:nvGrpSpPr>
      <xdr:grpSpPr>
        <a:xfrm>
          <a:off x="402907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30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0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22</xdr:row>
      <xdr:rowOff>114300</xdr:rowOff>
    </xdr:from>
    <xdr:to>
      <xdr:col>12</xdr:col>
      <xdr:colOff>476250</xdr:colOff>
      <xdr:row>22</xdr:row>
      <xdr:rowOff>114300</xdr:rowOff>
    </xdr:to>
    <xdr:sp>
      <xdr:nvSpPr>
        <xdr:cNvPr id="169" name="Line 3051"/>
        <xdr:cNvSpPr>
          <a:spLocks/>
        </xdr:cNvSpPr>
      </xdr:nvSpPr>
      <xdr:spPr>
        <a:xfrm flipH="1" flipV="1">
          <a:off x="83058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22</xdr:row>
      <xdr:rowOff>19050</xdr:rowOff>
    </xdr:from>
    <xdr:to>
      <xdr:col>13</xdr:col>
      <xdr:colOff>323850</xdr:colOff>
      <xdr:row>22</xdr:row>
      <xdr:rowOff>133350</xdr:rowOff>
    </xdr:to>
    <xdr:grpSp>
      <xdr:nvGrpSpPr>
        <xdr:cNvPr id="170" name="Group 3052"/>
        <xdr:cNvGrpSpPr>
          <a:grpSpLocks noChangeAspect="1"/>
        </xdr:cNvGrpSpPr>
      </xdr:nvGrpSpPr>
      <xdr:grpSpPr>
        <a:xfrm>
          <a:off x="9458325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30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0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0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74" name="Line 3056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34</xdr:row>
      <xdr:rowOff>57150</xdr:rowOff>
    </xdr:from>
    <xdr:to>
      <xdr:col>15</xdr:col>
      <xdr:colOff>133350</xdr:colOff>
      <xdr:row>34</xdr:row>
      <xdr:rowOff>171450</xdr:rowOff>
    </xdr:to>
    <xdr:grpSp>
      <xdr:nvGrpSpPr>
        <xdr:cNvPr id="175" name="Group 3057"/>
        <xdr:cNvGrpSpPr>
          <a:grpSpLocks noChangeAspect="1"/>
        </xdr:cNvGrpSpPr>
      </xdr:nvGrpSpPr>
      <xdr:grpSpPr>
        <a:xfrm>
          <a:off x="1061085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" name="Line 30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0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0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0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20</xdr:row>
      <xdr:rowOff>57150</xdr:rowOff>
    </xdr:from>
    <xdr:to>
      <xdr:col>16</xdr:col>
      <xdr:colOff>647700</xdr:colOff>
      <xdr:row>20</xdr:row>
      <xdr:rowOff>171450</xdr:rowOff>
    </xdr:to>
    <xdr:grpSp>
      <xdr:nvGrpSpPr>
        <xdr:cNvPr id="180" name="Group 3062"/>
        <xdr:cNvGrpSpPr>
          <a:grpSpLocks noChangeAspect="1"/>
        </xdr:cNvGrpSpPr>
      </xdr:nvGrpSpPr>
      <xdr:grpSpPr>
        <a:xfrm>
          <a:off x="1178242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1" name="Oval 3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33</xdr:row>
      <xdr:rowOff>114300</xdr:rowOff>
    </xdr:from>
    <xdr:to>
      <xdr:col>18</xdr:col>
      <xdr:colOff>628650</xdr:colOff>
      <xdr:row>35</xdr:row>
      <xdr:rowOff>28575</xdr:rowOff>
    </xdr:to>
    <xdr:grpSp>
      <xdr:nvGrpSpPr>
        <xdr:cNvPr id="184" name="Group 3066"/>
        <xdr:cNvGrpSpPr>
          <a:grpSpLocks noChangeAspect="1"/>
        </xdr:cNvGrpSpPr>
      </xdr:nvGrpSpPr>
      <xdr:grpSpPr>
        <a:xfrm>
          <a:off x="132397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30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0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32</xdr:row>
      <xdr:rowOff>57150</xdr:rowOff>
    </xdr:from>
    <xdr:to>
      <xdr:col>18</xdr:col>
      <xdr:colOff>647700</xdr:colOff>
      <xdr:row>32</xdr:row>
      <xdr:rowOff>171450</xdr:rowOff>
    </xdr:to>
    <xdr:grpSp>
      <xdr:nvGrpSpPr>
        <xdr:cNvPr id="187" name="Group 3069"/>
        <xdr:cNvGrpSpPr>
          <a:grpSpLocks noChangeAspect="1"/>
        </xdr:cNvGrpSpPr>
      </xdr:nvGrpSpPr>
      <xdr:grpSpPr>
        <a:xfrm>
          <a:off x="132683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30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0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0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191" name="Group 3073"/>
        <xdr:cNvGrpSpPr>
          <a:grpSpLocks noChangeAspect="1"/>
        </xdr:cNvGrpSpPr>
      </xdr:nvGrpSpPr>
      <xdr:grpSpPr>
        <a:xfrm>
          <a:off x="16230600" y="5162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92" name="Line 30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0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0</xdr:rowOff>
    </xdr:from>
    <xdr:to>
      <xdr:col>26</xdr:col>
      <xdr:colOff>495300</xdr:colOff>
      <xdr:row>19</xdr:row>
      <xdr:rowOff>114300</xdr:rowOff>
    </xdr:to>
    <xdr:sp>
      <xdr:nvSpPr>
        <xdr:cNvPr id="194" name="Line 3076"/>
        <xdr:cNvSpPr>
          <a:spLocks/>
        </xdr:cNvSpPr>
      </xdr:nvSpPr>
      <xdr:spPr>
        <a:xfrm flipH="1">
          <a:off x="18611850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152400</xdr:rowOff>
    </xdr:from>
    <xdr:to>
      <xdr:col>27</xdr:col>
      <xdr:colOff>266700</xdr:colOff>
      <xdr:row>19</xdr:row>
      <xdr:rowOff>0</xdr:rowOff>
    </xdr:to>
    <xdr:sp>
      <xdr:nvSpPr>
        <xdr:cNvPr id="195" name="Line 3077"/>
        <xdr:cNvSpPr>
          <a:spLocks/>
        </xdr:cNvSpPr>
      </xdr:nvSpPr>
      <xdr:spPr>
        <a:xfrm flipV="1">
          <a:off x="193548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28</xdr:col>
      <xdr:colOff>495300</xdr:colOff>
      <xdr:row>18</xdr:row>
      <xdr:rowOff>152400</xdr:rowOff>
    </xdr:to>
    <xdr:sp>
      <xdr:nvSpPr>
        <xdr:cNvPr id="196" name="Line 3078"/>
        <xdr:cNvSpPr>
          <a:spLocks/>
        </xdr:cNvSpPr>
      </xdr:nvSpPr>
      <xdr:spPr>
        <a:xfrm flipV="1">
          <a:off x="200977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19</xdr:row>
      <xdr:rowOff>104775</xdr:rowOff>
    </xdr:from>
    <xdr:to>
      <xdr:col>25</xdr:col>
      <xdr:colOff>323850</xdr:colOff>
      <xdr:row>21</xdr:row>
      <xdr:rowOff>114300</xdr:rowOff>
    </xdr:to>
    <xdr:sp>
      <xdr:nvSpPr>
        <xdr:cNvPr id="197" name="Line 3079"/>
        <xdr:cNvSpPr>
          <a:spLocks/>
        </xdr:cNvSpPr>
      </xdr:nvSpPr>
      <xdr:spPr>
        <a:xfrm flipV="1">
          <a:off x="16392525" y="5048250"/>
          <a:ext cx="22764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18</xdr:row>
      <xdr:rowOff>19050</xdr:rowOff>
    </xdr:from>
    <xdr:to>
      <xdr:col>26</xdr:col>
      <xdr:colOff>695325</xdr:colOff>
      <xdr:row>18</xdr:row>
      <xdr:rowOff>142875</xdr:rowOff>
    </xdr:to>
    <xdr:sp>
      <xdr:nvSpPr>
        <xdr:cNvPr id="198" name="kreslení 16"/>
        <xdr:cNvSpPr>
          <a:spLocks/>
        </xdr:cNvSpPr>
      </xdr:nvSpPr>
      <xdr:spPr>
        <a:xfrm>
          <a:off x="19202400" y="4733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30</xdr:row>
      <xdr:rowOff>114300</xdr:rowOff>
    </xdr:from>
    <xdr:to>
      <xdr:col>28</xdr:col>
      <xdr:colOff>647700</xdr:colOff>
      <xdr:row>32</xdr:row>
      <xdr:rowOff>28575</xdr:rowOff>
    </xdr:to>
    <xdr:grpSp>
      <xdr:nvGrpSpPr>
        <xdr:cNvPr id="199" name="Group 3081"/>
        <xdr:cNvGrpSpPr>
          <a:grpSpLocks noChangeAspect="1"/>
        </xdr:cNvGrpSpPr>
      </xdr:nvGrpSpPr>
      <xdr:grpSpPr>
        <a:xfrm>
          <a:off x="20688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0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0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276225</xdr:colOff>
      <xdr:row>33</xdr:row>
      <xdr:rowOff>0</xdr:rowOff>
    </xdr:to>
    <xdr:sp>
      <xdr:nvSpPr>
        <xdr:cNvPr id="202" name="Line 3084"/>
        <xdr:cNvSpPr>
          <a:spLocks/>
        </xdr:cNvSpPr>
      </xdr:nvSpPr>
      <xdr:spPr>
        <a:xfrm flipH="1">
          <a:off x="17849850" y="8029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203" name="Line 3085"/>
        <xdr:cNvSpPr>
          <a:spLocks/>
        </xdr:cNvSpPr>
      </xdr:nvSpPr>
      <xdr:spPr>
        <a:xfrm flipH="1">
          <a:off x="16363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28</xdr:col>
      <xdr:colOff>504825</xdr:colOff>
      <xdr:row>32</xdr:row>
      <xdr:rowOff>114300</xdr:rowOff>
    </xdr:to>
    <xdr:sp>
      <xdr:nvSpPr>
        <xdr:cNvPr id="204" name="Line 3086"/>
        <xdr:cNvSpPr>
          <a:spLocks/>
        </xdr:cNvSpPr>
      </xdr:nvSpPr>
      <xdr:spPr>
        <a:xfrm flipH="1">
          <a:off x="18621375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24</xdr:col>
      <xdr:colOff>476250</xdr:colOff>
      <xdr:row>33</xdr:row>
      <xdr:rowOff>76200</xdr:rowOff>
    </xdr:to>
    <xdr:sp>
      <xdr:nvSpPr>
        <xdr:cNvPr id="205" name="Line 3087"/>
        <xdr:cNvSpPr>
          <a:spLocks/>
        </xdr:cNvSpPr>
      </xdr:nvSpPr>
      <xdr:spPr>
        <a:xfrm flipH="1">
          <a:off x="171069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30</xdr:row>
      <xdr:rowOff>209550</xdr:rowOff>
    </xdr:from>
    <xdr:to>
      <xdr:col>25</xdr:col>
      <xdr:colOff>123825</xdr:colOff>
      <xdr:row>31</xdr:row>
      <xdr:rowOff>209550</xdr:rowOff>
    </xdr:to>
    <xdr:grpSp>
      <xdr:nvGrpSpPr>
        <xdr:cNvPr id="206" name="Group 3088"/>
        <xdr:cNvGrpSpPr>
          <a:grpSpLocks/>
        </xdr:cNvGrpSpPr>
      </xdr:nvGrpSpPr>
      <xdr:grpSpPr>
        <a:xfrm>
          <a:off x="18440400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7" name="Rectangle 30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0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0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33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14630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24</xdr:col>
      <xdr:colOff>590550</xdr:colOff>
      <xdr:row>33</xdr:row>
      <xdr:rowOff>66675</xdr:rowOff>
    </xdr:from>
    <xdr:to>
      <xdr:col>24</xdr:col>
      <xdr:colOff>942975</xdr:colOff>
      <xdr:row>33</xdr:row>
      <xdr:rowOff>190500</xdr:rowOff>
    </xdr:to>
    <xdr:sp>
      <xdr:nvSpPr>
        <xdr:cNvPr id="211" name="kreslení 417"/>
        <xdr:cNvSpPr>
          <a:spLocks/>
        </xdr:cNvSpPr>
      </xdr:nvSpPr>
      <xdr:spPr>
        <a:xfrm>
          <a:off x="17964150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200025</xdr:colOff>
      <xdr:row>17</xdr:row>
      <xdr:rowOff>123825</xdr:rowOff>
    </xdr:from>
    <xdr:to>
      <xdr:col>32</xdr:col>
      <xdr:colOff>962025</xdr:colOff>
      <xdr:row>18</xdr:row>
      <xdr:rowOff>9525</xdr:rowOff>
    </xdr:to>
    <xdr:sp>
      <xdr:nvSpPr>
        <xdr:cNvPr id="212" name="Line 3095"/>
        <xdr:cNvSpPr>
          <a:spLocks/>
        </xdr:cNvSpPr>
      </xdr:nvSpPr>
      <xdr:spPr>
        <a:xfrm flipH="1">
          <a:off x="23517225" y="4610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85725</xdr:rowOff>
    </xdr:from>
    <xdr:to>
      <xdr:col>30</xdr:col>
      <xdr:colOff>942975</xdr:colOff>
      <xdr:row>18</xdr:row>
      <xdr:rowOff>114300</xdr:rowOff>
    </xdr:to>
    <xdr:sp>
      <xdr:nvSpPr>
        <xdr:cNvPr id="213" name="Line 3096"/>
        <xdr:cNvSpPr>
          <a:spLocks/>
        </xdr:cNvSpPr>
      </xdr:nvSpPr>
      <xdr:spPr>
        <a:xfrm flipH="1">
          <a:off x="22031325" y="4800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15</xdr:row>
      <xdr:rowOff>0</xdr:rowOff>
    </xdr:from>
    <xdr:to>
      <xdr:col>36</xdr:col>
      <xdr:colOff>819150</xdr:colOff>
      <xdr:row>17</xdr:row>
      <xdr:rowOff>123825</xdr:rowOff>
    </xdr:to>
    <xdr:sp>
      <xdr:nvSpPr>
        <xdr:cNvPr id="214" name="Line 3097"/>
        <xdr:cNvSpPr>
          <a:spLocks/>
        </xdr:cNvSpPr>
      </xdr:nvSpPr>
      <xdr:spPr>
        <a:xfrm flipH="1">
          <a:off x="24279225" y="4029075"/>
          <a:ext cx="28289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942975</xdr:colOff>
      <xdr:row>18</xdr:row>
      <xdr:rowOff>9525</xdr:rowOff>
    </xdr:from>
    <xdr:to>
      <xdr:col>32</xdr:col>
      <xdr:colOff>200025</xdr:colOff>
      <xdr:row>18</xdr:row>
      <xdr:rowOff>85725</xdr:rowOff>
    </xdr:to>
    <xdr:sp>
      <xdr:nvSpPr>
        <xdr:cNvPr id="215" name="Line 3098"/>
        <xdr:cNvSpPr>
          <a:spLocks/>
        </xdr:cNvSpPr>
      </xdr:nvSpPr>
      <xdr:spPr>
        <a:xfrm flipH="1">
          <a:off x="22774275" y="472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16" name="Group 3099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7" name="Line 3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224" name="Group 3107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3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227" name="Group 3110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3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231" name="Group 3114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3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29</xdr:row>
      <xdr:rowOff>114300</xdr:rowOff>
    </xdr:from>
    <xdr:to>
      <xdr:col>73</xdr:col>
      <xdr:colOff>247650</xdr:colOff>
      <xdr:row>30</xdr:row>
      <xdr:rowOff>0</xdr:rowOff>
    </xdr:to>
    <xdr:sp>
      <xdr:nvSpPr>
        <xdr:cNvPr id="234" name="Line 3117"/>
        <xdr:cNvSpPr>
          <a:spLocks/>
        </xdr:cNvSpPr>
      </xdr:nvSpPr>
      <xdr:spPr>
        <a:xfrm flipH="1">
          <a:off x="537972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30</xdr:row>
      <xdr:rowOff>76200</xdr:rowOff>
    </xdr:from>
    <xdr:to>
      <xdr:col>71</xdr:col>
      <xdr:colOff>228600</xdr:colOff>
      <xdr:row>30</xdr:row>
      <xdr:rowOff>114300</xdr:rowOff>
    </xdr:to>
    <xdr:sp>
      <xdr:nvSpPr>
        <xdr:cNvPr id="235" name="Line 3118"/>
        <xdr:cNvSpPr>
          <a:spLocks/>
        </xdr:cNvSpPr>
      </xdr:nvSpPr>
      <xdr:spPr>
        <a:xfrm flipH="1">
          <a:off x="523113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476250</xdr:colOff>
      <xdr:row>29</xdr:row>
      <xdr:rowOff>114300</xdr:rowOff>
    </xdr:to>
    <xdr:sp>
      <xdr:nvSpPr>
        <xdr:cNvPr id="236" name="Line 3119"/>
        <xdr:cNvSpPr>
          <a:spLocks/>
        </xdr:cNvSpPr>
      </xdr:nvSpPr>
      <xdr:spPr>
        <a:xfrm flipH="1">
          <a:off x="545592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0</xdr:rowOff>
    </xdr:from>
    <xdr:to>
      <xdr:col>72</xdr:col>
      <xdr:colOff>457200</xdr:colOff>
      <xdr:row>30</xdr:row>
      <xdr:rowOff>76200</xdr:rowOff>
    </xdr:to>
    <xdr:sp>
      <xdr:nvSpPr>
        <xdr:cNvPr id="237" name="Line 3120"/>
        <xdr:cNvSpPr>
          <a:spLocks/>
        </xdr:cNvSpPr>
      </xdr:nvSpPr>
      <xdr:spPr>
        <a:xfrm flipH="1">
          <a:off x="530542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26</xdr:row>
      <xdr:rowOff>38100</xdr:rowOff>
    </xdr:from>
    <xdr:to>
      <xdr:col>77</xdr:col>
      <xdr:colOff>66675</xdr:colOff>
      <xdr:row>26</xdr:row>
      <xdr:rowOff>152400</xdr:rowOff>
    </xdr:to>
    <xdr:grpSp>
      <xdr:nvGrpSpPr>
        <xdr:cNvPr id="238" name="Group 3121"/>
        <xdr:cNvGrpSpPr>
          <a:grpSpLocks noChangeAspect="1"/>
        </xdr:cNvGrpSpPr>
      </xdr:nvGrpSpPr>
      <xdr:grpSpPr>
        <a:xfrm>
          <a:off x="56654700" y="6581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31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1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1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1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1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1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28</xdr:row>
      <xdr:rowOff>57150</xdr:rowOff>
    </xdr:from>
    <xdr:to>
      <xdr:col>70</xdr:col>
      <xdr:colOff>942975</xdr:colOff>
      <xdr:row>28</xdr:row>
      <xdr:rowOff>171450</xdr:rowOff>
    </xdr:to>
    <xdr:grpSp>
      <xdr:nvGrpSpPr>
        <xdr:cNvPr id="245" name="Group 3128"/>
        <xdr:cNvGrpSpPr>
          <a:grpSpLocks noChangeAspect="1"/>
        </xdr:cNvGrpSpPr>
      </xdr:nvGrpSpPr>
      <xdr:grpSpPr>
        <a:xfrm>
          <a:off x="522255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6" name="Line 31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1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1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1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1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31</xdr:row>
      <xdr:rowOff>57150</xdr:rowOff>
    </xdr:from>
    <xdr:to>
      <xdr:col>71</xdr:col>
      <xdr:colOff>419100</xdr:colOff>
      <xdr:row>31</xdr:row>
      <xdr:rowOff>171450</xdr:rowOff>
    </xdr:to>
    <xdr:grpSp>
      <xdr:nvGrpSpPr>
        <xdr:cNvPr id="251" name="Group 3134"/>
        <xdr:cNvGrpSpPr>
          <a:grpSpLocks noChangeAspect="1"/>
        </xdr:cNvGrpSpPr>
      </xdr:nvGrpSpPr>
      <xdr:grpSpPr>
        <a:xfrm>
          <a:off x="525399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2" name="Line 31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1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35</xdr:row>
      <xdr:rowOff>19050</xdr:rowOff>
    </xdr:from>
    <xdr:to>
      <xdr:col>24</xdr:col>
      <xdr:colOff>714375</xdr:colOff>
      <xdr:row>36</xdr:row>
      <xdr:rowOff>9525</xdr:rowOff>
    </xdr:to>
    <xdr:grpSp>
      <xdr:nvGrpSpPr>
        <xdr:cNvPr id="258" name="Group 3141"/>
        <xdr:cNvGrpSpPr>
          <a:grpSpLocks/>
        </xdr:cNvGrpSpPr>
      </xdr:nvGrpSpPr>
      <xdr:grpSpPr>
        <a:xfrm>
          <a:off x="17649825" y="862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9" name="Oval 31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1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1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73</v>
      </c>
      <c r="D4" s="113"/>
      <c r="E4" s="111"/>
      <c r="F4" s="111"/>
      <c r="G4" s="111"/>
      <c r="H4" s="111"/>
      <c r="I4" s="113"/>
      <c r="J4" s="100" t="s">
        <v>74</v>
      </c>
      <c r="K4" s="113"/>
      <c r="L4" s="114"/>
      <c r="M4" s="113"/>
      <c r="N4" s="113"/>
      <c r="O4" s="113"/>
      <c r="P4" s="113"/>
      <c r="Q4" s="115" t="s">
        <v>35</v>
      </c>
      <c r="R4" s="116">
        <v>739557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80</v>
      </c>
      <c r="K8" s="60"/>
      <c r="L8" s="60"/>
      <c r="M8" s="237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302"/>
      <c r="I9" s="302"/>
      <c r="J9" s="137" t="s">
        <v>43</v>
      </c>
      <c r="K9" s="302"/>
      <c r="L9" s="302"/>
      <c r="M9" s="135"/>
      <c r="N9" s="135"/>
      <c r="O9" s="135"/>
      <c r="P9" s="366" t="s">
        <v>79</v>
      </c>
      <c r="Q9" s="366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81</v>
      </c>
      <c r="K10" s="135"/>
      <c r="L10" s="135"/>
      <c r="M10" s="135"/>
      <c r="N10" s="135"/>
      <c r="O10" s="135"/>
      <c r="P10" s="366"/>
      <c r="Q10" s="366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5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38"/>
      <c r="H14" s="135"/>
      <c r="I14" s="135"/>
      <c r="J14" s="215">
        <v>325.352</v>
      </c>
      <c r="K14" s="87"/>
      <c r="M14" s="238"/>
      <c r="N14" s="135"/>
      <c r="O14" s="238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39"/>
      <c r="H15" s="135"/>
      <c r="I15" s="135"/>
      <c r="J15" s="87" t="s">
        <v>19</v>
      </c>
      <c r="K15" s="239"/>
      <c r="N15" s="135"/>
      <c r="O15" s="239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75</v>
      </c>
      <c r="K16" s="225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300" t="s">
        <v>76</v>
      </c>
      <c r="K17" s="235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135"/>
      <c r="G19" s="135"/>
      <c r="H19" s="135"/>
      <c r="J19" s="301" t="s">
        <v>48</v>
      </c>
      <c r="L19" s="135"/>
      <c r="M19" s="143"/>
      <c r="N19" s="143"/>
      <c r="O19" s="135"/>
      <c r="P19" s="366" t="s">
        <v>77</v>
      </c>
      <c r="Q19" s="366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135"/>
      <c r="G20" s="135"/>
      <c r="H20" s="135"/>
      <c r="J20" s="144" t="s">
        <v>49</v>
      </c>
      <c r="L20" s="135"/>
      <c r="M20" s="143"/>
      <c r="N20" s="143"/>
      <c r="O20" s="135"/>
      <c r="P20" s="366" t="s">
        <v>78</v>
      </c>
      <c r="Q20" s="366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47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67" t="s">
        <v>38</v>
      </c>
      <c r="E23" s="368"/>
      <c r="F23" s="368"/>
      <c r="G23" s="368"/>
      <c r="H23" s="154"/>
      <c r="I23" s="155"/>
      <c r="J23" s="156"/>
      <c r="K23" s="153"/>
      <c r="L23" s="154"/>
      <c r="M23" s="367" t="s">
        <v>39</v>
      </c>
      <c r="N23" s="367"/>
      <c r="O23" s="367"/>
      <c r="P23" s="367"/>
      <c r="Q23" s="154"/>
      <c r="R23" s="155"/>
      <c r="S23" s="132"/>
    </row>
    <row r="24" spans="1:20" s="161" customFormat="1" ht="21" customHeight="1" thickBot="1">
      <c r="A24" s="157"/>
      <c r="B24" s="158" t="s">
        <v>24</v>
      </c>
      <c r="C24" s="98" t="s">
        <v>25</v>
      </c>
      <c r="D24" s="98" t="s">
        <v>26</v>
      </c>
      <c r="E24" s="159" t="s">
        <v>27</v>
      </c>
      <c r="F24" s="369" t="s">
        <v>28</v>
      </c>
      <c r="G24" s="370"/>
      <c r="H24" s="370"/>
      <c r="I24" s="371"/>
      <c r="J24" s="156"/>
      <c r="K24" s="158" t="s">
        <v>24</v>
      </c>
      <c r="L24" s="98" t="s">
        <v>25</v>
      </c>
      <c r="M24" s="98" t="s">
        <v>26</v>
      </c>
      <c r="N24" s="159" t="s">
        <v>27</v>
      </c>
      <c r="O24" s="369" t="s">
        <v>28</v>
      </c>
      <c r="P24" s="370"/>
      <c r="Q24" s="370"/>
      <c r="R24" s="371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325.143</v>
      </c>
      <c r="D26" s="170">
        <v>325.907</v>
      </c>
      <c r="E26" s="171">
        <f>(D26-C26)*1000</f>
        <v>764.00000000001</v>
      </c>
      <c r="F26" s="363" t="s">
        <v>82</v>
      </c>
      <c r="G26" s="364"/>
      <c r="H26" s="364"/>
      <c r="I26" s="365"/>
      <c r="J26" s="156"/>
      <c r="K26" s="169">
        <v>1</v>
      </c>
      <c r="L26" s="172">
        <v>325.247</v>
      </c>
      <c r="M26" s="172">
        <v>325.488</v>
      </c>
      <c r="N26" s="171">
        <f>(M26-L26)*1000</f>
        <v>240.99999999998545</v>
      </c>
      <c r="O26" s="354" t="s">
        <v>57</v>
      </c>
      <c r="P26" s="355"/>
      <c r="Q26" s="355"/>
      <c r="R26" s="356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74" t="s">
        <v>83</v>
      </c>
      <c r="G27" s="275"/>
      <c r="H27" s="275"/>
      <c r="I27" s="276"/>
      <c r="J27" s="156"/>
      <c r="K27" s="169"/>
      <c r="L27" s="172"/>
      <c r="M27" s="172"/>
      <c r="N27" s="171"/>
      <c r="O27" s="354" t="s">
        <v>53</v>
      </c>
      <c r="P27" s="355"/>
      <c r="Q27" s="355"/>
      <c r="R27" s="356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74" t="s">
        <v>84</v>
      </c>
      <c r="G28" s="275"/>
      <c r="H28" s="275"/>
      <c r="I28" s="276"/>
      <c r="J28" s="156"/>
      <c r="K28" s="169">
        <v>2</v>
      </c>
      <c r="L28" s="172">
        <v>325.327</v>
      </c>
      <c r="M28" s="172">
        <v>325.573</v>
      </c>
      <c r="N28" s="171">
        <f>(M28-L28)*1000</f>
        <v>245.9999999999809</v>
      </c>
      <c r="O28" s="354" t="s">
        <v>86</v>
      </c>
      <c r="P28" s="355"/>
      <c r="Q28" s="355"/>
      <c r="R28" s="356"/>
      <c r="S28" s="132"/>
      <c r="T28" s="105"/>
    </row>
    <row r="29" spans="1:20" s="118" customFormat="1" ht="21" customHeight="1">
      <c r="A29" s="152"/>
      <c r="B29" s="169">
        <v>2</v>
      </c>
      <c r="C29" s="170">
        <v>325.182</v>
      </c>
      <c r="D29" s="170">
        <v>325.911</v>
      </c>
      <c r="E29" s="171">
        <f>(D29-C29)*1000</f>
        <v>728.999999999985</v>
      </c>
      <c r="F29" s="354" t="s">
        <v>85</v>
      </c>
      <c r="G29" s="355"/>
      <c r="H29" s="355"/>
      <c r="I29" s="356"/>
      <c r="J29" s="156"/>
      <c r="K29" s="169"/>
      <c r="L29" s="172"/>
      <c r="M29" s="172"/>
      <c r="N29" s="171">
        <f>(M29-L29)*1000</f>
        <v>0</v>
      </c>
      <c r="O29" s="360" t="s">
        <v>87</v>
      </c>
      <c r="P29" s="361"/>
      <c r="Q29" s="361"/>
      <c r="R29" s="362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296"/>
      <c r="G30" s="297"/>
      <c r="H30" s="297"/>
      <c r="I30" s="298"/>
      <c r="J30" s="156"/>
      <c r="K30" s="169">
        <v>3</v>
      </c>
      <c r="L30" s="303">
        <v>325.337</v>
      </c>
      <c r="M30" s="303">
        <v>325.488</v>
      </c>
      <c r="N30" s="171">
        <f>(M30-L30)*1000</f>
        <v>151.00000000001046</v>
      </c>
      <c r="O30" s="354" t="s">
        <v>88</v>
      </c>
      <c r="P30" s="355"/>
      <c r="Q30" s="355"/>
      <c r="R30" s="356"/>
      <c r="S30" s="132"/>
      <c r="T30" s="105"/>
    </row>
    <row r="31" spans="1:20" s="118" customFormat="1" ht="21" customHeight="1">
      <c r="A31" s="152"/>
      <c r="B31" s="169">
        <v>3</v>
      </c>
      <c r="C31" s="170">
        <v>325.168</v>
      </c>
      <c r="D31" s="170">
        <v>325.974</v>
      </c>
      <c r="E31" s="171">
        <f>(D31-C31)*1000</f>
        <v>805.9999999999832</v>
      </c>
      <c r="F31" s="354" t="s">
        <v>85</v>
      </c>
      <c r="G31" s="355"/>
      <c r="H31" s="355"/>
      <c r="I31" s="356"/>
      <c r="J31" s="156"/>
      <c r="K31" s="169"/>
      <c r="L31" s="172"/>
      <c r="M31" s="172"/>
      <c r="N31" s="171">
        <f>(M31-L31)*1000</f>
        <v>0</v>
      </c>
      <c r="O31" s="354" t="s">
        <v>89</v>
      </c>
      <c r="P31" s="355"/>
      <c r="Q31" s="355"/>
      <c r="R31" s="356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357" t="s">
        <v>90</v>
      </c>
      <c r="P32" s="358"/>
      <c r="Q32" s="358"/>
      <c r="R32" s="359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755" sheet="1" objects="1" scenarios="1"/>
  <mergeCells count="18">
    <mergeCell ref="P10:Q10"/>
    <mergeCell ref="O31:R31"/>
    <mergeCell ref="P9:Q9"/>
    <mergeCell ref="D23:G23"/>
    <mergeCell ref="M23:P23"/>
    <mergeCell ref="F24:I24"/>
    <mergeCell ref="O24:R24"/>
    <mergeCell ref="P19:Q19"/>
    <mergeCell ref="P20:Q20"/>
    <mergeCell ref="F31:I31"/>
    <mergeCell ref="O30:R30"/>
    <mergeCell ref="O32:R32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91</v>
      </c>
      <c r="H2" s="187"/>
      <c r="I2" s="187"/>
      <c r="J2" s="187"/>
      <c r="K2" s="187"/>
      <c r="L2" s="188"/>
      <c r="N2" s="34"/>
      <c r="O2" s="35"/>
      <c r="P2" s="35"/>
      <c r="Q2" s="35"/>
      <c r="R2" s="315"/>
      <c r="S2" s="299"/>
      <c r="T2" s="316" t="s">
        <v>4</v>
      </c>
      <c r="U2" s="316"/>
      <c r="V2" s="317"/>
      <c r="W2" s="317"/>
      <c r="X2" s="35"/>
      <c r="Y2" s="3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80" t="s">
        <v>4</v>
      </c>
      <c r="BO2" s="380"/>
      <c r="BP2" s="380"/>
      <c r="BQ2" s="380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93</v>
      </c>
      <c r="CF2" s="187"/>
      <c r="CG2" s="187"/>
      <c r="CH2" s="187"/>
      <c r="CI2" s="187"/>
      <c r="CJ2" s="188"/>
    </row>
    <row r="3" spans="14:77" ht="21" customHeight="1" thickBot="1" thickTop="1">
      <c r="N3" s="309" t="s">
        <v>5</v>
      </c>
      <c r="O3" s="250"/>
      <c r="P3" s="37"/>
      <c r="Q3" s="38"/>
      <c r="R3" s="249" t="s">
        <v>44</v>
      </c>
      <c r="S3" s="249"/>
      <c r="T3" s="249"/>
      <c r="U3" s="250"/>
      <c r="V3" s="37"/>
      <c r="W3" s="38"/>
      <c r="X3" s="373"/>
      <c r="Y3" s="374"/>
      <c r="Z3" s="372" t="s">
        <v>6</v>
      </c>
      <c r="AA3" s="372"/>
      <c r="AB3" s="374"/>
      <c r="AC3" s="37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8" t="s">
        <v>6</v>
      </c>
      <c r="BK3" s="379"/>
      <c r="BL3" s="381"/>
      <c r="BM3" s="382"/>
      <c r="BN3" s="249" t="s">
        <v>44</v>
      </c>
      <c r="BO3" s="249"/>
      <c r="BP3" s="249"/>
      <c r="BQ3" s="249"/>
      <c r="BR3" s="226"/>
      <c r="BS3" s="227"/>
      <c r="BT3" s="376" t="s">
        <v>5</v>
      </c>
      <c r="BU3" s="37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N4" s="44"/>
      <c r="O4" s="45"/>
      <c r="P4" s="1"/>
      <c r="Q4" s="2"/>
      <c r="R4" s="306"/>
      <c r="S4" s="306"/>
      <c r="T4" s="194" t="s">
        <v>45</v>
      </c>
      <c r="U4" s="194"/>
      <c r="V4" s="318"/>
      <c r="W4" s="319"/>
      <c r="X4" s="4"/>
      <c r="Y4" s="4"/>
      <c r="Z4" s="4"/>
      <c r="AA4" s="4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45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7"/>
      <c r="H5" s="50"/>
      <c r="I5" s="50"/>
      <c r="J5" s="51"/>
      <c r="L5" s="52"/>
      <c r="N5" s="13"/>
      <c r="O5" s="53"/>
      <c r="P5" s="8"/>
      <c r="Q5" s="10"/>
      <c r="R5" s="9"/>
      <c r="S5" s="251"/>
      <c r="T5" s="8"/>
      <c r="U5" s="10"/>
      <c r="V5" s="8"/>
      <c r="W5" s="10"/>
      <c r="X5" s="49"/>
      <c r="Y5" s="313"/>
      <c r="Z5" s="49"/>
      <c r="AA5" s="31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94</v>
      </c>
      <c r="H6" s="50"/>
      <c r="I6" s="50"/>
      <c r="J6" s="51"/>
      <c r="K6" s="58" t="s">
        <v>95</v>
      </c>
      <c r="L6" s="52"/>
      <c r="N6" s="310" t="s">
        <v>3</v>
      </c>
      <c r="O6" s="30">
        <v>323.853</v>
      </c>
      <c r="P6" s="8"/>
      <c r="Q6" s="10"/>
      <c r="R6" s="9"/>
      <c r="S6" s="240"/>
      <c r="T6" s="241" t="s">
        <v>59</v>
      </c>
      <c r="U6" s="252">
        <v>325.182</v>
      </c>
      <c r="V6" s="8"/>
      <c r="W6" s="10"/>
      <c r="X6" s="307" t="s">
        <v>63</v>
      </c>
      <c r="Y6" s="314">
        <v>325.026</v>
      </c>
      <c r="Z6" s="307" t="s">
        <v>61</v>
      </c>
      <c r="AA6" s="314">
        <v>325.111</v>
      </c>
      <c r="AB6" s="307" t="s">
        <v>67</v>
      </c>
      <c r="AC6" s="308">
        <v>325.163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58</v>
      </c>
      <c r="AS6" s="85" t="s">
        <v>29</v>
      </c>
      <c r="AT6" s="185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0"/>
      <c r="BK6" s="210"/>
      <c r="BL6" s="236"/>
      <c r="BM6" s="219"/>
      <c r="BN6" s="236"/>
      <c r="BO6" s="284"/>
      <c r="BP6" s="241" t="s">
        <v>60</v>
      </c>
      <c r="BQ6" s="252">
        <v>325.911</v>
      </c>
      <c r="BR6" s="220"/>
      <c r="BS6" s="219"/>
      <c r="BT6" s="21" t="s">
        <v>2</v>
      </c>
      <c r="BU6" s="29">
        <v>327.403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N7" s="311"/>
      <c r="O7" s="210"/>
      <c r="P7" s="8"/>
      <c r="Q7" s="10"/>
      <c r="R7" s="236" t="s">
        <v>41</v>
      </c>
      <c r="S7" s="253">
        <v>325.143</v>
      </c>
      <c r="T7" s="241"/>
      <c r="U7" s="252"/>
      <c r="V7" s="8"/>
      <c r="W7" s="10"/>
      <c r="X7" s="307" t="s">
        <v>64</v>
      </c>
      <c r="Y7" s="314">
        <v>325.028</v>
      </c>
      <c r="Z7" s="307"/>
      <c r="AA7" s="314"/>
      <c r="AB7" s="307"/>
      <c r="AC7" s="30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0" t="s">
        <v>62</v>
      </c>
      <c r="BK7" s="210">
        <v>326.043</v>
      </c>
      <c r="BL7" s="241"/>
      <c r="BM7" s="30"/>
      <c r="BN7" s="236" t="s">
        <v>42</v>
      </c>
      <c r="BO7" s="284">
        <v>325.907</v>
      </c>
      <c r="BP7" s="241"/>
      <c r="BQ7" s="252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N8" s="312" t="s">
        <v>0</v>
      </c>
      <c r="O8" s="19">
        <v>324.553</v>
      </c>
      <c r="P8" s="8"/>
      <c r="Q8" s="10"/>
      <c r="R8" s="236"/>
      <c r="S8" s="253"/>
      <c r="T8" s="241" t="s">
        <v>51</v>
      </c>
      <c r="U8" s="252">
        <v>325.168</v>
      </c>
      <c r="V8" s="8"/>
      <c r="W8" s="10"/>
      <c r="X8" s="307" t="s">
        <v>65</v>
      </c>
      <c r="Y8" s="314">
        <v>325.051</v>
      </c>
      <c r="Z8" s="307" t="s">
        <v>66</v>
      </c>
      <c r="AA8" s="314">
        <v>325.139</v>
      </c>
      <c r="AB8" s="307" t="s">
        <v>68</v>
      </c>
      <c r="AC8" s="308">
        <v>325.196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0"/>
      <c r="BK8" s="210"/>
      <c r="BL8" s="236"/>
      <c r="BM8" s="219"/>
      <c r="BN8" s="236"/>
      <c r="BO8" s="284"/>
      <c r="BP8" s="241" t="s">
        <v>52</v>
      </c>
      <c r="BQ8" s="252">
        <v>325.974</v>
      </c>
      <c r="BR8" s="231"/>
      <c r="BS8" s="232"/>
      <c r="BT8" s="16" t="s">
        <v>1</v>
      </c>
      <c r="BU8" s="17">
        <v>326.355</v>
      </c>
      <c r="BY8" s="31"/>
      <c r="BZ8" s="63"/>
      <c r="CA8" s="64"/>
      <c r="CB8" s="64"/>
      <c r="CC8" s="304"/>
      <c r="CD8" s="304"/>
      <c r="CE8" s="305"/>
      <c r="CF8" s="304"/>
      <c r="CG8" s="30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N9" s="22"/>
      <c r="O9" s="23"/>
      <c r="P9" s="24"/>
      <c r="Q9" s="23"/>
      <c r="R9" s="255"/>
      <c r="S9" s="242"/>
      <c r="T9" s="256"/>
      <c r="U9" s="257"/>
      <c r="V9" s="24"/>
      <c r="W9" s="23"/>
      <c r="X9" s="20"/>
      <c r="Y9" s="95"/>
      <c r="Z9" s="20"/>
      <c r="AA9" s="95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4"/>
      <c r="BO9" s="23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48</v>
      </c>
      <c r="H10" s="49"/>
      <c r="I10" s="49"/>
      <c r="J10" s="70" t="s">
        <v>12</v>
      </c>
      <c r="K10" s="262">
        <v>90</v>
      </c>
      <c r="L10" s="52"/>
      <c r="V10" s="9"/>
      <c r="W10" s="254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48</v>
      </c>
      <c r="CF10" s="49"/>
      <c r="CG10" s="49"/>
      <c r="CH10" s="70" t="s">
        <v>12</v>
      </c>
      <c r="CI10" s="26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62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6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L15" s="352" t="s">
        <v>106</v>
      </c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A18" s="224" t="s">
        <v>72</v>
      </c>
      <c r="AU18" s="206"/>
      <c r="AX18" s="245"/>
      <c r="BA18" s="245"/>
      <c r="BI18" s="201"/>
      <c r="BL18" s="243"/>
      <c r="BO18" s="96"/>
    </row>
    <row r="19" spans="27:61" ht="18" customHeight="1">
      <c r="AA19" s="31"/>
      <c r="AU19" s="31"/>
      <c r="AW19" s="206"/>
      <c r="BE19" s="31"/>
      <c r="BI19" s="191"/>
    </row>
    <row r="20" spans="17:65" ht="18" customHeight="1">
      <c r="Q20" s="190" t="s">
        <v>67</v>
      </c>
      <c r="AQ20" s="206"/>
      <c r="AW20" s="31"/>
      <c r="AZ20" s="31"/>
      <c r="BC20" s="31"/>
      <c r="BF20" s="31"/>
      <c r="BG20" s="224"/>
      <c r="BM20" s="206"/>
    </row>
    <row r="21" spans="11:65" ht="18" customHeight="1">
      <c r="K21" s="212">
        <v>325.075</v>
      </c>
      <c r="W21" s="351" t="s">
        <v>71</v>
      </c>
      <c r="AQ21" s="31"/>
      <c r="AS21" s="213">
        <v>325.548</v>
      </c>
      <c r="AZ21" s="31"/>
      <c r="BD21" s="189"/>
      <c r="BE21" s="189"/>
      <c r="BM21" s="31"/>
    </row>
    <row r="22" spans="8:73" ht="18" customHeight="1">
      <c r="H22" s="223"/>
      <c r="M22" s="31"/>
      <c r="Q22" s="31"/>
      <c r="S22" s="189"/>
      <c r="W22" s="31"/>
      <c r="AC22" s="224"/>
      <c r="AK22" s="31"/>
      <c r="AO22" s="201"/>
      <c r="BD22" s="31"/>
      <c r="BE22" s="31"/>
      <c r="BF22" s="234"/>
      <c r="BI22" s="212"/>
      <c r="BK22" s="265"/>
      <c r="BO22" s="31"/>
      <c r="BP22" s="31"/>
      <c r="BU22" s="234"/>
    </row>
    <row r="23" spans="13:88" ht="18" customHeight="1">
      <c r="M23" s="191" t="s">
        <v>61</v>
      </c>
      <c r="Q23" s="193">
        <v>5</v>
      </c>
      <c r="T23" s="206"/>
      <c r="U23" s="31"/>
      <c r="V23" s="189"/>
      <c r="AG23" s="206"/>
      <c r="AO23" s="96"/>
      <c r="AZ23" s="31"/>
      <c r="BB23" s="31"/>
      <c r="BC23" s="31"/>
      <c r="BK23" s="264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6:84" ht="18" customHeight="1">
      <c r="P24" s="201"/>
      <c r="Q24" s="31"/>
      <c r="R24" s="350" t="s">
        <v>51</v>
      </c>
      <c r="S24" s="31"/>
      <c r="T24" s="31"/>
      <c r="V24" s="31"/>
      <c r="W24" s="189"/>
      <c r="AG24" s="31"/>
      <c r="AR24" s="31"/>
      <c r="AS24" s="31"/>
      <c r="AT24" s="31"/>
      <c r="AY24" s="224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1:85" ht="18" customHeight="1">
      <c r="K25" s="189">
        <v>3</v>
      </c>
      <c r="N25" s="31"/>
      <c r="O25" s="31"/>
      <c r="P25" s="202"/>
      <c r="R25" s="31"/>
      <c r="S25" s="31"/>
      <c r="V25" s="31"/>
      <c r="W25" s="31"/>
      <c r="Z25" s="213"/>
      <c r="AB25" s="206"/>
      <c r="AC25" s="229"/>
      <c r="AD25" s="193"/>
      <c r="AF25" s="31"/>
      <c r="AH25" s="31"/>
      <c r="AI25" s="31"/>
      <c r="AR25" s="31"/>
      <c r="AS25" s="31"/>
      <c r="AT25" s="31"/>
      <c r="AW25" s="189"/>
      <c r="BG25" s="31"/>
      <c r="BN25" s="31"/>
      <c r="BO25" s="189"/>
      <c r="BR25" s="31"/>
      <c r="BU25" s="201"/>
      <c r="BV25" s="31"/>
      <c r="BY25" s="189"/>
      <c r="BZ25" s="31"/>
      <c r="CD25" s="76"/>
      <c r="CF25" s="76"/>
      <c r="CG25" s="31"/>
    </row>
    <row r="26" spans="11:86" ht="18" customHeight="1">
      <c r="K26" s="31"/>
      <c r="M26" s="31"/>
      <c r="N26" s="189"/>
      <c r="O26" s="229" t="s">
        <v>41</v>
      </c>
      <c r="P26" s="31"/>
      <c r="S26" s="31"/>
      <c r="AA26" s="31"/>
      <c r="AB26" s="31"/>
      <c r="AI26" s="31"/>
      <c r="AM26" s="31"/>
      <c r="AN26" s="189"/>
      <c r="AS26" s="229"/>
      <c r="AU26" s="31"/>
      <c r="AW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2"/>
      <c r="BV26" s="31"/>
      <c r="BY26" s="31"/>
      <c r="BZ26" s="31"/>
      <c r="CC26" s="190" t="s">
        <v>62</v>
      </c>
      <c r="CD26" s="76"/>
      <c r="CF26" s="76"/>
      <c r="CH26" s="82" t="s">
        <v>1</v>
      </c>
    </row>
    <row r="27" spans="1:89" ht="18" customHeight="1">
      <c r="A27" s="81"/>
      <c r="H27" s="31"/>
      <c r="I27" s="189">
        <v>1</v>
      </c>
      <c r="K27" s="224"/>
      <c r="N27" s="31"/>
      <c r="O27" s="189"/>
      <c r="U27" s="189"/>
      <c r="V27" s="31"/>
      <c r="X27" s="80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BY27" s="353" t="s">
        <v>52</v>
      </c>
      <c r="CC27" s="189"/>
      <c r="CF27" s="31"/>
      <c r="CK27" s="81"/>
    </row>
    <row r="28" spans="1:88" ht="18" customHeight="1">
      <c r="A28" s="81"/>
      <c r="B28" s="81"/>
      <c r="I28" s="31"/>
      <c r="K28" s="31"/>
      <c r="N28" s="31"/>
      <c r="O28" s="31"/>
      <c r="V28" s="189"/>
      <c r="W28" s="31"/>
      <c r="X28" s="31"/>
      <c r="AA28" s="31"/>
      <c r="AD28" s="31"/>
      <c r="AF28" s="31"/>
      <c r="AG28" s="31"/>
      <c r="AH28" s="31"/>
      <c r="AI28" s="31"/>
      <c r="AO28" s="193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0"/>
      <c r="BV28" s="189"/>
      <c r="BY28" s="31"/>
      <c r="CC28" s="31"/>
      <c r="CJ28" s="81"/>
    </row>
    <row r="29" spans="1:89" ht="18" customHeight="1">
      <c r="A29" s="81"/>
      <c r="E29" s="208"/>
      <c r="I29" s="349" t="s">
        <v>65</v>
      </c>
      <c r="K29" s="189">
        <v>2</v>
      </c>
      <c r="O29" s="189"/>
      <c r="R29" s="229" t="s">
        <v>59</v>
      </c>
      <c r="S29" s="31"/>
      <c r="T29" s="208"/>
      <c r="X29" s="189"/>
      <c r="AF29" s="229"/>
      <c r="AG29" s="31"/>
      <c r="AI29" s="31"/>
      <c r="AM29" s="206"/>
      <c r="AR29" s="31"/>
      <c r="AT29" s="31"/>
      <c r="AW29" s="222"/>
      <c r="AZ29" s="31"/>
      <c r="BB29" s="31"/>
      <c r="BC29" s="31"/>
      <c r="BH29" s="31"/>
      <c r="BI29" s="260"/>
      <c r="BK29" s="31"/>
      <c r="BR29" s="189"/>
      <c r="BS29" s="189"/>
      <c r="BV29" s="31"/>
      <c r="BX29" s="189"/>
      <c r="BY29" s="189">
        <v>8</v>
      </c>
      <c r="CC29" s="189">
        <v>9</v>
      </c>
      <c r="CK29" s="81"/>
    </row>
    <row r="30" spans="3:85" ht="18" customHeight="1">
      <c r="C30" s="83" t="s">
        <v>0</v>
      </c>
      <c r="G30" s="346" t="s">
        <v>63</v>
      </c>
      <c r="J30" s="206"/>
      <c r="K30" s="31"/>
      <c r="N30" s="31"/>
      <c r="O30" s="189"/>
      <c r="P30" s="31"/>
      <c r="R30" s="31"/>
      <c r="Y30" s="31"/>
      <c r="AG30" s="31"/>
      <c r="AI30" s="31"/>
      <c r="AM30" s="31"/>
      <c r="AR30" s="31"/>
      <c r="AS30" s="31"/>
      <c r="AT30" s="31"/>
      <c r="AW30" s="293"/>
      <c r="AZ30" s="31"/>
      <c r="BB30" s="31"/>
      <c r="BC30" s="246"/>
      <c r="BK30" s="189"/>
      <c r="BN30" s="31"/>
      <c r="BP30" s="31"/>
      <c r="BR30" s="31"/>
      <c r="BS30" s="230" t="s">
        <v>42</v>
      </c>
      <c r="BT30" s="31"/>
      <c r="BV30" s="31"/>
      <c r="BW30" s="31"/>
      <c r="BX30" s="31"/>
      <c r="BZ30" s="31"/>
      <c r="CC30" s="199"/>
      <c r="CD30" s="31"/>
      <c r="CG30" s="31"/>
    </row>
    <row r="31" spans="7:85" ht="18" customHeight="1">
      <c r="G31" s="31"/>
      <c r="I31" s="31"/>
      <c r="J31" s="31"/>
      <c r="K31" s="346"/>
      <c r="N31" s="189">
        <v>4</v>
      </c>
      <c r="O31" s="31"/>
      <c r="S31" s="31"/>
      <c r="AB31" s="31"/>
      <c r="AC31" s="31"/>
      <c r="AH31" s="79"/>
      <c r="AR31" s="31"/>
      <c r="AS31" s="31"/>
      <c r="AT31" s="31"/>
      <c r="AV31" s="80"/>
      <c r="AW31" s="293"/>
      <c r="AZ31" s="31"/>
      <c r="BB31" s="31"/>
      <c r="BC31" s="31"/>
      <c r="BG31" s="31"/>
      <c r="BI31" s="31"/>
      <c r="BO31" s="31"/>
      <c r="BR31" s="189"/>
      <c r="BS31" s="230"/>
      <c r="BW31" s="189"/>
      <c r="CC31" s="222"/>
      <c r="CE31" s="221"/>
      <c r="CG31" s="222"/>
    </row>
    <row r="32" spans="6:81" ht="18" customHeight="1">
      <c r="F32" s="191" t="s">
        <v>64</v>
      </c>
      <c r="I32" s="31"/>
      <c r="L32" s="189"/>
      <c r="S32" s="190" t="s">
        <v>68</v>
      </c>
      <c r="AB32" s="189"/>
      <c r="AC32" s="189">
        <v>7</v>
      </c>
      <c r="AI32" s="31"/>
      <c r="AW32" s="222"/>
      <c r="AX32" s="31"/>
      <c r="AZ32" s="31"/>
      <c r="BB32" s="31"/>
      <c r="BC32" s="31"/>
      <c r="BF32" s="31"/>
      <c r="BI32" s="189"/>
      <c r="BN32" s="31"/>
      <c r="BO32" s="31"/>
      <c r="BU32" s="31"/>
      <c r="BV32" s="31"/>
      <c r="BW32" s="189"/>
      <c r="CC32" s="200"/>
    </row>
    <row r="33" spans="2:75" ht="18" customHeight="1">
      <c r="B33" s="347" t="s">
        <v>105</v>
      </c>
      <c r="G33" s="233" t="s">
        <v>50</v>
      </c>
      <c r="I33" s="243" t="s">
        <v>70</v>
      </c>
      <c r="J33" s="96"/>
      <c r="L33" s="31"/>
      <c r="S33" s="206"/>
      <c r="AD33" s="31"/>
      <c r="AU33" s="31"/>
      <c r="AZ33" s="193"/>
      <c r="BE33" s="31"/>
      <c r="BF33" s="189"/>
      <c r="BH33" s="31"/>
      <c r="BI33" s="189"/>
      <c r="BK33" s="31"/>
      <c r="BN33" s="31"/>
      <c r="BO33" s="214"/>
      <c r="BP33" s="31"/>
      <c r="BS33" s="260" t="s">
        <v>60</v>
      </c>
      <c r="BT33" s="31"/>
      <c r="BW33" s="31"/>
    </row>
    <row r="34" spans="2:75" ht="18" customHeight="1">
      <c r="B34" s="348" t="s">
        <v>107</v>
      </c>
      <c r="M34" s="31"/>
      <c r="O34" s="31"/>
      <c r="S34" s="31"/>
      <c r="U34" s="31"/>
      <c r="W34" s="31"/>
      <c r="Z34" s="224" t="s">
        <v>69</v>
      </c>
      <c r="AD34" s="193"/>
      <c r="BG34" s="31"/>
      <c r="BI34" s="204"/>
      <c r="BK34" s="31"/>
      <c r="BN34" s="203"/>
      <c r="BO34" s="230"/>
      <c r="BP34" s="31"/>
      <c r="BQ34" s="31"/>
      <c r="BR34" s="31"/>
      <c r="BW34" s="189"/>
    </row>
    <row r="35" spans="9:73" ht="18" customHeight="1">
      <c r="I35" s="31"/>
      <c r="K35" s="31"/>
      <c r="S35" s="193">
        <v>6</v>
      </c>
      <c r="Z35" s="243"/>
      <c r="AE35" s="291"/>
      <c r="AI35" s="295"/>
      <c r="BG35" s="193"/>
      <c r="BK35" s="193"/>
      <c r="BU35" s="191"/>
    </row>
    <row r="36" spans="11:73" ht="18" customHeight="1">
      <c r="K36" s="189"/>
      <c r="O36" s="191" t="s">
        <v>66</v>
      </c>
      <c r="R36" s="201"/>
      <c r="Y36" s="201" t="s">
        <v>108</v>
      </c>
      <c r="AJ36" s="243"/>
      <c r="AU36" s="31"/>
      <c r="AW36" s="31"/>
      <c r="BK36" s="97"/>
      <c r="BL36" s="243"/>
      <c r="BU36" s="201"/>
    </row>
    <row r="37" spans="18:73" ht="18" customHeight="1">
      <c r="R37" s="202"/>
      <c r="Y37" s="96" t="s">
        <v>109</v>
      </c>
      <c r="AA37" s="233"/>
      <c r="AE37" s="31"/>
      <c r="AU37" s="193"/>
      <c r="AW37" s="192"/>
      <c r="BU37" s="202"/>
    </row>
    <row r="38" spans="35:80" ht="18" customHeight="1">
      <c r="AI38" s="244"/>
      <c r="AX38" s="31"/>
      <c r="AY38" s="31"/>
      <c r="BT38" s="31"/>
      <c r="BX38" s="31"/>
      <c r="CB38" s="211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3"/>
      <c r="AW41" s="201"/>
    </row>
    <row r="42" ht="18" customHeight="1">
      <c r="AW42" s="96"/>
    </row>
    <row r="43" ht="18" customHeight="1"/>
    <row r="44" spans="13:24" ht="18" customHeight="1">
      <c r="M44" s="195"/>
      <c r="W44" s="195"/>
      <c r="X44" s="195"/>
    </row>
    <row r="45" spans="13:88" ht="18" customHeight="1">
      <c r="M45" s="199"/>
      <c r="W45" s="199"/>
      <c r="X45" s="199"/>
      <c r="CJ45" s="195"/>
    </row>
    <row r="46" spans="2:88" ht="18" customHeight="1" thickBot="1">
      <c r="B46" s="277" t="s">
        <v>24</v>
      </c>
      <c r="C46" s="278" t="s">
        <v>30</v>
      </c>
      <c r="D46" s="278" t="s">
        <v>31</v>
      </c>
      <c r="E46" s="278" t="s">
        <v>32</v>
      </c>
      <c r="F46" s="321" t="s">
        <v>33</v>
      </c>
      <c r="G46" s="322"/>
      <c r="H46" s="278" t="s">
        <v>24</v>
      </c>
      <c r="I46" s="278" t="s">
        <v>30</v>
      </c>
      <c r="J46" s="278" t="s">
        <v>31</v>
      </c>
      <c r="K46" s="278" t="s">
        <v>32</v>
      </c>
      <c r="L46" s="288" t="s">
        <v>33</v>
      </c>
      <c r="M46" s="58"/>
      <c r="N46" s="277" t="s">
        <v>24</v>
      </c>
      <c r="O46" s="278" t="s">
        <v>30</v>
      </c>
      <c r="P46" s="278" t="s">
        <v>31</v>
      </c>
      <c r="Q46" s="278" t="s">
        <v>32</v>
      </c>
      <c r="R46" s="333" t="s">
        <v>33</v>
      </c>
      <c r="S46" s="334" t="s">
        <v>98</v>
      </c>
      <c r="T46" s="335"/>
      <c r="U46" s="334"/>
      <c r="V46" s="335"/>
      <c r="W46" s="334"/>
      <c r="X46" s="335"/>
      <c r="AC46" s="75"/>
      <c r="AS46" s="77" t="s">
        <v>20</v>
      </c>
      <c r="BR46" s="195"/>
      <c r="BS46" s="195"/>
      <c r="BT46" s="195"/>
      <c r="BU46" s="195"/>
      <c r="BV46" s="195"/>
      <c r="BW46" s="195"/>
      <c r="BX46" s="195"/>
      <c r="BY46" s="195"/>
      <c r="CC46" s="75"/>
      <c r="CD46" s="75"/>
      <c r="CE46" s="75"/>
      <c r="CF46" s="75"/>
      <c r="CG46" s="75"/>
      <c r="CH46" s="75"/>
      <c r="CI46" s="75"/>
      <c r="CJ46" s="195"/>
    </row>
    <row r="47" spans="2:88" ht="21" customHeight="1" thickBot="1" thickTop="1">
      <c r="B47" s="86"/>
      <c r="C47" s="4"/>
      <c r="D47" s="3"/>
      <c r="E47" s="4"/>
      <c r="F47" s="3"/>
      <c r="G47" s="3" t="s">
        <v>45</v>
      </c>
      <c r="H47" s="1"/>
      <c r="I47" s="4"/>
      <c r="J47" s="3"/>
      <c r="K47" s="4"/>
      <c r="L47" s="289"/>
      <c r="M47" s="268"/>
      <c r="N47" s="6"/>
      <c r="O47" s="4"/>
      <c r="P47" s="4"/>
      <c r="Q47" s="4"/>
      <c r="R47" s="3"/>
      <c r="S47" s="3" t="s">
        <v>99</v>
      </c>
      <c r="T47" s="4"/>
      <c r="U47" s="4"/>
      <c r="V47" s="4"/>
      <c r="W47" s="4"/>
      <c r="X47" s="5"/>
      <c r="AS47" s="78" t="s">
        <v>21</v>
      </c>
      <c r="BR47" s="195"/>
      <c r="BS47" s="195"/>
      <c r="BT47" s="195"/>
      <c r="BU47" s="195"/>
      <c r="BV47" s="195"/>
      <c r="BW47" s="195"/>
      <c r="BX47" s="195"/>
      <c r="BY47" s="195"/>
      <c r="BZ47" s="58"/>
      <c r="CA47" s="58"/>
      <c r="CB47" s="58"/>
      <c r="CC47" s="58"/>
      <c r="CD47" s="58"/>
      <c r="CE47" s="9"/>
      <c r="CF47" s="277" t="s">
        <v>24</v>
      </c>
      <c r="CG47" s="278" t="s">
        <v>30</v>
      </c>
      <c r="CH47" s="278" t="s">
        <v>31</v>
      </c>
      <c r="CI47" s="278" t="s">
        <v>32</v>
      </c>
      <c r="CJ47" s="279" t="s">
        <v>33</v>
      </c>
    </row>
    <row r="48" spans="2:88" ht="21" customHeight="1" thickTop="1">
      <c r="B48" s="217"/>
      <c r="C48" s="88"/>
      <c r="D48" s="88"/>
      <c r="E48" s="88"/>
      <c r="F48" s="323"/>
      <c r="G48" s="329"/>
      <c r="H48" s="88"/>
      <c r="I48" s="88"/>
      <c r="J48" s="88"/>
      <c r="K48" s="88"/>
      <c r="L48" s="290"/>
      <c r="M48" s="268"/>
      <c r="N48" s="336"/>
      <c r="O48" s="15"/>
      <c r="P48" s="89"/>
      <c r="Q48" s="90"/>
      <c r="R48" s="337"/>
      <c r="S48" s="338"/>
      <c r="T48" s="75"/>
      <c r="U48" s="75"/>
      <c r="V48" s="339"/>
      <c r="W48" s="75"/>
      <c r="X48" s="196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58"/>
      <c r="CA48" s="51"/>
      <c r="CB48" s="58"/>
      <c r="CC48" s="51"/>
      <c r="CD48" s="51"/>
      <c r="CE48" s="58"/>
      <c r="CF48" s="281"/>
      <c r="CG48" s="4"/>
      <c r="CH48" s="3" t="s">
        <v>45</v>
      </c>
      <c r="CI48" s="4"/>
      <c r="CJ48" s="5"/>
    </row>
    <row r="49" spans="2:88" ht="21" customHeight="1">
      <c r="B49" s="216" t="s">
        <v>50</v>
      </c>
      <c r="C49" s="292">
        <v>325.033</v>
      </c>
      <c r="D49" s="89"/>
      <c r="E49" s="90"/>
      <c r="F49" s="324" t="s">
        <v>54</v>
      </c>
      <c r="G49" s="330"/>
      <c r="H49" s="326">
        <v>3</v>
      </c>
      <c r="I49" s="15">
        <v>325.087</v>
      </c>
      <c r="J49" s="89">
        <v>51</v>
      </c>
      <c r="K49" s="90">
        <f>I49+J49*0.001</f>
        <v>325.138</v>
      </c>
      <c r="L49" s="14" t="s">
        <v>54</v>
      </c>
      <c r="M49" s="268"/>
      <c r="N49" s="216" t="s">
        <v>71</v>
      </c>
      <c r="O49" s="90">
        <v>325.243</v>
      </c>
      <c r="P49" s="89">
        <v>42</v>
      </c>
      <c r="Q49" s="90">
        <f>O49+P49*0.001</f>
        <v>325.28499999999997</v>
      </c>
      <c r="R49" s="340" t="s">
        <v>100</v>
      </c>
      <c r="S49" s="338" t="s">
        <v>101</v>
      </c>
      <c r="T49" s="75"/>
      <c r="U49" s="75"/>
      <c r="V49" s="75"/>
      <c r="W49" s="75"/>
      <c r="X49" s="196"/>
      <c r="BR49" s="51"/>
      <c r="BS49" s="51"/>
      <c r="BT49" s="51"/>
      <c r="BU49" s="51"/>
      <c r="BV49" s="58"/>
      <c r="BW49" s="58"/>
      <c r="BX49" s="58"/>
      <c r="BY49" s="51"/>
      <c r="BZ49" s="285"/>
      <c r="CA49" s="286"/>
      <c r="CB49" s="266"/>
      <c r="CC49" s="267"/>
      <c r="CD49" s="9"/>
      <c r="CE49" s="9"/>
      <c r="CF49" s="218"/>
      <c r="CG49" s="91"/>
      <c r="CH49" s="89"/>
      <c r="CI49" s="90"/>
      <c r="CJ49" s="282"/>
    </row>
    <row r="50" spans="2:88" ht="21" customHeight="1">
      <c r="B50" s="216" t="s">
        <v>70</v>
      </c>
      <c r="C50" s="292">
        <v>325.053</v>
      </c>
      <c r="D50" s="89"/>
      <c r="E50" s="90"/>
      <c r="F50" s="324" t="s">
        <v>54</v>
      </c>
      <c r="G50" s="330"/>
      <c r="H50" s="326">
        <v>4</v>
      </c>
      <c r="I50" s="15">
        <v>325.12</v>
      </c>
      <c r="J50" s="89">
        <v>51</v>
      </c>
      <c r="K50" s="90">
        <f>I50+J50*0.001</f>
        <v>325.171</v>
      </c>
      <c r="L50" s="14" t="s">
        <v>54</v>
      </c>
      <c r="M50" s="268"/>
      <c r="N50" s="216" t="s">
        <v>72</v>
      </c>
      <c r="O50" s="292">
        <v>325.289</v>
      </c>
      <c r="P50" s="89"/>
      <c r="Q50" s="90"/>
      <c r="R50" s="340" t="s">
        <v>100</v>
      </c>
      <c r="S50" s="338" t="s">
        <v>103</v>
      </c>
      <c r="T50" s="75"/>
      <c r="U50" s="75"/>
      <c r="V50" s="75"/>
      <c r="W50" s="75"/>
      <c r="X50" s="196"/>
      <c r="AS50" s="84" t="s">
        <v>23</v>
      </c>
      <c r="BR50" s="269"/>
      <c r="BS50" s="258"/>
      <c r="BT50" s="266"/>
      <c r="BU50" s="267"/>
      <c r="BV50" s="9"/>
      <c r="BW50" s="268"/>
      <c r="BX50" s="195"/>
      <c r="BY50" s="195"/>
      <c r="BZ50" s="270"/>
      <c r="CA50" s="267"/>
      <c r="CB50" s="266"/>
      <c r="CC50" s="267"/>
      <c r="CD50" s="9"/>
      <c r="CE50" s="51"/>
      <c r="CF50" s="263">
        <v>8</v>
      </c>
      <c r="CG50" s="15">
        <v>325.972</v>
      </c>
      <c r="CH50" s="89">
        <v>-51</v>
      </c>
      <c r="CI50" s="90">
        <f>CG50+CH50*0.001</f>
        <v>325.921</v>
      </c>
      <c r="CJ50" s="14" t="s">
        <v>54</v>
      </c>
    </row>
    <row r="51" spans="2:88" ht="21" customHeight="1">
      <c r="B51" s="218">
        <v>1</v>
      </c>
      <c r="C51" s="91">
        <v>325.054</v>
      </c>
      <c r="D51" s="89">
        <v>51</v>
      </c>
      <c r="E51" s="90">
        <f>C51+D51*0.001</f>
        <v>325.10499999999996</v>
      </c>
      <c r="F51" s="324" t="s">
        <v>54</v>
      </c>
      <c r="G51" s="330"/>
      <c r="H51" s="327">
        <v>5</v>
      </c>
      <c r="I51" s="90">
        <v>325.163</v>
      </c>
      <c r="J51" s="89">
        <v>-51</v>
      </c>
      <c r="K51" s="90">
        <f>I51+J51*0.001</f>
        <v>325.112</v>
      </c>
      <c r="L51" s="14" t="s">
        <v>54</v>
      </c>
      <c r="M51" s="268"/>
      <c r="N51" s="216" t="s">
        <v>69</v>
      </c>
      <c r="O51" s="292">
        <v>325.372</v>
      </c>
      <c r="P51" s="89"/>
      <c r="Q51" s="90"/>
      <c r="R51" s="340" t="s">
        <v>100</v>
      </c>
      <c r="S51" s="338" t="s">
        <v>104</v>
      </c>
      <c r="T51" s="75"/>
      <c r="U51" s="75"/>
      <c r="V51" s="75"/>
      <c r="W51" s="75"/>
      <c r="X51" s="196"/>
      <c r="AS51" s="78" t="s">
        <v>55</v>
      </c>
      <c r="BR51" s="269"/>
      <c r="BS51" s="258"/>
      <c r="BT51" s="266"/>
      <c r="BU51" s="267"/>
      <c r="BV51" s="9"/>
      <c r="BW51" s="268"/>
      <c r="BX51" s="195"/>
      <c r="BY51" s="195"/>
      <c r="BZ51" s="269"/>
      <c r="CA51" s="258"/>
      <c r="CB51" s="266"/>
      <c r="CC51" s="267"/>
      <c r="CD51" s="9"/>
      <c r="CE51" s="51"/>
      <c r="CF51" s="218"/>
      <c r="CG51" s="91"/>
      <c r="CH51" s="89"/>
      <c r="CI51" s="90">
        <f>CG51+CH51*0.001</f>
        <v>0</v>
      </c>
      <c r="CJ51" s="205"/>
    </row>
    <row r="52" spans="2:88" ht="21" customHeight="1">
      <c r="B52" s="263">
        <v>2</v>
      </c>
      <c r="C52" s="15">
        <v>325.087</v>
      </c>
      <c r="D52" s="89">
        <v>51</v>
      </c>
      <c r="E52" s="90">
        <f>C52+D52*0.001</f>
        <v>325.138</v>
      </c>
      <c r="F52" s="324" t="s">
        <v>54</v>
      </c>
      <c r="G52" s="332"/>
      <c r="H52" s="327">
        <v>6</v>
      </c>
      <c r="I52" s="90">
        <v>325.196</v>
      </c>
      <c r="J52" s="89">
        <v>-51</v>
      </c>
      <c r="K52" s="90">
        <f>I52+J52*0.001</f>
        <v>325.14500000000004</v>
      </c>
      <c r="L52" s="14" t="s">
        <v>54</v>
      </c>
      <c r="M52" s="268"/>
      <c r="N52" s="263">
        <v>7</v>
      </c>
      <c r="O52" s="15">
        <v>325.325</v>
      </c>
      <c r="P52" s="89">
        <v>-37</v>
      </c>
      <c r="Q52" s="90">
        <f>O52+P52*0.001</f>
        <v>325.288</v>
      </c>
      <c r="R52" s="340" t="s">
        <v>100</v>
      </c>
      <c r="S52" s="338" t="s">
        <v>102</v>
      </c>
      <c r="T52" s="75"/>
      <c r="U52" s="75"/>
      <c r="V52" s="75"/>
      <c r="W52" s="75"/>
      <c r="X52" s="196"/>
      <c r="AS52" s="78" t="s">
        <v>56</v>
      </c>
      <c r="BR52" s="270"/>
      <c r="BS52" s="267"/>
      <c r="BT52" s="266"/>
      <c r="BU52" s="267"/>
      <c r="BV52" s="9"/>
      <c r="BW52" s="268"/>
      <c r="BX52" s="195"/>
      <c r="BY52" s="195"/>
      <c r="BZ52" s="269"/>
      <c r="CA52" s="258"/>
      <c r="CB52" s="266"/>
      <c r="CC52" s="267"/>
      <c r="CD52" s="9"/>
      <c r="CE52" s="51"/>
      <c r="CF52" s="218">
        <v>9</v>
      </c>
      <c r="CG52" s="91">
        <v>326.043</v>
      </c>
      <c r="CH52" s="89">
        <v>-51</v>
      </c>
      <c r="CI52" s="90">
        <f>CG52+CH52*0.001</f>
        <v>325.992</v>
      </c>
      <c r="CJ52" s="205" t="s">
        <v>54</v>
      </c>
    </row>
    <row r="53" spans="2:88" ht="21" customHeight="1" thickBot="1">
      <c r="B53" s="93"/>
      <c r="C53" s="94"/>
      <c r="D53" s="95"/>
      <c r="E53" s="95"/>
      <c r="F53" s="325"/>
      <c r="G53" s="331"/>
      <c r="H53" s="328"/>
      <c r="I53" s="94"/>
      <c r="J53" s="95"/>
      <c r="K53" s="95"/>
      <c r="L53" s="18"/>
      <c r="M53" s="272"/>
      <c r="N53" s="341"/>
      <c r="O53" s="197"/>
      <c r="P53" s="198"/>
      <c r="Q53" s="197"/>
      <c r="R53" s="342"/>
      <c r="S53" s="343"/>
      <c r="T53" s="344"/>
      <c r="U53" s="344"/>
      <c r="V53" s="344"/>
      <c r="W53" s="344"/>
      <c r="X53" s="345"/>
      <c r="AD53" s="32"/>
      <c r="AE53" s="33"/>
      <c r="BG53" s="32"/>
      <c r="BH53" s="33"/>
      <c r="BR53" s="271"/>
      <c r="BS53" s="267"/>
      <c r="BT53" s="266"/>
      <c r="BU53" s="267"/>
      <c r="BV53" s="9"/>
      <c r="BW53" s="272"/>
      <c r="BX53" s="195"/>
      <c r="BY53" s="195"/>
      <c r="BZ53" s="287"/>
      <c r="CA53" s="258"/>
      <c r="CB53" s="266"/>
      <c r="CC53" s="267"/>
      <c r="CD53" s="9"/>
      <c r="CE53" s="51"/>
      <c r="CF53" s="283"/>
      <c r="CG53" s="280"/>
      <c r="CH53" s="198"/>
      <c r="CI53" s="197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Z3:AA3"/>
    <mergeCell ref="X3:Y3"/>
    <mergeCell ref="AB3:AC3"/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709398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7" customWidth="1"/>
    <col min="2" max="2" width="11.25390625" style="511" customWidth="1"/>
    <col min="3" max="18" width="11.25390625" style="388" customWidth="1"/>
    <col min="19" max="19" width="4.75390625" style="387" customWidth="1"/>
    <col min="20" max="20" width="1.75390625" style="387" customWidth="1"/>
    <col min="21" max="16384" width="9.125" style="388" customWidth="1"/>
  </cols>
  <sheetData>
    <row r="1" spans="1:20" s="386" customFormat="1" ht="9.75" customHeight="1">
      <c r="A1" s="383"/>
      <c r="B1" s="384"/>
      <c r="C1" s="385"/>
      <c r="D1" s="385"/>
      <c r="E1" s="385"/>
      <c r="F1" s="385"/>
      <c r="G1" s="385"/>
      <c r="H1" s="385"/>
      <c r="I1" s="385"/>
      <c r="J1" s="385"/>
      <c r="K1" s="385"/>
      <c r="L1" s="385"/>
      <c r="S1" s="383"/>
      <c r="T1" s="383"/>
    </row>
    <row r="2" spans="2:18" ht="36" customHeight="1">
      <c r="B2" s="388"/>
      <c r="D2" s="389"/>
      <c r="E2" s="389"/>
      <c r="F2" s="389"/>
      <c r="G2" s="389"/>
      <c r="H2" s="389"/>
      <c r="I2" s="389"/>
      <c r="J2" s="389"/>
      <c r="K2" s="389"/>
      <c r="L2" s="389"/>
      <c r="R2" s="390"/>
    </row>
    <row r="3" spans="2:12" s="387" customFormat="1" ht="18" customHeight="1">
      <c r="B3" s="391"/>
      <c r="C3" s="391"/>
      <c r="D3" s="391"/>
      <c r="J3" s="392"/>
      <c r="K3" s="391"/>
      <c r="L3" s="391"/>
    </row>
    <row r="4" spans="1:22" s="402" customFormat="1" ht="22.5" customHeight="1">
      <c r="A4" s="393"/>
      <c r="B4" s="394" t="s">
        <v>34</v>
      </c>
      <c r="C4" s="395" t="s">
        <v>73</v>
      </c>
      <c r="D4" s="396"/>
      <c r="E4" s="393"/>
      <c r="F4" s="393"/>
      <c r="G4" s="393"/>
      <c r="H4" s="393"/>
      <c r="I4" s="396"/>
      <c r="J4" s="397" t="s">
        <v>74</v>
      </c>
      <c r="K4" s="396"/>
      <c r="L4" s="398"/>
      <c r="M4" s="396"/>
      <c r="N4" s="396"/>
      <c r="O4" s="396"/>
      <c r="P4" s="396"/>
      <c r="Q4" s="399" t="s">
        <v>35</v>
      </c>
      <c r="R4" s="400">
        <v>739557</v>
      </c>
      <c r="S4" s="396"/>
      <c r="T4" s="396"/>
      <c r="U4" s="401"/>
      <c r="V4" s="401"/>
    </row>
    <row r="5" spans="2:22" s="403" customFormat="1" ht="18" customHeight="1" thickBot="1">
      <c r="B5" s="404"/>
      <c r="C5" s="405"/>
      <c r="D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</row>
    <row r="6" spans="1:22" s="411" customFormat="1" ht="21" customHeight="1">
      <c r="A6" s="406"/>
      <c r="B6" s="407"/>
      <c r="C6" s="408"/>
      <c r="D6" s="407"/>
      <c r="E6" s="409"/>
      <c r="F6" s="409"/>
      <c r="G6" s="409"/>
      <c r="H6" s="409"/>
      <c r="I6" s="409"/>
      <c r="J6" s="407"/>
      <c r="K6" s="407"/>
      <c r="L6" s="407"/>
      <c r="M6" s="407"/>
      <c r="N6" s="407"/>
      <c r="O6" s="407"/>
      <c r="P6" s="407"/>
      <c r="Q6" s="407"/>
      <c r="R6" s="407"/>
      <c r="S6" s="410"/>
      <c r="T6" s="392"/>
      <c r="U6" s="392"/>
      <c r="V6" s="392"/>
    </row>
    <row r="7" spans="1:21" ht="21" customHeight="1">
      <c r="A7" s="412"/>
      <c r="B7" s="413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5"/>
      <c r="S7" s="416"/>
      <c r="T7" s="391"/>
      <c r="U7" s="389"/>
    </row>
    <row r="8" spans="1:21" ht="24.75" customHeight="1">
      <c r="A8" s="412"/>
      <c r="B8" s="417"/>
      <c r="C8" s="418" t="s">
        <v>9</v>
      </c>
      <c r="D8" s="419"/>
      <c r="E8" s="419"/>
      <c r="F8" s="419"/>
      <c r="G8" s="419"/>
      <c r="H8" s="420"/>
      <c r="I8" s="420"/>
      <c r="J8" s="420" t="s">
        <v>80</v>
      </c>
      <c r="K8" s="420"/>
      <c r="L8" s="420"/>
      <c r="M8" s="421"/>
      <c r="N8" s="419"/>
      <c r="O8" s="419"/>
      <c r="P8" s="419"/>
      <c r="Q8" s="419"/>
      <c r="R8" s="422"/>
      <c r="S8" s="416"/>
      <c r="T8" s="391"/>
      <c r="U8" s="389"/>
    </row>
    <row r="9" spans="1:21" ht="24.75" customHeight="1">
      <c r="A9" s="412"/>
      <c r="B9" s="417"/>
      <c r="C9" s="423" t="s">
        <v>8</v>
      </c>
      <c r="D9" s="419"/>
      <c r="E9" s="419"/>
      <c r="F9" s="419"/>
      <c r="G9" s="419"/>
      <c r="H9" s="424"/>
      <c r="I9" s="424"/>
      <c r="J9" s="425" t="s">
        <v>43</v>
      </c>
      <c r="K9" s="424"/>
      <c r="L9" s="424"/>
      <c r="M9" s="419"/>
      <c r="N9" s="419"/>
      <c r="O9" s="419"/>
      <c r="P9" s="426" t="s">
        <v>79</v>
      </c>
      <c r="Q9" s="426"/>
      <c r="R9" s="427"/>
      <c r="S9" s="416"/>
      <c r="T9" s="391"/>
      <c r="U9" s="389"/>
    </row>
    <row r="10" spans="1:21" ht="24.75" customHeight="1">
      <c r="A10" s="412"/>
      <c r="B10" s="417"/>
      <c r="C10" s="423" t="s">
        <v>10</v>
      </c>
      <c r="D10" s="419"/>
      <c r="E10" s="419"/>
      <c r="F10" s="419"/>
      <c r="G10" s="419"/>
      <c r="H10" s="419"/>
      <c r="I10" s="419"/>
      <c r="J10" s="425" t="s">
        <v>81</v>
      </c>
      <c r="K10" s="419"/>
      <c r="L10" s="419"/>
      <c r="M10" s="419"/>
      <c r="N10" s="419"/>
      <c r="O10" s="419"/>
      <c r="P10" s="426"/>
      <c r="Q10" s="426"/>
      <c r="R10" s="422"/>
      <c r="S10" s="416"/>
      <c r="T10" s="391"/>
      <c r="U10" s="389"/>
    </row>
    <row r="11" spans="1:21" ht="21" customHeight="1">
      <c r="A11" s="412"/>
      <c r="B11" s="428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30"/>
      <c r="S11" s="416"/>
      <c r="T11" s="391"/>
      <c r="U11" s="389"/>
    </row>
    <row r="12" spans="1:21" ht="21" customHeight="1">
      <c r="A12" s="412"/>
      <c r="B12" s="417"/>
      <c r="C12" s="419"/>
      <c r="D12" s="419"/>
      <c r="E12" s="419"/>
      <c r="F12" s="419"/>
      <c r="G12" s="419"/>
      <c r="H12" s="419"/>
      <c r="I12" s="419"/>
      <c r="J12" s="431"/>
      <c r="K12" s="431"/>
      <c r="L12" s="419"/>
      <c r="M12" s="419"/>
      <c r="N12" s="419"/>
      <c r="O12" s="419"/>
      <c r="P12" s="419"/>
      <c r="Q12" s="419"/>
      <c r="R12" s="422"/>
      <c r="S12" s="416"/>
      <c r="T12" s="391"/>
      <c r="U12" s="389"/>
    </row>
    <row r="13" spans="1:21" ht="21" customHeight="1">
      <c r="A13" s="412"/>
      <c r="B13" s="417"/>
      <c r="C13" s="432" t="s">
        <v>15</v>
      </c>
      <c r="D13" s="419"/>
      <c r="E13" s="419"/>
      <c r="F13" s="419"/>
      <c r="G13" s="431"/>
      <c r="H13" s="419"/>
      <c r="I13" s="419"/>
      <c r="J13" s="431" t="s">
        <v>16</v>
      </c>
      <c r="K13" s="433"/>
      <c r="M13" s="431"/>
      <c r="N13" s="419"/>
      <c r="O13" s="431"/>
      <c r="P13" s="434"/>
      <c r="Q13" s="419"/>
      <c r="R13" s="422"/>
      <c r="S13" s="416"/>
      <c r="T13" s="391"/>
      <c r="U13" s="389"/>
    </row>
    <row r="14" spans="1:21" ht="21" customHeight="1">
      <c r="A14" s="412"/>
      <c r="B14" s="417"/>
      <c r="C14" s="435" t="s">
        <v>17</v>
      </c>
      <c r="D14" s="419"/>
      <c r="E14" s="419"/>
      <c r="F14" s="419"/>
      <c r="G14" s="436"/>
      <c r="H14" s="419"/>
      <c r="I14" s="419"/>
      <c r="J14" s="433">
        <v>325.352</v>
      </c>
      <c r="K14" s="437"/>
      <c r="M14" s="436"/>
      <c r="N14" s="419"/>
      <c r="O14" s="436"/>
      <c r="P14" s="434"/>
      <c r="Q14" s="419"/>
      <c r="R14" s="422"/>
      <c r="S14" s="416"/>
      <c r="T14" s="391"/>
      <c r="U14" s="389"/>
    </row>
    <row r="15" spans="1:21" ht="21" customHeight="1">
      <c r="A15" s="412"/>
      <c r="B15" s="417"/>
      <c r="C15" s="435" t="s">
        <v>18</v>
      </c>
      <c r="D15" s="419"/>
      <c r="E15" s="419"/>
      <c r="F15" s="419"/>
      <c r="G15" s="438"/>
      <c r="H15" s="419"/>
      <c r="I15" s="419"/>
      <c r="J15" s="437" t="s">
        <v>19</v>
      </c>
      <c r="K15" s="438"/>
      <c r="N15" s="419"/>
      <c r="O15" s="438"/>
      <c r="P15" s="419"/>
      <c r="Q15" s="419"/>
      <c r="R15" s="422"/>
      <c r="S15" s="416"/>
      <c r="T15" s="391"/>
      <c r="U15" s="389"/>
    </row>
    <row r="16" spans="1:21" ht="21" customHeight="1">
      <c r="A16" s="412"/>
      <c r="B16" s="417"/>
      <c r="C16" s="419"/>
      <c r="D16" s="419"/>
      <c r="E16" s="419"/>
      <c r="F16" s="419"/>
      <c r="G16" s="419"/>
      <c r="H16" s="419"/>
      <c r="I16" s="419"/>
      <c r="J16" s="435" t="s">
        <v>75</v>
      </c>
      <c r="K16" s="439"/>
      <c r="L16" s="419"/>
      <c r="M16" s="419"/>
      <c r="N16" s="419"/>
      <c r="O16" s="419"/>
      <c r="P16" s="419"/>
      <c r="Q16" s="419"/>
      <c r="R16" s="422"/>
      <c r="S16" s="416"/>
      <c r="T16" s="391"/>
      <c r="U16" s="389"/>
    </row>
    <row r="17" spans="1:21" ht="21" customHeight="1">
      <c r="A17" s="412"/>
      <c r="B17" s="428"/>
      <c r="C17" s="429"/>
      <c r="D17" s="429"/>
      <c r="E17" s="429"/>
      <c r="F17" s="429"/>
      <c r="G17" s="429"/>
      <c r="H17" s="429"/>
      <c r="I17" s="429"/>
      <c r="J17" s="440" t="s">
        <v>76</v>
      </c>
      <c r="K17" s="441"/>
      <c r="L17" s="429"/>
      <c r="M17" s="429"/>
      <c r="N17" s="429"/>
      <c r="O17" s="429"/>
      <c r="P17" s="429"/>
      <c r="Q17" s="429"/>
      <c r="R17" s="430"/>
      <c r="S17" s="416"/>
      <c r="T17" s="391"/>
      <c r="U17" s="389"/>
    </row>
    <row r="18" spans="1:21" ht="21" customHeight="1">
      <c r="A18" s="412"/>
      <c r="B18" s="417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22"/>
      <c r="S18" s="416"/>
      <c r="T18" s="391"/>
      <c r="U18" s="389"/>
    </row>
    <row r="19" spans="1:21" ht="21" customHeight="1">
      <c r="A19" s="412"/>
      <c r="B19" s="417"/>
      <c r="C19" s="435" t="s">
        <v>36</v>
      </c>
      <c r="D19" s="419"/>
      <c r="E19" s="419"/>
      <c r="F19" s="419"/>
      <c r="G19" s="419"/>
      <c r="H19" s="419"/>
      <c r="J19" s="442" t="s">
        <v>48</v>
      </c>
      <c r="L19" s="419"/>
      <c r="M19" s="434"/>
      <c r="N19" s="434"/>
      <c r="O19" s="419"/>
      <c r="P19" s="426" t="s">
        <v>77</v>
      </c>
      <c r="Q19" s="426"/>
      <c r="R19" s="422"/>
      <c r="S19" s="416"/>
      <c r="T19" s="391"/>
      <c r="U19" s="389"/>
    </row>
    <row r="20" spans="1:21" ht="21" customHeight="1">
      <c r="A20" s="412"/>
      <c r="B20" s="417"/>
      <c r="C20" s="435" t="s">
        <v>37</v>
      </c>
      <c r="D20" s="419"/>
      <c r="E20" s="419"/>
      <c r="F20" s="419"/>
      <c r="G20" s="419"/>
      <c r="H20" s="419"/>
      <c r="J20" s="443" t="s">
        <v>49</v>
      </c>
      <c r="L20" s="419"/>
      <c r="M20" s="434"/>
      <c r="N20" s="434"/>
      <c r="O20" s="419"/>
      <c r="P20" s="426" t="s">
        <v>78</v>
      </c>
      <c r="Q20" s="426"/>
      <c r="R20" s="422"/>
      <c r="S20" s="416"/>
      <c r="T20" s="391"/>
      <c r="U20" s="389"/>
    </row>
    <row r="21" spans="1:21" ht="21" customHeight="1">
      <c r="A21" s="412"/>
      <c r="B21" s="444"/>
      <c r="C21" s="445"/>
      <c r="D21" s="445"/>
      <c r="E21" s="445"/>
      <c r="F21" s="445"/>
      <c r="G21" s="445"/>
      <c r="H21" s="445"/>
      <c r="I21" s="445"/>
      <c r="J21" s="446"/>
      <c r="K21" s="445"/>
      <c r="L21" s="445"/>
      <c r="M21" s="445"/>
      <c r="N21" s="445"/>
      <c r="O21" s="445"/>
      <c r="P21" s="445"/>
      <c r="Q21" s="445"/>
      <c r="R21" s="447"/>
      <c r="S21" s="416"/>
      <c r="T21" s="391"/>
      <c r="U21" s="389"/>
    </row>
    <row r="22" spans="1:21" ht="21" customHeight="1">
      <c r="A22" s="412"/>
      <c r="B22" s="448"/>
      <c r="C22" s="449"/>
      <c r="D22" s="449"/>
      <c r="E22" s="450"/>
      <c r="F22" s="450"/>
      <c r="G22" s="450"/>
      <c r="H22" s="450"/>
      <c r="I22" s="449"/>
      <c r="J22" s="451"/>
      <c r="K22" s="449"/>
      <c r="L22" s="449"/>
      <c r="M22" s="449"/>
      <c r="N22" s="449"/>
      <c r="O22" s="449"/>
      <c r="P22" s="449"/>
      <c r="Q22" s="449"/>
      <c r="R22" s="449"/>
      <c r="S22" s="416"/>
      <c r="T22" s="391"/>
      <c r="U22" s="389"/>
    </row>
    <row r="23" spans="1:19" ht="30" customHeight="1">
      <c r="A23" s="452"/>
      <c r="B23" s="453"/>
      <c r="C23" s="454"/>
      <c r="D23" s="455" t="s">
        <v>38</v>
      </c>
      <c r="E23" s="456"/>
      <c r="F23" s="456"/>
      <c r="G23" s="456"/>
      <c r="H23" s="454"/>
      <c r="I23" s="457"/>
      <c r="J23" s="458"/>
      <c r="K23" s="453"/>
      <c r="L23" s="454"/>
      <c r="M23" s="455" t="s">
        <v>39</v>
      </c>
      <c r="N23" s="455"/>
      <c r="O23" s="455"/>
      <c r="P23" s="455"/>
      <c r="Q23" s="454"/>
      <c r="R23" s="457"/>
      <c r="S23" s="416"/>
    </row>
    <row r="24" spans="1:20" s="467" customFormat="1" ht="21" customHeight="1" thickBot="1">
      <c r="A24" s="459"/>
      <c r="B24" s="460" t="s">
        <v>24</v>
      </c>
      <c r="C24" s="461" t="s">
        <v>25</v>
      </c>
      <c r="D24" s="461" t="s">
        <v>26</v>
      </c>
      <c r="E24" s="462" t="s">
        <v>27</v>
      </c>
      <c r="F24" s="463" t="s">
        <v>28</v>
      </c>
      <c r="G24" s="464"/>
      <c r="H24" s="464"/>
      <c r="I24" s="465"/>
      <c r="J24" s="458"/>
      <c r="K24" s="460" t="s">
        <v>24</v>
      </c>
      <c r="L24" s="461" t="s">
        <v>25</v>
      </c>
      <c r="M24" s="461" t="s">
        <v>26</v>
      </c>
      <c r="N24" s="462" t="s">
        <v>27</v>
      </c>
      <c r="O24" s="463" t="s">
        <v>28</v>
      </c>
      <c r="P24" s="464"/>
      <c r="Q24" s="464"/>
      <c r="R24" s="465"/>
      <c r="S24" s="466"/>
      <c r="T24" s="387"/>
    </row>
    <row r="25" spans="1:20" s="402" customFormat="1" ht="21" customHeight="1" thickTop="1">
      <c r="A25" s="452"/>
      <c r="B25" s="468"/>
      <c r="C25" s="469"/>
      <c r="D25" s="470"/>
      <c r="E25" s="471"/>
      <c r="F25" s="472"/>
      <c r="G25" s="473"/>
      <c r="H25" s="473"/>
      <c r="I25" s="474"/>
      <c r="J25" s="458"/>
      <c r="K25" s="468"/>
      <c r="L25" s="469"/>
      <c r="M25" s="470"/>
      <c r="N25" s="471"/>
      <c r="O25" s="472"/>
      <c r="P25" s="473"/>
      <c r="Q25" s="473"/>
      <c r="R25" s="474"/>
      <c r="S25" s="416"/>
      <c r="T25" s="387"/>
    </row>
    <row r="26" spans="1:20" s="402" customFormat="1" ht="21" customHeight="1">
      <c r="A26" s="452"/>
      <c r="B26" s="475">
        <v>1</v>
      </c>
      <c r="C26" s="476">
        <v>325.143</v>
      </c>
      <c r="D26" s="476">
        <v>325.907</v>
      </c>
      <c r="E26" s="477">
        <f>(D26-C26)*1000</f>
        <v>764.00000000001</v>
      </c>
      <c r="F26" s="478" t="s">
        <v>82</v>
      </c>
      <c r="G26" s="479"/>
      <c r="H26" s="479"/>
      <c r="I26" s="480"/>
      <c r="J26" s="458"/>
      <c r="K26" s="475">
        <v>1</v>
      </c>
      <c r="L26" s="481">
        <v>325.247</v>
      </c>
      <c r="M26" s="481">
        <v>325.488</v>
      </c>
      <c r="N26" s="477">
        <f>(M26-L26)*1000</f>
        <v>240.99999999998545</v>
      </c>
      <c r="O26" s="482" t="s">
        <v>57</v>
      </c>
      <c r="P26" s="483"/>
      <c r="Q26" s="483"/>
      <c r="R26" s="484"/>
      <c r="S26" s="416"/>
      <c r="T26" s="387"/>
    </row>
    <row r="27" spans="1:20" s="402" customFormat="1" ht="21" customHeight="1">
      <c r="A27" s="452"/>
      <c r="B27" s="468"/>
      <c r="C27" s="469"/>
      <c r="D27" s="470"/>
      <c r="E27" s="471"/>
      <c r="F27" s="485" t="s">
        <v>83</v>
      </c>
      <c r="G27" s="486"/>
      <c r="H27" s="486"/>
      <c r="I27" s="487"/>
      <c r="J27" s="458"/>
      <c r="K27" s="475"/>
      <c r="L27" s="481"/>
      <c r="M27" s="481"/>
      <c r="N27" s="477"/>
      <c r="O27" s="482" t="s">
        <v>53</v>
      </c>
      <c r="P27" s="483"/>
      <c r="Q27" s="483"/>
      <c r="R27" s="484"/>
      <c r="S27" s="416"/>
      <c r="T27" s="387"/>
    </row>
    <row r="28" spans="1:20" s="402" customFormat="1" ht="21" customHeight="1">
      <c r="A28" s="452"/>
      <c r="B28" s="475"/>
      <c r="C28" s="476"/>
      <c r="D28" s="476"/>
      <c r="E28" s="477"/>
      <c r="F28" s="485" t="s">
        <v>84</v>
      </c>
      <c r="G28" s="486"/>
      <c r="H28" s="486"/>
      <c r="I28" s="487"/>
      <c r="J28" s="458"/>
      <c r="K28" s="475"/>
      <c r="L28" s="481"/>
      <c r="M28" s="481"/>
      <c r="N28" s="477"/>
      <c r="O28" s="488" t="s">
        <v>110</v>
      </c>
      <c r="P28" s="426"/>
      <c r="Q28" s="426"/>
      <c r="R28" s="489"/>
      <c r="S28" s="416"/>
      <c r="T28" s="387"/>
    </row>
    <row r="29" spans="1:20" s="402" customFormat="1" ht="21" customHeight="1">
      <c r="A29" s="452"/>
      <c r="B29" s="475">
        <v>2</v>
      </c>
      <c r="C29" s="476">
        <v>325.182</v>
      </c>
      <c r="D29" s="476">
        <v>325.911</v>
      </c>
      <c r="E29" s="477">
        <f>(D29-C29)*1000</f>
        <v>728.999999999985</v>
      </c>
      <c r="F29" s="482" t="s">
        <v>85</v>
      </c>
      <c r="G29" s="483"/>
      <c r="H29" s="483"/>
      <c r="I29" s="484"/>
      <c r="J29" s="458"/>
      <c r="K29" s="475">
        <v>2</v>
      </c>
      <c r="L29" s="481">
        <v>325.325</v>
      </c>
      <c r="M29" s="481">
        <v>325.573</v>
      </c>
      <c r="N29" s="490">
        <f>(M29-L29)*1000</f>
        <v>247.99999999999045</v>
      </c>
      <c r="O29" s="482" t="s">
        <v>86</v>
      </c>
      <c r="P29" s="483"/>
      <c r="Q29" s="483"/>
      <c r="R29" s="484"/>
      <c r="S29" s="416"/>
      <c r="T29" s="387"/>
    </row>
    <row r="30" spans="1:20" s="402" customFormat="1" ht="21" customHeight="1">
      <c r="A30" s="452"/>
      <c r="B30" s="475"/>
      <c r="C30" s="476"/>
      <c r="D30" s="476"/>
      <c r="E30" s="477"/>
      <c r="F30" s="491"/>
      <c r="G30" s="492"/>
      <c r="H30" s="492"/>
      <c r="I30" s="493"/>
      <c r="J30" s="458"/>
      <c r="K30" s="475"/>
      <c r="L30" s="494"/>
      <c r="M30" s="494"/>
      <c r="N30" s="477"/>
      <c r="O30" s="495" t="s">
        <v>87</v>
      </c>
      <c r="P30" s="496"/>
      <c r="Q30" s="496"/>
      <c r="R30" s="497"/>
      <c r="S30" s="416"/>
      <c r="T30" s="387"/>
    </row>
    <row r="31" spans="1:20" s="402" customFormat="1" ht="21" customHeight="1">
      <c r="A31" s="452"/>
      <c r="B31" s="475">
        <v>3</v>
      </c>
      <c r="C31" s="476">
        <v>325.168</v>
      </c>
      <c r="D31" s="476">
        <v>325.974</v>
      </c>
      <c r="E31" s="477">
        <f>(D31-C31)*1000</f>
        <v>805.9999999999832</v>
      </c>
      <c r="F31" s="482" t="s">
        <v>85</v>
      </c>
      <c r="G31" s="483"/>
      <c r="H31" s="483"/>
      <c r="I31" s="484"/>
      <c r="J31" s="458"/>
      <c r="K31" s="475"/>
      <c r="L31" s="481"/>
      <c r="M31" s="481"/>
      <c r="N31" s="477"/>
      <c r="O31" s="488" t="s">
        <v>111</v>
      </c>
      <c r="P31" s="426"/>
      <c r="Q31" s="426"/>
      <c r="R31" s="489"/>
      <c r="S31" s="416"/>
      <c r="T31" s="387"/>
    </row>
    <row r="32" spans="1:20" s="393" customFormat="1" ht="21" customHeight="1">
      <c r="A32" s="452"/>
      <c r="B32" s="498"/>
      <c r="C32" s="499"/>
      <c r="D32" s="500"/>
      <c r="E32" s="501"/>
      <c r="F32" s="502"/>
      <c r="G32" s="503"/>
      <c r="H32" s="503"/>
      <c r="I32" s="504"/>
      <c r="J32" s="458"/>
      <c r="K32" s="498"/>
      <c r="L32" s="499"/>
      <c r="M32" s="500"/>
      <c r="N32" s="501"/>
      <c r="O32" s="505"/>
      <c r="P32" s="506"/>
      <c r="Q32" s="506"/>
      <c r="R32" s="507"/>
      <c r="S32" s="416"/>
      <c r="T32" s="387"/>
    </row>
    <row r="33" spans="1:19" ht="21" customHeight="1" thickBot="1">
      <c r="A33" s="508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10"/>
    </row>
  </sheetData>
  <sheetProtection password="E5AD" sheet="1"/>
  <mergeCells count="18">
    <mergeCell ref="F29:I29"/>
    <mergeCell ref="O29:R29"/>
    <mergeCell ref="O30:R30"/>
    <mergeCell ref="F31:I31"/>
    <mergeCell ref="O31:R31"/>
    <mergeCell ref="O32:R32"/>
    <mergeCell ref="F24:I24"/>
    <mergeCell ref="O24:R24"/>
    <mergeCell ref="F26:I26"/>
    <mergeCell ref="O26:R26"/>
    <mergeCell ref="O27:R27"/>
    <mergeCell ref="O28:R28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512"/>
      <c r="C2" s="513"/>
      <c r="D2" s="513"/>
      <c r="E2" s="513"/>
      <c r="F2" s="513"/>
      <c r="G2" s="99" t="s">
        <v>91</v>
      </c>
      <c r="H2" s="513"/>
      <c r="I2" s="513"/>
      <c r="J2" s="513"/>
      <c r="K2" s="513"/>
      <c r="L2" s="514"/>
      <c r="N2" s="34"/>
      <c r="O2" s="35"/>
      <c r="P2" s="35"/>
      <c r="Q2" s="35"/>
      <c r="R2" s="315"/>
      <c r="S2" s="299"/>
      <c r="T2" s="316" t="s">
        <v>4</v>
      </c>
      <c r="U2" s="316"/>
      <c r="V2" s="317"/>
      <c r="W2" s="317"/>
      <c r="X2" s="35"/>
      <c r="Y2" s="3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80" t="s">
        <v>4</v>
      </c>
      <c r="BO2" s="380"/>
      <c r="BP2" s="380"/>
      <c r="BQ2" s="380"/>
      <c r="BR2" s="35"/>
      <c r="BS2" s="35"/>
      <c r="BT2" s="35"/>
      <c r="BU2" s="36"/>
      <c r="BY2" s="31"/>
      <c r="BZ2" s="512"/>
      <c r="CA2" s="513"/>
      <c r="CB2" s="513"/>
      <c r="CC2" s="513"/>
      <c r="CD2" s="513"/>
      <c r="CE2" s="99" t="s">
        <v>93</v>
      </c>
      <c r="CF2" s="513"/>
      <c r="CG2" s="513"/>
      <c r="CH2" s="513"/>
      <c r="CI2" s="513"/>
      <c r="CJ2" s="514"/>
    </row>
    <row r="3" spans="14:77" ht="21" customHeight="1" thickBot="1" thickTop="1">
      <c r="N3" s="309" t="s">
        <v>5</v>
      </c>
      <c r="O3" s="250"/>
      <c r="P3" s="37"/>
      <c r="Q3" s="38"/>
      <c r="R3" s="249" t="s">
        <v>44</v>
      </c>
      <c r="S3" s="249"/>
      <c r="T3" s="249"/>
      <c r="U3" s="250"/>
      <c r="V3" s="37"/>
      <c r="W3" s="38"/>
      <c r="X3" s="373"/>
      <c r="Y3" s="374"/>
      <c r="Z3" s="372" t="s">
        <v>6</v>
      </c>
      <c r="AA3" s="372"/>
      <c r="AB3" s="374"/>
      <c r="AC3" s="37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8" t="s">
        <v>6</v>
      </c>
      <c r="BK3" s="379"/>
      <c r="BL3" s="381"/>
      <c r="BM3" s="382"/>
      <c r="BN3" s="249" t="s">
        <v>44</v>
      </c>
      <c r="BO3" s="249"/>
      <c r="BP3" s="249"/>
      <c r="BQ3" s="249"/>
      <c r="BR3" s="515"/>
      <c r="BS3" s="516"/>
      <c r="BT3" s="376" t="s">
        <v>5</v>
      </c>
      <c r="BU3" s="37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N4" s="517"/>
      <c r="O4" s="518"/>
      <c r="P4" s="1"/>
      <c r="Q4" s="2"/>
      <c r="R4" s="306"/>
      <c r="S4" s="306"/>
      <c r="T4" s="194" t="s">
        <v>45</v>
      </c>
      <c r="U4" s="194"/>
      <c r="V4" s="318"/>
      <c r="W4" s="319"/>
      <c r="X4" s="4"/>
      <c r="Y4" s="4"/>
      <c r="Z4" s="4"/>
      <c r="AA4" s="4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97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45</v>
      </c>
      <c r="BO4" s="194"/>
      <c r="BP4" s="194"/>
      <c r="BQ4" s="194"/>
      <c r="BR4" s="1"/>
      <c r="BS4" s="2"/>
      <c r="BT4" s="519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N5" s="520"/>
      <c r="O5" s="521"/>
      <c r="P5" s="522"/>
      <c r="Q5" s="523"/>
      <c r="R5" s="9"/>
      <c r="S5" s="251"/>
      <c r="T5" s="522"/>
      <c r="U5" s="523"/>
      <c r="V5" s="522"/>
      <c r="W5" s="523"/>
      <c r="X5" s="49"/>
      <c r="Y5" s="313"/>
      <c r="Z5" s="49"/>
      <c r="AA5" s="31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522"/>
      <c r="BM5" s="521"/>
      <c r="BN5" s="9"/>
      <c r="BO5" s="294"/>
      <c r="BP5" s="522"/>
      <c r="BQ5" s="523"/>
      <c r="BR5" s="522"/>
      <c r="BS5" s="523"/>
      <c r="BT5" s="524"/>
      <c r="BU5" s="525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N6" s="310" t="s">
        <v>3</v>
      </c>
      <c r="O6" s="30">
        <v>323.853</v>
      </c>
      <c r="P6" s="522"/>
      <c r="Q6" s="523"/>
      <c r="R6" s="9"/>
      <c r="S6" s="240"/>
      <c r="T6" s="241" t="s">
        <v>59</v>
      </c>
      <c r="U6" s="252">
        <v>325.182</v>
      </c>
      <c r="V6" s="522"/>
      <c r="W6" s="523"/>
      <c r="X6" s="307" t="s">
        <v>63</v>
      </c>
      <c r="Y6" s="314">
        <v>325.026</v>
      </c>
      <c r="Z6" s="307" t="s">
        <v>61</v>
      </c>
      <c r="AA6" s="314">
        <v>325.111</v>
      </c>
      <c r="AB6" s="307" t="s">
        <v>67</v>
      </c>
      <c r="AC6" s="308">
        <v>325.163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58</v>
      </c>
      <c r="AS6" s="85" t="s">
        <v>29</v>
      </c>
      <c r="AT6" s="185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0"/>
      <c r="BK6" s="210"/>
      <c r="BL6" s="236"/>
      <c r="BM6" s="219"/>
      <c r="BN6" s="236"/>
      <c r="BO6" s="284"/>
      <c r="BP6" s="241" t="s">
        <v>60</v>
      </c>
      <c r="BQ6" s="252">
        <v>325.911</v>
      </c>
      <c r="BR6" s="220"/>
      <c r="BS6" s="219"/>
      <c r="BT6" s="21" t="s">
        <v>2</v>
      </c>
      <c r="BU6" s="29">
        <v>327.403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112</v>
      </c>
      <c r="H7" s="50"/>
      <c r="I7" s="50"/>
      <c r="J7" s="49"/>
      <c r="K7" s="49"/>
      <c r="L7" s="61"/>
      <c r="N7" s="311"/>
      <c r="O7" s="210"/>
      <c r="P7" s="522"/>
      <c r="Q7" s="523"/>
      <c r="R7" s="236" t="s">
        <v>41</v>
      </c>
      <c r="S7" s="253">
        <v>325.143</v>
      </c>
      <c r="T7" s="241"/>
      <c r="U7" s="252"/>
      <c r="V7" s="522"/>
      <c r="W7" s="523"/>
      <c r="X7" s="307" t="s">
        <v>64</v>
      </c>
      <c r="Y7" s="314">
        <v>325.028</v>
      </c>
      <c r="Z7" s="307"/>
      <c r="AA7" s="314"/>
      <c r="AB7" s="307"/>
      <c r="AC7" s="30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0" t="s">
        <v>62</v>
      </c>
      <c r="BK7" s="210">
        <v>326.043</v>
      </c>
      <c r="BL7" s="241"/>
      <c r="BM7" s="30"/>
      <c r="BN7" s="236" t="s">
        <v>42</v>
      </c>
      <c r="BO7" s="284">
        <v>325.907</v>
      </c>
      <c r="BP7" s="241"/>
      <c r="BQ7" s="252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304"/>
      <c r="F8" s="304"/>
      <c r="G8" s="304"/>
      <c r="H8" s="304"/>
      <c r="I8" s="304"/>
      <c r="J8" s="304"/>
      <c r="K8" s="304"/>
      <c r="L8" s="65"/>
      <c r="N8" s="312" t="s">
        <v>0</v>
      </c>
      <c r="O8" s="19">
        <v>324.553</v>
      </c>
      <c r="P8" s="522"/>
      <c r="Q8" s="523"/>
      <c r="R8" s="236"/>
      <c r="S8" s="253"/>
      <c r="T8" s="241" t="s">
        <v>51</v>
      </c>
      <c r="U8" s="252">
        <v>325.168</v>
      </c>
      <c r="V8" s="522"/>
      <c r="W8" s="523"/>
      <c r="X8" s="307" t="s">
        <v>65</v>
      </c>
      <c r="Y8" s="314">
        <v>325.051</v>
      </c>
      <c r="Z8" s="307" t="s">
        <v>66</v>
      </c>
      <c r="AA8" s="314">
        <v>325.139</v>
      </c>
      <c r="AB8" s="307" t="s">
        <v>68</v>
      </c>
      <c r="AC8" s="308">
        <v>325.196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79"/>
      <c r="AR8" s="80"/>
      <c r="AS8" s="526" t="s">
        <v>113</v>
      </c>
      <c r="AT8" s="80"/>
      <c r="AU8" s="79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0"/>
      <c r="BK8" s="210"/>
      <c r="BL8" s="236"/>
      <c r="BM8" s="219"/>
      <c r="BN8" s="236"/>
      <c r="BO8" s="284"/>
      <c r="BP8" s="241" t="s">
        <v>52</v>
      </c>
      <c r="BQ8" s="252">
        <v>325.974</v>
      </c>
      <c r="BR8" s="231"/>
      <c r="BS8" s="232"/>
      <c r="BT8" s="16" t="s">
        <v>1</v>
      </c>
      <c r="BU8" s="17">
        <v>326.355</v>
      </c>
      <c r="BY8" s="31"/>
      <c r="BZ8" s="63"/>
      <c r="CA8" s="64"/>
      <c r="CB8" s="64"/>
      <c r="CC8" s="304"/>
      <c r="CD8" s="304"/>
      <c r="CE8" s="305"/>
      <c r="CF8" s="304"/>
      <c r="CG8" s="30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N9" s="22"/>
      <c r="O9" s="23"/>
      <c r="P9" s="24"/>
      <c r="Q9" s="23"/>
      <c r="R9" s="255"/>
      <c r="S9" s="242"/>
      <c r="T9" s="256"/>
      <c r="U9" s="257"/>
      <c r="V9" s="24"/>
      <c r="W9" s="23"/>
      <c r="X9" s="20"/>
      <c r="Y9" s="95"/>
      <c r="Z9" s="20"/>
      <c r="AA9" s="95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79"/>
      <c r="AR9" s="80"/>
      <c r="AS9" s="527" t="s">
        <v>114</v>
      </c>
      <c r="AT9" s="80"/>
      <c r="AU9" s="79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4"/>
      <c r="BO9" s="23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528" t="s">
        <v>48</v>
      </c>
      <c r="H10" s="49"/>
      <c r="I10" s="49"/>
      <c r="J10" s="435" t="s">
        <v>12</v>
      </c>
      <c r="K10" s="529">
        <v>90</v>
      </c>
      <c r="L10" s="52"/>
      <c r="V10" s="9"/>
      <c r="W10" s="254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79"/>
      <c r="AR10" s="80"/>
      <c r="AS10" s="80"/>
      <c r="AT10" s="80"/>
      <c r="AU10" s="79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528" t="s">
        <v>48</v>
      </c>
      <c r="CF10" s="49"/>
      <c r="CG10" s="49"/>
      <c r="CH10" s="435" t="s">
        <v>12</v>
      </c>
      <c r="CI10" s="52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528" t="s">
        <v>49</v>
      </c>
      <c r="H11" s="49"/>
      <c r="I11" s="11"/>
      <c r="J11" s="435" t="s">
        <v>14</v>
      </c>
      <c r="K11" s="529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79"/>
      <c r="AR11" s="80"/>
      <c r="AS11" s="530" t="s">
        <v>115</v>
      </c>
      <c r="AT11" s="80"/>
      <c r="AU11" s="79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528" t="s">
        <v>49</v>
      </c>
      <c r="CF11" s="49"/>
      <c r="CG11" s="11"/>
      <c r="CH11" s="435" t="s">
        <v>14</v>
      </c>
      <c r="CI11" s="52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531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532"/>
      <c r="AD15" s="31"/>
      <c r="AE15" s="31"/>
      <c r="AF15" s="31"/>
      <c r="AH15" s="31"/>
      <c r="AI15" s="31"/>
      <c r="AJ15" s="31"/>
      <c r="AL15" s="352" t="s">
        <v>106</v>
      </c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533"/>
      <c r="BI17" s="201"/>
    </row>
    <row r="18" spans="25:67" ht="18" customHeight="1">
      <c r="Y18" s="31"/>
      <c r="AA18" s="534" t="s">
        <v>72</v>
      </c>
      <c r="AU18" s="206"/>
      <c r="AX18" s="245"/>
      <c r="BA18" s="245"/>
      <c r="BI18" s="201"/>
      <c r="BL18" s="535"/>
      <c r="BO18" s="96"/>
    </row>
    <row r="19" spans="27:61" ht="18" customHeight="1">
      <c r="AA19" s="31"/>
      <c r="AU19" s="31"/>
      <c r="AW19" s="206"/>
      <c r="BE19" s="31"/>
      <c r="BI19" s="191"/>
    </row>
    <row r="20" spans="17:65" ht="18" customHeight="1">
      <c r="Q20" s="190" t="s">
        <v>67</v>
      </c>
      <c r="AQ20" s="206"/>
      <c r="AW20" s="31"/>
      <c r="AZ20" s="31"/>
      <c r="BC20" s="31"/>
      <c r="BF20" s="31"/>
      <c r="BG20" s="536"/>
      <c r="BM20" s="206"/>
    </row>
    <row r="21" spans="11:65" ht="18" customHeight="1">
      <c r="K21" s="537">
        <v>325.075</v>
      </c>
      <c r="W21" s="351" t="s">
        <v>71</v>
      </c>
      <c r="AQ21" s="31"/>
      <c r="AS21" s="538">
        <v>325.548</v>
      </c>
      <c r="AZ21" s="31"/>
      <c r="BD21" s="189"/>
      <c r="BE21" s="189"/>
      <c r="BM21" s="31"/>
    </row>
    <row r="22" spans="8:73" ht="18" customHeight="1">
      <c r="H22" s="223"/>
      <c r="M22" s="31"/>
      <c r="Q22" s="31"/>
      <c r="S22" s="189"/>
      <c r="W22" s="31"/>
      <c r="AC22" s="536"/>
      <c r="AK22" s="31"/>
      <c r="AO22" s="201"/>
      <c r="BD22" s="31"/>
      <c r="BE22" s="31"/>
      <c r="BF22" s="539"/>
      <c r="BI22" s="540"/>
      <c r="BK22" s="265"/>
      <c r="BO22" s="31"/>
      <c r="BP22" s="31"/>
      <c r="BU22" s="539"/>
    </row>
    <row r="23" spans="13:88" ht="18" customHeight="1">
      <c r="M23" s="191" t="s">
        <v>61</v>
      </c>
      <c r="Q23" s="193">
        <v>5</v>
      </c>
      <c r="T23" s="206"/>
      <c r="U23" s="31"/>
      <c r="V23" s="189"/>
      <c r="AG23" s="206"/>
      <c r="AO23" s="96"/>
      <c r="AZ23" s="31"/>
      <c r="BB23" s="31"/>
      <c r="BC23" s="31"/>
      <c r="BK23" s="264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6:84" ht="18" customHeight="1">
      <c r="P24" s="201"/>
      <c r="Q24" s="31"/>
      <c r="R24" s="350" t="s">
        <v>51</v>
      </c>
      <c r="S24" s="31"/>
      <c r="T24" s="31"/>
      <c r="V24" s="31"/>
      <c r="W24" s="189"/>
      <c r="AG24" s="31"/>
      <c r="AR24" s="31"/>
      <c r="AS24" s="31"/>
      <c r="AT24" s="31"/>
      <c r="AY24" s="536"/>
      <c r="BK24" s="31"/>
      <c r="BP24" s="540"/>
      <c r="BR24" s="31"/>
      <c r="BU24" s="31"/>
      <c r="BV24" s="31"/>
      <c r="BW24" s="31"/>
      <c r="BZ24" s="202"/>
      <c r="CE24" s="76"/>
      <c r="CF24" s="76"/>
    </row>
    <row r="25" spans="11:85" ht="18" customHeight="1">
      <c r="K25" s="189">
        <v>3</v>
      </c>
      <c r="N25" s="31"/>
      <c r="O25" s="31"/>
      <c r="P25" s="202"/>
      <c r="R25" s="31"/>
      <c r="S25" s="31"/>
      <c r="V25" s="31"/>
      <c r="W25" s="31"/>
      <c r="Z25" s="541"/>
      <c r="AB25" s="206"/>
      <c r="AC25" s="229"/>
      <c r="AD25" s="193"/>
      <c r="AF25" s="31"/>
      <c r="AH25" s="31"/>
      <c r="AI25" s="31"/>
      <c r="AR25" s="31"/>
      <c r="AS25" s="31"/>
      <c r="AT25" s="31"/>
      <c r="AW25" s="189"/>
      <c r="BG25" s="31"/>
      <c r="BN25" s="31"/>
      <c r="BO25" s="189"/>
      <c r="BR25" s="31"/>
      <c r="BU25" s="201"/>
      <c r="BV25" s="31"/>
      <c r="BY25" s="189"/>
      <c r="BZ25" s="31"/>
      <c r="CD25" s="76"/>
      <c r="CF25" s="76"/>
      <c r="CG25" s="31"/>
    </row>
    <row r="26" spans="11:86" ht="18" customHeight="1">
      <c r="K26" s="31"/>
      <c r="M26" s="31"/>
      <c r="N26" s="189"/>
      <c r="O26" s="229" t="s">
        <v>41</v>
      </c>
      <c r="P26" s="31"/>
      <c r="S26" s="31"/>
      <c r="AA26" s="31"/>
      <c r="AB26" s="31"/>
      <c r="AI26" s="31"/>
      <c r="AM26" s="31"/>
      <c r="AN26" s="189"/>
      <c r="AS26" s="229"/>
      <c r="AU26" s="31"/>
      <c r="AW26" s="31"/>
      <c r="BB26" s="79"/>
      <c r="BC26" s="31"/>
      <c r="BH26" s="533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2"/>
      <c r="BV26" s="31"/>
      <c r="BY26" s="31"/>
      <c r="BZ26" s="31"/>
      <c r="CC26" s="190" t="s">
        <v>62</v>
      </c>
      <c r="CD26" s="76"/>
      <c r="CF26" s="76"/>
      <c r="CH26" s="82" t="s">
        <v>1</v>
      </c>
    </row>
    <row r="27" spans="1:89" ht="18" customHeight="1">
      <c r="A27" s="81"/>
      <c r="H27" s="31"/>
      <c r="I27" s="189">
        <v>1</v>
      </c>
      <c r="K27" s="536"/>
      <c r="N27" s="31"/>
      <c r="O27" s="189"/>
      <c r="U27" s="189"/>
      <c r="V27" s="31"/>
      <c r="X27" s="80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BY27" s="353" t="s">
        <v>52</v>
      </c>
      <c r="CC27" s="189"/>
      <c r="CF27" s="31"/>
      <c r="CK27" s="81"/>
    </row>
    <row r="28" spans="1:88" ht="18" customHeight="1">
      <c r="A28" s="81"/>
      <c r="B28" s="81"/>
      <c r="I28" s="31"/>
      <c r="K28" s="31"/>
      <c r="N28" s="31"/>
      <c r="O28" s="31"/>
      <c r="V28" s="189"/>
      <c r="W28" s="31"/>
      <c r="X28" s="31"/>
      <c r="AA28" s="31"/>
      <c r="AD28" s="31"/>
      <c r="AF28" s="31"/>
      <c r="AG28" s="31"/>
      <c r="AH28" s="31"/>
      <c r="AI28" s="31"/>
      <c r="AO28" s="193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0"/>
      <c r="BV28" s="189"/>
      <c r="BY28" s="31"/>
      <c r="CC28" s="31"/>
      <c r="CJ28" s="81"/>
    </row>
    <row r="29" spans="1:89" ht="18" customHeight="1">
      <c r="A29" s="81"/>
      <c r="E29" s="208"/>
      <c r="I29" s="349" t="s">
        <v>65</v>
      </c>
      <c r="K29" s="189">
        <v>2</v>
      </c>
      <c r="O29" s="189"/>
      <c r="R29" s="229" t="s">
        <v>59</v>
      </c>
      <c r="S29" s="31"/>
      <c r="T29" s="208"/>
      <c r="X29" s="189"/>
      <c r="AF29" s="229"/>
      <c r="AG29" s="31"/>
      <c r="AI29" s="31"/>
      <c r="AM29" s="206"/>
      <c r="AR29" s="31"/>
      <c r="AT29" s="31"/>
      <c r="AW29" s="222"/>
      <c r="AZ29" s="31"/>
      <c r="BB29" s="31"/>
      <c r="BC29" s="31"/>
      <c r="BH29" s="31"/>
      <c r="BI29" s="260"/>
      <c r="BK29" s="31"/>
      <c r="BR29" s="189"/>
      <c r="BS29" s="189"/>
      <c r="BV29" s="31"/>
      <c r="BX29" s="189"/>
      <c r="BY29" s="189">
        <v>8</v>
      </c>
      <c r="CC29" s="189">
        <v>9</v>
      </c>
      <c r="CK29" s="81"/>
    </row>
    <row r="30" spans="3:85" ht="18" customHeight="1">
      <c r="C30" s="83" t="s">
        <v>0</v>
      </c>
      <c r="G30" s="346" t="s">
        <v>63</v>
      </c>
      <c r="J30" s="206"/>
      <c r="K30" s="31"/>
      <c r="N30" s="31"/>
      <c r="O30" s="189"/>
      <c r="P30" s="31"/>
      <c r="R30" s="31"/>
      <c r="Y30" s="31"/>
      <c r="AG30" s="31"/>
      <c r="AI30" s="31"/>
      <c r="AM30" s="31"/>
      <c r="AR30" s="31"/>
      <c r="AS30" s="31"/>
      <c r="AT30" s="31"/>
      <c r="AW30" s="293"/>
      <c r="AZ30" s="31"/>
      <c r="BB30" s="31"/>
      <c r="BC30" s="246"/>
      <c r="BK30" s="189"/>
      <c r="BN30" s="31"/>
      <c r="BP30" s="31"/>
      <c r="BR30" s="31"/>
      <c r="BS30" s="230" t="s">
        <v>42</v>
      </c>
      <c r="BT30" s="31"/>
      <c r="BV30" s="31"/>
      <c r="BW30" s="31"/>
      <c r="BX30" s="31"/>
      <c r="BZ30" s="31"/>
      <c r="CC30" s="199"/>
      <c r="CD30" s="31"/>
      <c r="CG30" s="31"/>
    </row>
    <row r="31" spans="7:85" ht="18" customHeight="1">
      <c r="G31" s="31"/>
      <c r="I31" s="31"/>
      <c r="J31" s="31"/>
      <c r="K31" s="346"/>
      <c r="N31" s="189">
        <v>4</v>
      </c>
      <c r="O31" s="31"/>
      <c r="S31" s="31"/>
      <c r="AB31" s="31"/>
      <c r="AC31" s="31"/>
      <c r="AH31" s="79"/>
      <c r="AR31" s="31"/>
      <c r="AS31" s="31"/>
      <c r="AT31" s="31"/>
      <c r="AV31" s="80"/>
      <c r="AW31" s="293"/>
      <c r="AZ31" s="31"/>
      <c r="BB31" s="31"/>
      <c r="BC31" s="31"/>
      <c r="BG31" s="31"/>
      <c r="BI31" s="31"/>
      <c r="BO31" s="31"/>
      <c r="BR31" s="189"/>
      <c r="BS31" s="230"/>
      <c r="BW31" s="189"/>
      <c r="CC31" s="222"/>
      <c r="CE31" s="221"/>
      <c r="CG31" s="222"/>
    </row>
    <row r="32" spans="6:81" ht="18" customHeight="1">
      <c r="F32" s="191" t="s">
        <v>64</v>
      </c>
      <c r="I32" s="31"/>
      <c r="L32" s="189"/>
      <c r="S32" s="190" t="s">
        <v>68</v>
      </c>
      <c r="AB32" s="189"/>
      <c r="AC32" s="189">
        <v>7</v>
      </c>
      <c r="AI32" s="31"/>
      <c r="AW32" s="222"/>
      <c r="AX32" s="31"/>
      <c r="AZ32" s="31"/>
      <c r="BB32" s="31"/>
      <c r="BC32" s="31"/>
      <c r="BF32" s="31"/>
      <c r="BI32" s="189"/>
      <c r="BN32" s="31"/>
      <c r="BO32" s="31"/>
      <c r="BU32" s="31"/>
      <c r="BV32" s="31"/>
      <c r="BW32" s="189"/>
      <c r="CC32" s="200"/>
    </row>
    <row r="33" spans="2:75" ht="18" customHeight="1">
      <c r="B33" s="347" t="s">
        <v>105</v>
      </c>
      <c r="G33" s="542" t="s">
        <v>50</v>
      </c>
      <c r="I33" s="535" t="s">
        <v>70</v>
      </c>
      <c r="J33" s="96"/>
      <c r="L33" s="31"/>
      <c r="S33" s="206"/>
      <c r="AD33" s="31"/>
      <c r="AU33" s="31"/>
      <c r="AZ33" s="193"/>
      <c r="BE33" s="31"/>
      <c r="BF33" s="189"/>
      <c r="BH33" s="31"/>
      <c r="BI33" s="189"/>
      <c r="BK33" s="31"/>
      <c r="BN33" s="31"/>
      <c r="BO33" s="214"/>
      <c r="BP33" s="31"/>
      <c r="BS33" s="260" t="s">
        <v>60</v>
      </c>
      <c r="BT33" s="31"/>
      <c r="BW33" s="31"/>
    </row>
    <row r="34" spans="2:75" ht="18" customHeight="1">
      <c r="B34" s="348" t="s">
        <v>107</v>
      </c>
      <c r="M34" s="31"/>
      <c r="O34" s="31"/>
      <c r="S34" s="31"/>
      <c r="U34" s="31"/>
      <c r="W34" s="31"/>
      <c r="AD34" s="193"/>
      <c r="BG34" s="31"/>
      <c r="BI34" s="204"/>
      <c r="BK34" s="31"/>
      <c r="BN34" s="203"/>
      <c r="BO34" s="230"/>
      <c r="BP34" s="31"/>
      <c r="BQ34" s="31"/>
      <c r="BR34" s="31"/>
      <c r="BW34" s="189"/>
    </row>
    <row r="35" spans="9:73" ht="18" customHeight="1">
      <c r="I35" s="31"/>
      <c r="K35" s="31"/>
      <c r="S35" s="193">
        <v>6</v>
      </c>
      <c r="Y35" s="542" t="s">
        <v>69</v>
      </c>
      <c r="Z35" s="535"/>
      <c r="AE35" s="291"/>
      <c r="AI35" s="295"/>
      <c r="BG35" s="193"/>
      <c r="BK35" s="193"/>
      <c r="BU35" s="191"/>
    </row>
    <row r="36" spans="11:73" ht="18" customHeight="1">
      <c r="K36" s="189"/>
      <c r="O36" s="191" t="s">
        <v>66</v>
      </c>
      <c r="R36" s="201"/>
      <c r="AJ36" s="535"/>
      <c r="AU36" s="31"/>
      <c r="AW36" s="31"/>
      <c r="BK36" s="97"/>
      <c r="BL36" s="535"/>
      <c r="BU36" s="201"/>
    </row>
    <row r="37" spans="18:73" ht="18" customHeight="1">
      <c r="R37" s="202"/>
      <c r="Y37" s="201" t="s">
        <v>108</v>
      </c>
      <c r="AA37" s="542"/>
      <c r="AE37" s="31"/>
      <c r="AU37" s="193"/>
      <c r="AW37" s="192"/>
      <c r="BU37" s="202"/>
    </row>
    <row r="38" spans="25:80" ht="18" customHeight="1">
      <c r="Y38" s="96" t="s">
        <v>109</v>
      </c>
      <c r="AI38" s="534"/>
      <c r="AX38" s="31"/>
      <c r="AY38" s="31"/>
      <c r="BT38" s="31"/>
      <c r="BX38" s="31"/>
      <c r="CB38" s="211"/>
    </row>
    <row r="39" ht="18" customHeight="1">
      <c r="AP39" s="543"/>
    </row>
    <row r="40" spans="39:45" ht="18" customHeight="1">
      <c r="AM40" s="31"/>
      <c r="AS40" s="31"/>
    </row>
    <row r="41" spans="39:49" ht="18" customHeight="1">
      <c r="AM41" s="193"/>
      <c r="AW41" s="201"/>
    </row>
    <row r="42" ht="18" customHeight="1">
      <c r="AW42" s="96"/>
    </row>
    <row r="43" ht="18" customHeight="1"/>
    <row r="44" spans="13:24" ht="18" customHeight="1">
      <c r="M44" s="195"/>
      <c r="W44" s="195"/>
      <c r="X44" s="195"/>
    </row>
    <row r="45" spans="13:88" ht="18" customHeight="1">
      <c r="M45" s="199"/>
      <c r="W45" s="199"/>
      <c r="X45" s="199"/>
      <c r="CJ45" s="195"/>
    </row>
    <row r="46" spans="2:88" ht="18" customHeight="1" thickBot="1">
      <c r="B46" s="277" t="s">
        <v>24</v>
      </c>
      <c r="C46" s="278" t="s">
        <v>30</v>
      </c>
      <c r="D46" s="278" t="s">
        <v>31</v>
      </c>
      <c r="E46" s="278" t="s">
        <v>32</v>
      </c>
      <c r="F46" s="321" t="s">
        <v>33</v>
      </c>
      <c r="G46" s="322"/>
      <c r="H46" s="278" t="s">
        <v>24</v>
      </c>
      <c r="I46" s="278" t="s">
        <v>30</v>
      </c>
      <c r="J46" s="278" t="s">
        <v>31</v>
      </c>
      <c r="K46" s="278" t="s">
        <v>32</v>
      </c>
      <c r="L46" s="288" t="s">
        <v>33</v>
      </c>
      <c r="M46" s="58"/>
      <c r="N46" s="277" t="s">
        <v>24</v>
      </c>
      <c r="O46" s="278" t="s">
        <v>30</v>
      </c>
      <c r="P46" s="278" t="s">
        <v>31</v>
      </c>
      <c r="Q46" s="278" t="s">
        <v>32</v>
      </c>
      <c r="R46" s="333" t="s">
        <v>33</v>
      </c>
      <c r="S46" s="334" t="s">
        <v>98</v>
      </c>
      <c r="T46" s="335"/>
      <c r="U46" s="334"/>
      <c r="V46" s="335"/>
      <c r="W46" s="334"/>
      <c r="X46" s="335"/>
      <c r="AC46" s="75"/>
      <c r="AS46" s="77" t="s">
        <v>20</v>
      </c>
      <c r="BR46" s="195"/>
      <c r="BS46" s="195"/>
      <c r="BT46" s="195"/>
      <c r="BU46" s="195"/>
      <c r="BV46" s="195"/>
      <c r="BW46" s="195"/>
      <c r="BX46" s="195"/>
      <c r="BY46" s="195"/>
      <c r="CC46" s="75"/>
      <c r="CD46" s="75"/>
      <c r="CE46" s="75"/>
      <c r="CF46" s="75"/>
      <c r="CG46" s="75"/>
      <c r="CH46" s="75"/>
      <c r="CI46" s="75"/>
      <c r="CJ46" s="195"/>
    </row>
    <row r="47" spans="2:88" ht="21" customHeight="1" thickBot="1" thickTop="1">
      <c r="B47" s="86"/>
      <c r="C47" s="4"/>
      <c r="D47" s="3"/>
      <c r="E47" s="4"/>
      <c r="F47" s="3"/>
      <c r="G47" s="3" t="s">
        <v>45</v>
      </c>
      <c r="H47" s="1"/>
      <c r="I47" s="4"/>
      <c r="J47" s="3"/>
      <c r="K47" s="4"/>
      <c r="L47" s="289"/>
      <c r="M47" s="268"/>
      <c r="N47" s="6"/>
      <c r="O47" s="4"/>
      <c r="P47" s="4"/>
      <c r="Q47" s="4"/>
      <c r="R47" s="3"/>
      <c r="S47" s="3" t="s">
        <v>99</v>
      </c>
      <c r="T47" s="4"/>
      <c r="U47" s="4"/>
      <c r="V47" s="4"/>
      <c r="W47" s="4"/>
      <c r="X47" s="5"/>
      <c r="AS47" s="78" t="s">
        <v>21</v>
      </c>
      <c r="BR47" s="195"/>
      <c r="BS47" s="195"/>
      <c r="BT47" s="195"/>
      <c r="BU47" s="195"/>
      <c r="BV47" s="195"/>
      <c r="BW47" s="195"/>
      <c r="BX47" s="195"/>
      <c r="BY47" s="195"/>
      <c r="BZ47" s="58"/>
      <c r="CA47" s="58"/>
      <c r="CB47" s="58"/>
      <c r="CC47" s="58"/>
      <c r="CD47" s="58"/>
      <c r="CE47" s="9"/>
      <c r="CF47" s="277" t="s">
        <v>24</v>
      </c>
      <c r="CG47" s="278" t="s">
        <v>30</v>
      </c>
      <c r="CH47" s="278" t="s">
        <v>31</v>
      </c>
      <c r="CI47" s="278" t="s">
        <v>32</v>
      </c>
      <c r="CJ47" s="279" t="s">
        <v>33</v>
      </c>
    </row>
    <row r="48" spans="2:88" ht="21" customHeight="1" thickTop="1">
      <c r="B48" s="217"/>
      <c r="C48" s="88"/>
      <c r="D48" s="88"/>
      <c r="E48" s="88"/>
      <c r="F48" s="323"/>
      <c r="G48" s="329"/>
      <c r="H48" s="88"/>
      <c r="I48" s="88"/>
      <c r="J48" s="88"/>
      <c r="K48" s="88"/>
      <c r="L48" s="290"/>
      <c r="M48" s="268"/>
      <c r="N48" s="336"/>
      <c r="O48" s="15"/>
      <c r="P48" s="89"/>
      <c r="Q48" s="90"/>
      <c r="R48" s="337"/>
      <c r="S48" s="338"/>
      <c r="T48" s="75"/>
      <c r="U48" s="75"/>
      <c r="V48" s="339"/>
      <c r="W48" s="75"/>
      <c r="X48" s="196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58"/>
      <c r="CA48" s="51"/>
      <c r="CB48" s="58"/>
      <c r="CC48" s="51"/>
      <c r="CD48" s="51"/>
      <c r="CE48" s="58"/>
      <c r="CF48" s="281"/>
      <c r="CG48" s="4"/>
      <c r="CH48" s="3" t="s">
        <v>45</v>
      </c>
      <c r="CI48" s="4"/>
      <c r="CJ48" s="5"/>
    </row>
    <row r="49" spans="2:88" ht="21" customHeight="1">
      <c r="B49" s="216" t="s">
        <v>50</v>
      </c>
      <c r="C49" s="292">
        <v>325.033</v>
      </c>
      <c r="D49" s="89"/>
      <c r="E49" s="90"/>
      <c r="F49" s="324" t="s">
        <v>54</v>
      </c>
      <c r="G49" s="330"/>
      <c r="H49" s="326">
        <v>3</v>
      </c>
      <c r="I49" s="15">
        <v>325.087</v>
      </c>
      <c r="J49" s="89">
        <v>54</v>
      </c>
      <c r="K49" s="90">
        <f>I49+J49*0.001</f>
        <v>325.14099999999996</v>
      </c>
      <c r="L49" s="14" t="s">
        <v>54</v>
      </c>
      <c r="M49" s="268"/>
      <c r="N49" s="216" t="s">
        <v>71</v>
      </c>
      <c r="O49" s="90">
        <v>325.243</v>
      </c>
      <c r="P49" s="89">
        <v>40</v>
      </c>
      <c r="Q49" s="90">
        <f>O49+P49*0.001</f>
        <v>325.283</v>
      </c>
      <c r="R49" s="340" t="s">
        <v>100</v>
      </c>
      <c r="S49" s="338" t="s">
        <v>101</v>
      </c>
      <c r="T49" s="75"/>
      <c r="U49" s="75"/>
      <c r="V49" s="75"/>
      <c r="W49" s="75"/>
      <c r="X49" s="196"/>
      <c r="BR49" s="51"/>
      <c r="BS49" s="51"/>
      <c r="BT49" s="51"/>
      <c r="BU49" s="51"/>
      <c r="BV49" s="58"/>
      <c r="BW49" s="58"/>
      <c r="BX49" s="58"/>
      <c r="BY49" s="51"/>
      <c r="BZ49" s="285"/>
      <c r="CA49" s="286"/>
      <c r="CB49" s="266"/>
      <c r="CC49" s="267"/>
      <c r="CD49" s="9"/>
      <c r="CE49" s="9"/>
      <c r="CF49" s="218"/>
      <c r="CG49" s="91"/>
      <c r="CH49" s="89"/>
      <c r="CI49" s="90"/>
      <c r="CJ49" s="282"/>
    </row>
    <row r="50" spans="2:88" ht="21" customHeight="1">
      <c r="B50" s="216" t="s">
        <v>70</v>
      </c>
      <c r="C50" s="544">
        <v>325.051</v>
      </c>
      <c r="D50" s="89"/>
      <c r="E50" s="90"/>
      <c r="F50" s="324" t="s">
        <v>54</v>
      </c>
      <c r="G50" s="330"/>
      <c r="H50" s="326">
        <v>4</v>
      </c>
      <c r="I50" s="15">
        <v>325.12</v>
      </c>
      <c r="J50" s="89">
        <v>54</v>
      </c>
      <c r="K50" s="90">
        <f>I50+J50*0.001</f>
        <v>325.174</v>
      </c>
      <c r="L50" s="14" t="s">
        <v>54</v>
      </c>
      <c r="M50" s="268"/>
      <c r="N50" s="216" t="s">
        <v>72</v>
      </c>
      <c r="O50" s="292">
        <v>325.287</v>
      </c>
      <c r="P50" s="89"/>
      <c r="Q50" s="90"/>
      <c r="R50" s="340" t="s">
        <v>100</v>
      </c>
      <c r="S50" s="338" t="s">
        <v>103</v>
      </c>
      <c r="T50" s="75"/>
      <c r="U50" s="75"/>
      <c r="V50" s="75"/>
      <c r="W50" s="75"/>
      <c r="X50" s="196"/>
      <c r="AS50" s="84" t="s">
        <v>23</v>
      </c>
      <c r="BR50" s="269"/>
      <c r="BS50" s="258"/>
      <c r="BT50" s="266"/>
      <c r="BU50" s="267"/>
      <c r="BV50" s="9"/>
      <c r="BW50" s="268"/>
      <c r="BX50" s="195"/>
      <c r="BY50" s="195"/>
      <c r="BZ50" s="270"/>
      <c r="CA50" s="267"/>
      <c r="CB50" s="266"/>
      <c r="CC50" s="267"/>
      <c r="CD50" s="9"/>
      <c r="CE50" s="51"/>
      <c r="CF50" s="263">
        <v>8</v>
      </c>
      <c r="CG50" s="15">
        <v>325.972</v>
      </c>
      <c r="CH50" s="89">
        <v>-55</v>
      </c>
      <c r="CI50" s="90">
        <f>CG50+CH50*0.001</f>
        <v>325.917</v>
      </c>
      <c r="CJ50" s="14" t="s">
        <v>54</v>
      </c>
    </row>
    <row r="51" spans="2:88" ht="21" customHeight="1">
      <c r="B51" s="218">
        <v>1</v>
      </c>
      <c r="C51" s="91">
        <v>325.054</v>
      </c>
      <c r="D51" s="89">
        <v>57</v>
      </c>
      <c r="E51" s="90">
        <f>C51+D51*0.001</f>
        <v>325.111</v>
      </c>
      <c r="F51" s="324" t="s">
        <v>54</v>
      </c>
      <c r="G51" s="330"/>
      <c r="H51" s="327">
        <v>5</v>
      </c>
      <c r="I51" s="90">
        <v>325.163</v>
      </c>
      <c r="J51" s="89">
        <v>-48</v>
      </c>
      <c r="K51" s="90">
        <f>I51+J51*0.001</f>
        <v>325.115</v>
      </c>
      <c r="L51" s="14" t="s">
        <v>54</v>
      </c>
      <c r="M51" s="268"/>
      <c r="N51" s="216" t="s">
        <v>69</v>
      </c>
      <c r="O51" s="292">
        <v>325.269</v>
      </c>
      <c r="P51" s="89"/>
      <c r="Q51" s="90"/>
      <c r="R51" s="340" t="s">
        <v>100</v>
      </c>
      <c r="S51" s="338" t="s">
        <v>104</v>
      </c>
      <c r="T51" s="75"/>
      <c r="U51" s="75"/>
      <c r="V51" s="75"/>
      <c r="W51" s="75"/>
      <c r="X51" s="196"/>
      <c r="AS51" s="78" t="s">
        <v>55</v>
      </c>
      <c r="BR51" s="269"/>
      <c r="BS51" s="258"/>
      <c r="BT51" s="266"/>
      <c r="BU51" s="267"/>
      <c r="BV51" s="9"/>
      <c r="BW51" s="268"/>
      <c r="BX51" s="195"/>
      <c r="BY51" s="195"/>
      <c r="BZ51" s="269"/>
      <c r="CA51" s="258"/>
      <c r="CB51" s="266"/>
      <c r="CC51" s="267"/>
      <c r="CD51" s="9"/>
      <c r="CE51" s="51"/>
      <c r="CF51" s="218"/>
      <c r="CG51" s="91"/>
      <c r="CH51" s="89"/>
      <c r="CI51" s="90">
        <f>CG51+CH51*0.001</f>
        <v>0</v>
      </c>
      <c r="CJ51" s="205"/>
    </row>
    <row r="52" spans="2:88" ht="21" customHeight="1">
      <c r="B52" s="263">
        <v>2</v>
      </c>
      <c r="C52" s="15">
        <v>325.087</v>
      </c>
      <c r="D52" s="89">
        <v>60</v>
      </c>
      <c r="E52" s="90">
        <f>C52+D52*0.001</f>
        <v>325.147</v>
      </c>
      <c r="F52" s="324" t="s">
        <v>54</v>
      </c>
      <c r="G52" s="332"/>
      <c r="H52" s="327">
        <v>6</v>
      </c>
      <c r="I52" s="90">
        <v>325.196</v>
      </c>
      <c r="J52" s="89">
        <v>-51</v>
      </c>
      <c r="K52" s="90">
        <f>I52+J52*0.001</f>
        <v>325.14500000000004</v>
      </c>
      <c r="L52" s="14" t="s">
        <v>54</v>
      </c>
      <c r="M52" s="268"/>
      <c r="N52" s="263">
        <v>7</v>
      </c>
      <c r="O52" s="15">
        <v>325.325</v>
      </c>
      <c r="P52" s="89">
        <v>-52</v>
      </c>
      <c r="Q52" s="90">
        <f>O52+P52*0.001</f>
        <v>325.27299999999997</v>
      </c>
      <c r="R52" s="340" t="s">
        <v>100</v>
      </c>
      <c r="S52" s="338" t="s">
        <v>102</v>
      </c>
      <c r="T52" s="75"/>
      <c r="U52" s="75"/>
      <c r="V52" s="75"/>
      <c r="W52" s="75"/>
      <c r="X52" s="196"/>
      <c r="AS52" s="78" t="s">
        <v>56</v>
      </c>
      <c r="BR52" s="270"/>
      <c r="BS52" s="267"/>
      <c r="BT52" s="266"/>
      <c r="BU52" s="267"/>
      <c r="BV52" s="9"/>
      <c r="BW52" s="268"/>
      <c r="BX52" s="195"/>
      <c r="BY52" s="195"/>
      <c r="BZ52" s="269"/>
      <c r="CA52" s="258"/>
      <c r="CB52" s="266"/>
      <c r="CC52" s="267"/>
      <c r="CD52" s="9"/>
      <c r="CE52" s="51"/>
      <c r="CF52" s="218">
        <v>9</v>
      </c>
      <c r="CG52" s="91">
        <v>326.043</v>
      </c>
      <c r="CH52" s="89">
        <v>-57</v>
      </c>
      <c r="CI52" s="90">
        <f>CG52+CH52*0.001</f>
        <v>325.986</v>
      </c>
      <c r="CJ52" s="205" t="s">
        <v>54</v>
      </c>
    </row>
    <row r="53" spans="2:88" ht="21" customHeight="1" thickBot="1">
      <c r="B53" s="93"/>
      <c r="C53" s="94"/>
      <c r="D53" s="95"/>
      <c r="E53" s="95"/>
      <c r="F53" s="325"/>
      <c r="G53" s="331"/>
      <c r="H53" s="328"/>
      <c r="I53" s="94"/>
      <c r="J53" s="95"/>
      <c r="K53" s="95"/>
      <c r="L53" s="18"/>
      <c r="M53" s="272"/>
      <c r="N53" s="341"/>
      <c r="O53" s="197"/>
      <c r="P53" s="198"/>
      <c r="Q53" s="197"/>
      <c r="R53" s="342"/>
      <c r="S53" s="343"/>
      <c r="T53" s="344"/>
      <c r="U53" s="344"/>
      <c r="V53" s="344"/>
      <c r="W53" s="344"/>
      <c r="X53" s="345"/>
      <c r="AD53" s="32"/>
      <c r="AE53" s="33"/>
      <c r="BG53" s="32"/>
      <c r="BH53" s="33"/>
      <c r="BR53" s="271"/>
      <c r="BS53" s="267"/>
      <c r="BT53" s="266"/>
      <c r="BU53" s="267"/>
      <c r="BV53" s="9"/>
      <c r="BW53" s="272"/>
      <c r="BX53" s="195"/>
      <c r="BY53" s="195"/>
      <c r="BZ53" s="287"/>
      <c r="CA53" s="258"/>
      <c r="CB53" s="266"/>
      <c r="CC53" s="267"/>
      <c r="CD53" s="9"/>
      <c r="CE53" s="51"/>
      <c r="CF53" s="283"/>
      <c r="CG53" s="280"/>
      <c r="CH53" s="198"/>
      <c r="CI53" s="197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BT3:BU3"/>
    <mergeCell ref="BN2:BQ2"/>
    <mergeCell ref="X3:Y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806995" r:id="rId1"/>
    <oleObject progId="Paint.Picture" shapeId="58069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2013-10-24T08:47:16Z</cp:lastPrinted>
  <dcterms:created xsi:type="dcterms:W3CDTF">2003-01-10T15:39:03Z</dcterms:created>
  <dcterms:modified xsi:type="dcterms:W3CDTF">2019-12-12T06:57:15Z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