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Omlenice" sheetId="2" r:id="rId2"/>
  </sheets>
  <definedNames/>
  <calcPr fullCalcOnLoad="1"/>
</workbook>
</file>

<file path=xl/sharedStrings.xml><?xml version="1.0" encoding="utf-8"?>
<sst xmlns="http://schemas.openxmlformats.org/spreadsheetml/2006/main" count="184" uniqueCount="113">
  <si>
    <t>Vjezdová</t>
  </si>
  <si>
    <t>Seřaďovací</t>
  </si>
  <si>
    <t>S 3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</si>
  <si>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</si>
  <si>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</si>
  <si>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</si>
  <si>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</si>
  <si>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</si>
  <si>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</si>
  <si>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</si>
  <si>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</si>
  <si>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</si>
  <si>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</si>
  <si>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</si>
  <si>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</si>
  <si>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</si>
  <si>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</si>
  <si>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</si>
  <si>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</si>
  <si>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</si>
  <si>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</si>
  <si>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</si>
  <si>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</si>
  <si>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</si>
  <si>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</si>
  <si>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</si>
  <si>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</si>
  <si>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</si>
  <si>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</si>
  <si>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</si>
  <si>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</si>
  <si>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</si>
  <si>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</si>
  <si>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</si>
  <si>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</si>
  <si>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Kód : 14</t>
  </si>
  <si>
    <t>Se 1</t>
  </si>
  <si>
    <t>Se 2</t>
  </si>
  <si>
    <t>Automatické  hradlo</t>
  </si>
  <si>
    <t>samočinně činností</t>
  </si>
  <si>
    <t>zabezpečovacího zařízení</t>
  </si>
  <si>
    <t>Se 3</t>
  </si>
  <si>
    <t>Lc 1</t>
  </si>
  <si>
    <t>Lc 3</t>
  </si>
  <si>
    <t>Se 4</t>
  </si>
  <si>
    <t>Se 6</t>
  </si>
  <si>
    <t>1 a</t>
  </si>
  <si>
    <t>Obvod  dispečera  DOZ</t>
  </si>
  <si>
    <t>Obvod dispečera DOZ</t>
  </si>
  <si>
    <t>AH - 88 ( bez návěstního bodu )</t>
  </si>
  <si>
    <t>Směr  :  Rybník</t>
  </si>
  <si>
    <t>AH - 88 ( s návěstním bodem )</t>
  </si>
  <si>
    <t>Př Lo</t>
  </si>
  <si>
    <t>Př So</t>
  </si>
  <si>
    <t>Lo</t>
  </si>
  <si>
    <t>So</t>
  </si>
  <si>
    <t>Oddílová  -  AH Pšenice</t>
  </si>
  <si>
    <t>od  Rybníku</t>
  </si>
  <si>
    <t>do  Rybníku</t>
  </si>
  <si>
    <t>Sc 1</t>
  </si>
  <si>
    <t>S 1a</t>
  </si>
  <si>
    <t>S 5</t>
  </si>
  <si>
    <t>Se 7</t>
  </si>
  <si>
    <t>Se 8</t>
  </si>
  <si>
    <t>Se 10</t>
  </si>
  <si>
    <t>Se 11</t>
  </si>
  <si>
    <t>Se 12</t>
  </si>
  <si>
    <t>L 1b</t>
  </si>
  <si>
    <t>L 3a</t>
  </si>
  <si>
    <t>Lc 5</t>
  </si>
  <si>
    <t>Směr  :  Kaplice</t>
  </si>
  <si>
    <t>AVk 1</t>
  </si>
  <si>
    <t>1 b</t>
  </si>
  <si>
    <t>3 a</t>
  </si>
  <si>
    <t>Vk 1</t>
  </si>
  <si>
    <t>PSt.1</t>
  </si>
  <si>
    <t>PSt.2</t>
  </si>
  <si>
    <t>Elektronické  stavědlo</t>
  </si>
  <si>
    <t>K 2000 - Starmon</t>
  </si>
  <si>
    <t>Odjezdová  +  cestová</t>
  </si>
  <si>
    <t>**) = NTV od km 79,927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</si>
  <si>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</si>
  <si>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</si>
  <si>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</si>
  <si>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</si>
  <si>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</si>
  <si>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</si>
  <si>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</si>
  <si>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</si>
  <si>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</si>
  <si>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</si>
  <si>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</si>
  <si>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obsluha z pracoviště úsekového ovládání</t>
  </si>
  <si>
    <t>( 1 + 1a = 462 m )</t>
  </si>
  <si>
    <t>( 1 + 1b = 592 m )</t>
  </si>
  <si>
    <t>( 3 + 3a = 704 m )</t>
  </si>
  <si>
    <t>Km  79,897</t>
  </si>
  <si>
    <t>km  73,927</t>
  </si>
  <si>
    <t xml:space="preserve">   AVk 2</t>
  </si>
  <si>
    <t>při jízdě do odbočky - není-li uvedeno jinak, rychlost 60 km/h</t>
  </si>
  <si>
    <t>( v.č. 1, 2 )</t>
  </si>
  <si>
    <t>( v.č. 3 / 4, AVk 1 / AVk 2 )</t>
  </si>
  <si>
    <t>KANGO</t>
  </si>
  <si>
    <t>DŘS</t>
  </si>
  <si>
    <t>dálková obsluha výpravčím DOZ z JOP ŽST České Budějovice</t>
  </si>
  <si>
    <t>( nouzová obsluha pohotovostním výpravčím )</t>
  </si>
  <si>
    <t>č. I,  úrovňové, jednostranné</t>
  </si>
  <si>
    <t>č. II,  úrovňové, jednostranné</t>
  </si>
  <si>
    <t>Vlečka č.:</t>
  </si>
  <si>
    <t>Vzájemně vyloučeny jsou pouze protisměrné jízdní cesty na tutéž kolej</t>
  </si>
  <si>
    <t>Dozorce výhybek - 1 *)</t>
  </si>
  <si>
    <t>* ) = obsazení v době stanovené rozvrhem služby</t>
  </si>
  <si>
    <t>VI. / 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</si>
</sst>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4"/>
      <color indexed="14"/>
      <name val="Arial CE"/>
      <family val="2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1" fillId="0" borderId="0" xfId="0" applyFont="1" applyAlignment="1">
      <alignment horizontal="right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49" fontId="12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24" fillId="0" borderId="0" xfId="47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35" fillId="0" borderId="44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 quotePrefix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27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15" xfId="0" applyBorder="1" applyAlignment="1">
      <alignment/>
    </xf>
    <xf numFmtId="0" fontId="5" fillId="0" borderId="5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46" xfId="47" applyFont="1" applyFill="1" applyBorder="1" applyAlignment="1">
      <alignment horizontal="center" vertical="center"/>
      <protection/>
    </xf>
    <xf numFmtId="0" fontId="8" fillId="36" borderId="71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47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49" fontId="38" fillId="0" borderId="47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39" fillId="0" borderId="44" xfId="47" applyFont="1" applyBorder="1" applyAlignment="1">
      <alignment horizontal="center" vertical="center"/>
      <protection/>
    </xf>
    <xf numFmtId="0" fontId="39" fillId="0" borderId="0" xfId="47" applyFont="1" applyBorder="1" applyAlignment="1">
      <alignment horizontal="center" vertical="center"/>
      <protection/>
    </xf>
    <xf numFmtId="0" fontId="39" fillId="0" borderId="15" xfId="47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1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41" fillId="0" borderId="14" xfId="4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14" fillId="0" borderId="0" xfId="47" applyFont="1" applyBorder="1" applyAlignment="1">
      <alignment horizontal="center" vertical="top"/>
      <protection/>
    </xf>
    <xf numFmtId="0" fontId="42" fillId="0" borderId="0" xfId="47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8" fillId="37" borderId="0" xfId="0" applyFont="1" applyFill="1" applyAlignment="1">
      <alignment horizontal="center" vertical="center"/>
    </xf>
    <xf numFmtId="0" fontId="14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69" xfId="47" applyFont="1" applyFill="1" applyBorder="1" applyAlignment="1">
      <alignment horizontal="center" vertical="center"/>
      <protection/>
    </xf>
    <xf numFmtId="0" fontId="25" fillId="36" borderId="69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Omlenice</a:t>
          </a:r>
        </a:p>
      </xdr:txBody>
    </xdr:sp>
    <xdr:clientData/>
  </xdr:twoCellAnchor>
  <xdr:twoCellAnchor>
    <xdr:from>
      <xdr:col>12</xdr:col>
      <xdr:colOff>857250</xdr:colOff>
      <xdr:row>35</xdr:row>
      <xdr:rowOff>0</xdr:rowOff>
    </xdr:from>
    <xdr:to>
      <xdr:col>13</xdr:col>
      <xdr:colOff>495300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8583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8583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35</xdr:row>
      <xdr:rowOff>0</xdr:rowOff>
    </xdr:from>
    <xdr:to>
      <xdr:col>14</xdr:col>
      <xdr:colOff>495300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8583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8583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35</xdr:row>
      <xdr:rowOff>0</xdr:rowOff>
    </xdr:from>
    <xdr:to>
      <xdr:col>15</xdr:col>
      <xdr:colOff>495300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8583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8583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" name="Line 1530"/>
        <xdr:cNvSpPr>
          <a:spLocks/>
        </xdr:cNvSpPr>
      </xdr:nvSpPr>
      <xdr:spPr>
        <a:xfrm flipV="1">
          <a:off x="33337500" y="69056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0</xdr:rowOff>
    </xdr:from>
    <xdr:to>
      <xdr:col>59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0443150" y="6334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9056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914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52</xdr:col>
      <xdr:colOff>476250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21982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914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Omlenice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0</xdr:rowOff>
    </xdr:from>
    <xdr:to>
      <xdr:col>13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019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27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6905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152400</xdr:rowOff>
    </xdr:from>
    <xdr:to>
      <xdr:col>54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397002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114300</xdr:rowOff>
    </xdr:from>
    <xdr:to>
      <xdr:col>53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389572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85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86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85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152400</xdr:rowOff>
    </xdr:from>
    <xdr:to>
      <xdr:col>6</xdr:col>
      <xdr:colOff>495300</xdr:colOff>
      <xdr:row>34</xdr:row>
      <xdr:rowOff>0</xdr:rowOff>
    </xdr:to>
    <xdr:sp>
      <xdr:nvSpPr>
        <xdr:cNvPr id="30" name="Line 1052"/>
        <xdr:cNvSpPr>
          <a:spLocks/>
        </xdr:cNvSpPr>
      </xdr:nvSpPr>
      <xdr:spPr>
        <a:xfrm flipV="1">
          <a:off x="3752850" y="831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7</xdr:col>
      <xdr:colOff>266700</xdr:colOff>
      <xdr:row>33</xdr:row>
      <xdr:rowOff>152400</xdr:rowOff>
    </xdr:to>
    <xdr:sp>
      <xdr:nvSpPr>
        <xdr:cNvPr id="31" name="Line 1053"/>
        <xdr:cNvSpPr>
          <a:spLocks/>
        </xdr:cNvSpPr>
      </xdr:nvSpPr>
      <xdr:spPr>
        <a:xfrm flipV="1">
          <a:off x="4495800" y="8277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17</xdr:col>
      <xdr:colOff>247650</xdr:colOff>
      <xdr:row>33</xdr:row>
      <xdr:rowOff>114300</xdr:rowOff>
    </xdr:to>
    <xdr:sp>
      <xdr:nvSpPr>
        <xdr:cNvPr id="32" name="Line 1064"/>
        <xdr:cNvSpPr>
          <a:spLocks/>
        </xdr:cNvSpPr>
      </xdr:nvSpPr>
      <xdr:spPr>
        <a:xfrm flipV="1">
          <a:off x="5238750" y="8277225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33" name="Line 1195"/>
        <xdr:cNvSpPr>
          <a:spLocks/>
        </xdr:cNvSpPr>
      </xdr:nvSpPr>
      <xdr:spPr>
        <a:xfrm flipV="1">
          <a:off x="12649200" y="8277225"/>
          <a:ext cx="2001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53</xdr:col>
      <xdr:colOff>247650</xdr:colOff>
      <xdr:row>33</xdr:row>
      <xdr:rowOff>114300</xdr:rowOff>
    </xdr:to>
    <xdr:sp>
      <xdr:nvSpPr>
        <xdr:cNvPr id="34" name="Line 1196"/>
        <xdr:cNvSpPr>
          <a:spLocks/>
        </xdr:cNvSpPr>
      </xdr:nvSpPr>
      <xdr:spPr>
        <a:xfrm flipV="1">
          <a:off x="33099375" y="8277225"/>
          <a:ext cx="660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27</xdr:row>
      <xdr:rowOff>152400</xdr:rowOff>
    </xdr:to>
    <xdr:sp>
      <xdr:nvSpPr>
        <xdr:cNvPr id="35" name="Line 1198"/>
        <xdr:cNvSpPr>
          <a:spLocks/>
        </xdr:cNvSpPr>
      </xdr:nvSpPr>
      <xdr:spPr>
        <a:xfrm flipH="1" flipV="1">
          <a:off x="54559200" y="6905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6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7" name="Line 1201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114300</xdr:rowOff>
    </xdr:to>
    <xdr:sp>
      <xdr:nvSpPr>
        <xdr:cNvPr id="38" name="Line 1203"/>
        <xdr:cNvSpPr>
          <a:spLocks/>
        </xdr:cNvSpPr>
      </xdr:nvSpPr>
      <xdr:spPr>
        <a:xfrm flipH="1">
          <a:off x="11925300" y="6334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38100</xdr:rowOff>
    </xdr:to>
    <xdr:sp>
      <xdr:nvSpPr>
        <xdr:cNvPr id="39" name="Line 1204"/>
        <xdr:cNvSpPr>
          <a:spLocks/>
        </xdr:cNvSpPr>
      </xdr:nvSpPr>
      <xdr:spPr>
        <a:xfrm flipH="1">
          <a:off x="11182350" y="64484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38100</xdr:rowOff>
    </xdr:from>
    <xdr:to>
      <xdr:col>15</xdr:col>
      <xdr:colOff>266700</xdr:colOff>
      <xdr:row>28</xdr:row>
      <xdr:rowOff>114300</xdr:rowOff>
    </xdr:to>
    <xdr:sp>
      <xdr:nvSpPr>
        <xdr:cNvPr id="40" name="Line 1205"/>
        <xdr:cNvSpPr>
          <a:spLocks/>
        </xdr:cNvSpPr>
      </xdr:nvSpPr>
      <xdr:spPr>
        <a:xfrm flipH="1">
          <a:off x="8953500" y="6600825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152400</xdr:rowOff>
    </xdr:from>
    <xdr:to>
      <xdr:col>75</xdr:col>
      <xdr:colOff>247650</xdr:colOff>
      <xdr:row>28</xdr:row>
      <xdr:rowOff>0</xdr:rowOff>
    </xdr:to>
    <xdr:sp>
      <xdr:nvSpPr>
        <xdr:cNvPr id="41" name="Line 1206"/>
        <xdr:cNvSpPr>
          <a:spLocks/>
        </xdr:cNvSpPr>
      </xdr:nvSpPr>
      <xdr:spPr>
        <a:xfrm flipH="1" flipV="1">
          <a:off x="55302150" y="694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80</xdr:col>
      <xdr:colOff>495300</xdr:colOff>
      <xdr:row>30</xdr:row>
      <xdr:rowOff>114300</xdr:rowOff>
    </xdr:to>
    <xdr:sp>
      <xdr:nvSpPr>
        <xdr:cNvPr id="42" name="Line 1207"/>
        <xdr:cNvSpPr>
          <a:spLocks/>
        </xdr:cNvSpPr>
      </xdr:nvSpPr>
      <xdr:spPr>
        <a:xfrm flipH="1" flipV="1">
          <a:off x="56045100" y="70199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0</xdr:rowOff>
    </xdr:from>
    <xdr:to>
      <xdr:col>61</xdr:col>
      <xdr:colOff>0</xdr:colOff>
      <xdr:row>33</xdr:row>
      <xdr:rowOff>0</xdr:rowOff>
    </xdr:to>
    <xdr:sp>
      <xdr:nvSpPr>
        <xdr:cNvPr id="43" name="Line 1356"/>
        <xdr:cNvSpPr>
          <a:spLocks/>
        </xdr:cNvSpPr>
      </xdr:nvSpPr>
      <xdr:spPr>
        <a:xfrm>
          <a:off x="45396150" y="63341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447675</xdr:colOff>
      <xdr:row>33</xdr:row>
      <xdr:rowOff>0</xdr:rowOff>
    </xdr:from>
    <xdr:ext cx="1038225" cy="457200"/>
    <xdr:sp>
      <xdr:nvSpPr>
        <xdr:cNvPr id="44" name="text 774"/>
        <xdr:cNvSpPr txBox="1">
          <a:spLocks noChangeArrowheads="1"/>
        </xdr:cNvSpPr>
      </xdr:nvSpPr>
      <xdr:spPr>
        <a:xfrm>
          <a:off x="44872275" y="81629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5562 - 3SBI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80,198</a:t>
          </a:r>
        </a:p>
      </xdr:txBody>
    </xdr:sp>
    <xdr:clientData/>
  </xdr:oneCellAnchor>
  <xdr:oneCellAnchor>
    <xdr:from>
      <xdr:col>66</xdr:col>
      <xdr:colOff>0</xdr:colOff>
      <xdr:row>30</xdr:row>
      <xdr:rowOff>0</xdr:rowOff>
    </xdr:from>
    <xdr:ext cx="990600" cy="228600"/>
    <xdr:sp>
      <xdr:nvSpPr>
        <xdr:cNvPr id="45" name="text 7166"/>
        <xdr:cNvSpPr txBox="1">
          <a:spLocks noChangeArrowheads="1"/>
        </xdr:cNvSpPr>
      </xdr:nvSpPr>
      <xdr:spPr>
        <a:xfrm>
          <a:off x="48882300" y="7477125"/>
          <a:ext cx="9906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7" name="Line 1524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8" name="Line 152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152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152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1" name="Line 1528"/>
        <xdr:cNvSpPr>
          <a:spLocks/>
        </xdr:cNvSpPr>
      </xdr:nvSpPr>
      <xdr:spPr>
        <a:xfrm flipV="1">
          <a:off x="14154150" y="62198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53</xdr:col>
      <xdr:colOff>247650</xdr:colOff>
      <xdr:row>33</xdr:row>
      <xdr:rowOff>76200</xdr:rowOff>
    </xdr:from>
    <xdr:to>
      <xdr:col>54</xdr:col>
      <xdr:colOff>476250</xdr:colOff>
      <xdr:row>33</xdr:row>
      <xdr:rowOff>114300</xdr:rowOff>
    </xdr:to>
    <xdr:sp>
      <xdr:nvSpPr>
        <xdr:cNvPr id="53" name="Line 1532"/>
        <xdr:cNvSpPr>
          <a:spLocks/>
        </xdr:cNvSpPr>
      </xdr:nvSpPr>
      <xdr:spPr>
        <a:xfrm flipH="1">
          <a:off x="39700200" y="823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0</xdr:rowOff>
    </xdr:from>
    <xdr:to>
      <xdr:col>55</xdr:col>
      <xdr:colOff>247650</xdr:colOff>
      <xdr:row>33</xdr:row>
      <xdr:rowOff>76200</xdr:rowOff>
    </xdr:to>
    <xdr:sp>
      <xdr:nvSpPr>
        <xdr:cNvPr id="54" name="Line 1533"/>
        <xdr:cNvSpPr>
          <a:spLocks/>
        </xdr:cNvSpPr>
      </xdr:nvSpPr>
      <xdr:spPr>
        <a:xfrm flipH="1">
          <a:off x="4044315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60</xdr:col>
      <xdr:colOff>495300</xdr:colOff>
      <xdr:row>33</xdr:row>
      <xdr:rowOff>0</xdr:rowOff>
    </xdr:to>
    <xdr:sp>
      <xdr:nvSpPr>
        <xdr:cNvPr id="55" name="Line 1534"/>
        <xdr:cNvSpPr>
          <a:spLocks/>
        </xdr:cNvSpPr>
      </xdr:nvSpPr>
      <xdr:spPr>
        <a:xfrm flipH="1">
          <a:off x="41186100" y="75914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8162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**)</a:t>
          </a:r>
        </a:p>
      </xdr:txBody>
    </xdr:sp>
    <xdr:clientData/>
  </xdr:oneCellAnchor>
  <xdr:twoCellAnchor>
    <xdr:from>
      <xdr:col>8</xdr:col>
      <xdr:colOff>0</xdr:colOff>
      <xdr:row>28</xdr:row>
      <xdr:rowOff>0</xdr:rowOff>
    </xdr:from>
    <xdr:to>
      <xdr:col>8</xdr:col>
      <xdr:colOff>0</xdr:colOff>
      <xdr:row>36</xdr:row>
      <xdr:rowOff>0</xdr:rowOff>
    </xdr:to>
    <xdr:sp>
      <xdr:nvSpPr>
        <xdr:cNvPr id="57" name="Line 1538"/>
        <xdr:cNvSpPr>
          <a:spLocks/>
        </xdr:cNvSpPr>
      </xdr:nvSpPr>
      <xdr:spPr>
        <a:xfrm>
          <a:off x="5486400" y="70199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26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497205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5561 - 3SBI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79,532</a:t>
          </a:r>
        </a:p>
      </xdr:txBody>
    </xdr:sp>
    <xdr:clientData/>
  </xdr:oneCellAnchor>
  <xdr:twoCellAnchor>
    <xdr:from>
      <xdr:col>23</xdr:col>
      <xdr:colOff>266700</xdr:colOff>
      <xdr:row>30</xdr:row>
      <xdr:rowOff>114300</xdr:rowOff>
    </xdr:from>
    <xdr:to>
      <xdr:col>26</xdr:col>
      <xdr:colOff>495300</xdr:colOff>
      <xdr:row>32</xdr:row>
      <xdr:rowOff>114300</xdr:rowOff>
    </xdr:to>
    <xdr:sp>
      <xdr:nvSpPr>
        <xdr:cNvPr id="59" name="Line 1540"/>
        <xdr:cNvSpPr>
          <a:spLocks/>
        </xdr:cNvSpPr>
      </xdr:nvSpPr>
      <xdr:spPr>
        <a:xfrm flipH="1">
          <a:off x="17125950" y="75914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60" name="Line 1541"/>
        <xdr:cNvSpPr>
          <a:spLocks/>
        </xdr:cNvSpPr>
      </xdr:nvSpPr>
      <xdr:spPr>
        <a:xfrm flipV="1">
          <a:off x="14878050" y="82391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61" name="Line 1542"/>
        <xdr:cNvSpPr>
          <a:spLocks/>
        </xdr:cNvSpPr>
      </xdr:nvSpPr>
      <xdr:spPr>
        <a:xfrm flipV="1">
          <a:off x="1564005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34</xdr:row>
      <xdr:rowOff>0</xdr:rowOff>
    </xdr:from>
    <xdr:to>
      <xdr:col>5</xdr:col>
      <xdr:colOff>266700</xdr:colOff>
      <xdr:row>35</xdr:row>
      <xdr:rowOff>114300</xdr:rowOff>
    </xdr:to>
    <xdr:sp>
      <xdr:nvSpPr>
        <xdr:cNvPr id="62" name="Line 1586"/>
        <xdr:cNvSpPr>
          <a:spLocks/>
        </xdr:cNvSpPr>
      </xdr:nvSpPr>
      <xdr:spPr>
        <a:xfrm flipV="1">
          <a:off x="1524000" y="83915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488823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64" name="Line 1796"/>
        <xdr:cNvSpPr>
          <a:spLocks/>
        </xdr:cNvSpPr>
      </xdr:nvSpPr>
      <xdr:spPr>
        <a:xfrm flipH="1">
          <a:off x="9696450" y="694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0</xdr:rowOff>
    </xdr:to>
    <xdr:sp>
      <xdr:nvSpPr>
        <xdr:cNvPr id="65" name="Line 1798"/>
        <xdr:cNvSpPr>
          <a:spLocks/>
        </xdr:cNvSpPr>
      </xdr:nvSpPr>
      <xdr:spPr>
        <a:xfrm flipV="1">
          <a:off x="16383000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466725</xdr:colOff>
      <xdr:row>35</xdr:row>
      <xdr:rowOff>0</xdr:rowOff>
    </xdr:from>
    <xdr:to>
      <xdr:col>38</xdr:col>
      <xdr:colOff>228600</xdr:colOff>
      <xdr:row>37</xdr:row>
      <xdr:rowOff>0</xdr:rowOff>
    </xdr:to>
    <xdr:pic>
      <xdr:nvPicPr>
        <xdr:cNvPr id="66" name="Picture 183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55725" y="8620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51</xdr:col>
      <xdr:colOff>0</xdr:colOff>
      <xdr:row>24</xdr:row>
      <xdr:rowOff>0</xdr:rowOff>
    </xdr:from>
    <xdr:ext cx="323850" cy="228600"/>
    <xdr:sp>
      <xdr:nvSpPr>
        <xdr:cNvPr id="67" name="Text Box 1844"/>
        <xdr:cNvSpPr txBox="1">
          <a:spLocks noChangeArrowheads="1"/>
        </xdr:cNvSpPr>
      </xdr:nvSpPr>
      <xdr:spPr>
        <a:xfrm>
          <a:off x="37966650" y="6105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34</xdr:col>
      <xdr:colOff>495300</xdr:colOff>
      <xdr:row>28</xdr:row>
      <xdr:rowOff>76200</xdr:rowOff>
    </xdr:from>
    <xdr:to>
      <xdr:col>44</xdr:col>
      <xdr:colOff>219075</xdr:colOff>
      <xdr:row>29</xdr:row>
      <xdr:rowOff>152400</xdr:rowOff>
    </xdr:to>
    <xdr:grpSp>
      <xdr:nvGrpSpPr>
        <xdr:cNvPr id="68" name="Group 1861"/>
        <xdr:cNvGrpSpPr>
          <a:grpSpLocks/>
        </xdr:cNvGrpSpPr>
      </xdr:nvGrpSpPr>
      <xdr:grpSpPr>
        <a:xfrm>
          <a:off x="25298400" y="7096125"/>
          <a:ext cx="7305675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186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8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8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8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8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8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8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8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31</xdr:row>
      <xdr:rowOff>76200</xdr:rowOff>
    </xdr:from>
    <xdr:to>
      <xdr:col>44</xdr:col>
      <xdr:colOff>219075</xdr:colOff>
      <xdr:row>32</xdr:row>
      <xdr:rowOff>152400</xdr:rowOff>
    </xdr:to>
    <xdr:grpSp>
      <xdr:nvGrpSpPr>
        <xdr:cNvPr id="78" name="Group 1871"/>
        <xdr:cNvGrpSpPr>
          <a:grpSpLocks/>
        </xdr:cNvGrpSpPr>
      </xdr:nvGrpSpPr>
      <xdr:grpSpPr>
        <a:xfrm>
          <a:off x="25298400" y="7781925"/>
          <a:ext cx="7305675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187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33</xdr:row>
      <xdr:rowOff>0</xdr:rowOff>
    </xdr:from>
    <xdr:to>
      <xdr:col>40</xdr:col>
      <xdr:colOff>495300</xdr:colOff>
      <xdr:row>34</xdr:row>
      <xdr:rowOff>0</xdr:rowOff>
    </xdr:to>
    <xdr:sp>
      <xdr:nvSpPr>
        <xdr:cNvPr id="88" name="Line 1897"/>
        <xdr:cNvSpPr>
          <a:spLocks/>
        </xdr:cNvSpPr>
      </xdr:nvSpPr>
      <xdr:spPr>
        <a:xfrm>
          <a:off x="29756100" y="8162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28575</xdr:colOff>
      <xdr:row>34</xdr:row>
      <xdr:rowOff>0</xdr:rowOff>
    </xdr:to>
    <xdr:sp>
      <xdr:nvSpPr>
        <xdr:cNvPr id="89" name="Line 1898"/>
        <xdr:cNvSpPr>
          <a:spLocks/>
        </xdr:cNvSpPr>
      </xdr:nvSpPr>
      <xdr:spPr>
        <a:xfrm flipV="1">
          <a:off x="29756100" y="8391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0" name="Oval 2055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91" name="Line 205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2" name="Line 205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93" name="Line 2058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94" name="Line 2059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95" name="Line 2060"/>
        <xdr:cNvSpPr>
          <a:spLocks/>
        </xdr:cNvSpPr>
      </xdr:nvSpPr>
      <xdr:spPr>
        <a:xfrm flipH="1">
          <a:off x="1341120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96" name="Line 2061"/>
        <xdr:cNvSpPr>
          <a:spLocks/>
        </xdr:cNvSpPr>
      </xdr:nvSpPr>
      <xdr:spPr>
        <a:xfrm flipH="1">
          <a:off x="1266825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97" name="Group 2062"/>
        <xdr:cNvGrpSpPr>
          <a:grpSpLocks noChangeAspect="1"/>
        </xdr:cNvGrpSpPr>
      </xdr:nvGrpSpPr>
      <xdr:grpSpPr>
        <a:xfrm>
          <a:off x="58293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20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00" name="Group 2065"/>
        <xdr:cNvGrpSpPr>
          <a:grpSpLocks noChangeAspect="1"/>
        </xdr:cNvGrpSpPr>
      </xdr:nvGrpSpPr>
      <xdr:grpSpPr>
        <a:xfrm>
          <a:off x="88011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20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0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103" name="Group 2074"/>
        <xdr:cNvGrpSpPr>
          <a:grpSpLocks noChangeAspect="1"/>
        </xdr:cNvGrpSpPr>
      </xdr:nvGrpSpPr>
      <xdr:grpSpPr>
        <a:xfrm>
          <a:off x="192024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20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0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06" name="Group 2077"/>
        <xdr:cNvGrpSpPr>
          <a:grpSpLocks noChangeAspect="1"/>
        </xdr:cNvGrpSpPr>
      </xdr:nvGrpSpPr>
      <xdr:grpSpPr>
        <a:xfrm>
          <a:off x="447675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20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25</xdr:row>
      <xdr:rowOff>219075</xdr:rowOff>
    </xdr:from>
    <xdr:to>
      <xdr:col>59</xdr:col>
      <xdr:colOff>419100</xdr:colOff>
      <xdr:row>27</xdr:row>
      <xdr:rowOff>114300</xdr:rowOff>
    </xdr:to>
    <xdr:grpSp>
      <xdr:nvGrpSpPr>
        <xdr:cNvPr id="109" name="Group 2080"/>
        <xdr:cNvGrpSpPr>
          <a:grpSpLocks noChangeAspect="1"/>
        </xdr:cNvGrpSpPr>
      </xdr:nvGrpSpPr>
      <xdr:grpSpPr>
        <a:xfrm>
          <a:off x="440150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20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33</xdr:row>
      <xdr:rowOff>114300</xdr:rowOff>
    </xdr:from>
    <xdr:to>
      <xdr:col>20</xdr:col>
      <xdr:colOff>628650</xdr:colOff>
      <xdr:row>35</xdr:row>
      <xdr:rowOff>28575</xdr:rowOff>
    </xdr:to>
    <xdr:grpSp>
      <xdr:nvGrpSpPr>
        <xdr:cNvPr id="112" name="Group 2086"/>
        <xdr:cNvGrpSpPr>
          <a:grpSpLocks noChangeAspect="1"/>
        </xdr:cNvGrpSpPr>
      </xdr:nvGrpSpPr>
      <xdr:grpSpPr>
        <a:xfrm>
          <a:off x="1472565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0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30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1388745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2121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2122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2123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2124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36</xdr:row>
      <xdr:rowOff>9525</xdr:rowOff>
    </xdr:from>
    <xdr:to>
      <xdr:col>17</xdr:col>
      <xdr:colOff>371475</xdr:colOff>
      <xdr:row>38</xdr:row>
      <xdr:rowOff>0</xdr:rowOff>
    </xdr:to>
    <xdr:grpSp>
      <xdr:nvGrpSpPr>
        <xdr:cNvPr id="120" name="Group 2125"/>
        <xdr:cNvGrpSpPr>
          <a:grpSpLocks noChangeAspect="1"/>
        </xdr:cNvGrpSpPr>
      </xdr:nvGrpSpPr>
      <xdr:grpSpPr>
        <a:xfrm>
          <a:off x="12553950" y="8858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21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1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1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21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36</xdr:row>
      <xdr:rowOff>9525</xdr:rowOff>
    </xdr:from>
    <xdr:to>
      <xdr:col>19</xdr:col>
      <xdr:colOff>371475</xdr:colOff>
      <xdr:row>38</xdr:row>
      <xdr:rowOff>0</xdr:rowOff>
    </xdr:to>
    <xdr:grpSp>
      <xdr:nvGrpSpPr>
        <xdr:cNvPr id="125" name="Group 2130"/>
        <xdr:cNvGrpSpPr>
          <a:grpSpLocks noChangeAspect="1"/>
        </xdr:cNvGrpSpPr>
      </xdr:nvGrpSpPr>
      <xdr:grpSpPr>
        <a:xfrm>
          <a:off x="14039850" y="8858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21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1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21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0</xdr:colOff>
      <xdr:row>34</xdr:row>
      <xdr:rowOff>47625</xdr:rowOff>
    </xdr:from>
    <xdr:to>
      <xdr:col>55</xdr:col>
      <xdr:colOff>352425</xdr:colOff>
      <xdr:row>34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409384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47625</xdr:rowOff>
    </xdr:from>
    <xdr:to>
      <xdr:col>7</xdr:col>
      <xdr:colOff>381000</xdr:colOff>
      <xdr:row>34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500062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34</xdr:row>
      <xdr:rowOff>47625</xdr:rowOff>
    </xdr:from>
    <xdr:to>
      <xdr:col>8</xdr:col>
      <xdr:colOff>514350</xdr:colOff>
      <xdr:row>34</xdr:row>
      <xdr:rowOff>171450</xdr:rowOff>
    </xdr:to>
    <xdr:sp>
      <xdr:nvSpPr>
        <xdr:cNvPr id="132" name="kreslení 427"/>
        <xdr:cNvSpPr>
          <a:spLocks/>
        </xdr:cNvSpPr>
      </xdr:nvSpPr>
      <xdr:spPr>
        <a:xfrm>
          <a:off x="5648325" y="843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361950</xdr:colOff>
      <xdr:row>34</xdr:row>
      <xdr:rowOff>57150</xdr:rowOff>
    </xdr:from>
    <xdr:to>
      <xdr:col>6</xdr:col>
      <xdr:colOff>800100</xdr:colOff>
      <xdr:row>34</xdr:row>
      <xdr:rowOff>171450</xdr:rowOff>
    </xdr:to>
    <xdr:grpSp>
      <xdr:nvGrpSpPr>
        <xdr:cNvPr id="133" name="Group 2142"/>
        <xdr:cNvGrpSpPr>
          <a:grpSpLocks noChangeAspect="1"/>
        </xdr:cNvGrpSpPr>
      </xdr:nvGrpSpPr>
      <xdr:grpSpPr>
        <a:xfrm>
          <a:off x="4362450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" name="Line 21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1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35</xdr:row>
      <xdr:rowOff>57150</xdr:rowOff>
    </xdr:from>
    <xdr:to>
      <xdr:col>20</xdr:col>
      <xdr:colOff>485775</xdr:colOff>
      <xdr:row>35</xdr:row>
      <xdr:rowOff>171450</xdr:rowOff>
    </xdr:to>
    <xdr:grpSp>
      <xdr:nvGrpSpPr>
        <xdr:cNvPr id="138" name="Group 2147"/>
        <xdr:cNvGrpSpPr>
          <a:grpSpLocks noChangeAspect="1"/>
        </xdr:cNvGrpSpPr>
      </xdr:nvGrpSpPr>
      <xdr:grpSpPr>
        <a:xfrm>
          <a:off x="14449425" y="8677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9" name="Line 21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28</xdr:row>
      <xdr:rowOff>57150</xdr:rowOff>
    </xdr:from>
    <xdr:to>
      <xdr:col>80</xdr:col>
      <xdr:colOff>666750</xdr:colOff>
      <xdr:row>28</xdr:row>
      <xdr:rowOff>171450</xdr:rowOff>
    </xdr:to>
    <xdr:grpSp>
      <xdr:nvGrpSpPr>
        <xdr:cNvPr id="143" name="Group 2157"/>
        <xdr:cNvGrpSpPr>
          <a:grpSpLocks noChangeAspect="1"/>
        </xdr:cNvGrpSpPr>
      </xdr:nvGrpSpPr>
      <xdr:grpSpPr>
        <a:xfrm>
          <a:off x="59655075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2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26</xdr:row>
      <xdr:rowOff>57150</xdr:rowOff>
    </xdr:from>
    <xdr:to>
      <xdr:col>62</xdr:col>
      <xdr:colOff>381000</xdr:colOff>
      <xdr:row>26</xdr:row>
      <xdr:rowOff>171450</xdr:rowOff>
    </xdr:to>
    <xdr:grpSp>
      <xdr:nvGrpSpPr>
        <xdr:cNvPr id="147" name="Group 2161"/>
        <xdr:cNvGrpSpPr>
          <a:grpSpLocks noChangeAspect="1"/>
        </xdr:cNvGrpSpPr>
      </xdr:nvGrpSpPr>
      <xdr:grpSpPr>
        <a:xfrm>
          <a:off x="459962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21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29</xdr:row>
      <xdr:rowOff>57150</xdr:rowOff>
    </xdr:from>
    <xdr:to>
      <xdr:col>62</xdr:col>
      <xdr:colOff>381000</xdr:colOff>
      <xdr:row>29</xdr:row>
      <xdr:rowOff>171450</xdr:rowOff>
    </xdr:to>
    <xdr:grpSp>
      <xdr:nvGrpSpPr>
        <xdr:cNvPr id="151" name="Group 2165"/>
        <xdr:cNvGrpSpPr>
          <a:grpSpLocks noChangeAspect="1"/>
        </xdr:cNvGrpSpPr>
      </xdr:nvGrpSpPr>
      <xdr:grpSpPr>
        <a:xfrm>
          <a:off x="459962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2" name="Oval 21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31</xdr:row>
      <xdr:rowOff>57150</xdr:rowOff>
    </xdr:from>
    <xdr:to>
      <xdr:col>8</xdr:col>
      <xdr:colOff>657225</xdr:colOff>
      <xdr:row>31</xdr:row>
      <xdr:rowOff>171450</xdr:rowOff>
    </xdr:to>
    <xdr:grpSp>
      <xdr:nvGrpSpPr>
        <xdr:cNvPr id="155" name="Group 2184"/>
        <xdr:cNvGrpSpPr>
          <a:grpSpLocks noChangeAspect="1"/>
        </xdr:cNvGrpSpPr>
      </xdr:nvGrpSpPr>
      <xdr:grpSpPr>
        <a:xfrm>
          <a:off x="584835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2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31</xdr:row>
      <xdr:rowOff>57150</xdr:rowOff>
    </xdr:from>
    <xdr:to>
      <xdr:col>21</xdr:col>
      <xdr:colOff>504825</xdr:colOff>
      <xdr:row>31</xdr:row>
      <xdr:rowOff>171450</xdr:rowOff>
    </xdr:to>
    <xdr:grpSp>
      <xdr:nvGrpSpPr>
        <xdr:cNvPr id="159" name="Group 2188"/>
        <xdr:cNvGrpSpPr>
          <a:grpSpLocks noChangeAspect="1"/>
        </xdr:cNvGrpSpPr>
      </xdr:nvGrpSpPr>
      <xdr:grpSpPr>
        <a:xfrm>
          <a:off x="1558290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21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29</xdr:row>
      <xdr:rowOff>57150</xdr:rowOff>
    </xdr:from>
    <xdr:to>
      <xdr:col>16</xdr:col>
      <xdr:colOff>942975</xdr:colOff>
      <xdr:row>29</xdr:row>
      <xdr:rowOff>171450</xdr:rowOff>
    </xdr:to>
    <xdr:grpSp>
      <xdr:nvGrpSpPr>
        <xdr:cNvPr id="163" name="Group 2204"/>
        <xdr:cNvGrpSpPr>
          <a:grpSpLocks noChangeAspect="1"/>
        </xdr:cNvGrpSpPr>
      </xdr:nvGrpSpPr>
      <xdr:grpSpPr>
        <a:xfrm>
          <a:off x="11801475" y="7305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4" name="Line 22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447675</xdr:colOff>
      <xdr:row>29</xdr:row>
      <xdr:rowOff>57150</xdr:rowOff>
    </xdr:from>
    <xdr:to>
      <xdr:col>26</xdr:col>
      <xdr:colOff>628650</xdr:colOff>
      <xdr:row>29</xdr:row>
      <xdr:rowOff>171450</xdr:rowOff>
    </xdr:to>
    <xdr:grpSp>
      <xdr:nvGrpSpPr>
        <xdr:cNvPr id="169" name="Group 2210"/>
        <xdr:cNvGrpSpPr>
          <a:grpSpLocks noChangeAspect="1"/>
        </xdr:cNvGrpSpPr>
      </xdr:nvGrpSpPr>
      <xdr:grpSpPr>
        <a:xfrm>
          <a:off x="18792825" y="7305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70" name="Line 221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1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1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1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1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1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31</xdr:row>
      <xdr:rowOff>57150</xdr:rowOff>
    </xdr:from>
    <xdr:to>
      <xdr:col>54</xdr:col>
      <xdr:colOff>342900</xdr:colOff>
      <xdr:row>31</xdr:row>
      <xdr:rowOff>171450</xdr:rowOff>
    </xdr:to>
    <xdr:grpSp>
      <xdr:nvGrpSpPr>
        <xdr:cNvPr id="176" name="Group 2239"/>
        <xdr:cNvGrpSpPr>
          <a:grpSpLocks noChangeAspect="1"/>
        </xdr:cNvGrpSpPr>
      </xdr:nvGrpSpPr>
      <xdr:grpSpPr>
        <a:xfrm>
          <a:off x="39604950" y="77628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77" name="Line 22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25</xdr:row>
      <xdr:rowOff>57150</xdr:rowOff>
    </xdr:from>
    <xdr:to>
      <xdr:col>54</xdr:col>
      <xdr:colOff>762000</xdr:colOff>
      <xdr:row>25</xdr:row>
      <xdr:rowOff>171450</xdr:rowOff>
    </xdr:to>
    <xdr:grpSp>
      <xdr:nvGrpSpPr>
        <xdr:cNvPr id="183" name="Group 2246"/>
        <xdr:cNvGrpSpPr>
          <a:grpSpLocks noChangeAspect="1"/>
        </xdr:cNvGrpSpPr>
      </xdr:nvGrpSpPr>
      <xdr:grpSpPr>
        <a:xfrm>
          <a:off x="39604950" y="6391275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" name="Line 2248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49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50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51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52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53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54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255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256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57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258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259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28</xdr:row>
      <xdr:rowOff>57150</xdr:rowOff>
    </xdr:from>
    <xdr:to>
      <xdr:col>54</xdr:col>
      <xdr:colOff>523875</xdr:colOff>
      <xdr:row>28</xdr:row>
      <xdr:rowOff>171450</xdr:rowOff>
    </xdr:to>
    <xdr:grpSp>
      <xdr:nvGrpSpPr>
        <xdr:cNvPr id="197" name="Group 2260"/>
        <xdr:cNvGrpSpPr>
          <a:grpSpLocks noChangeAspect="1"/>
        </xdr:cNvGrpSpPr>
      </xdr:nvGrpSpPr>
      <xdr:grpSpPr>
        <a:xfrm>
          <a:off x="39604950" y="707707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198" name="Line 2261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62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63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64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65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26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67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68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269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270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31</xdr:row>
      <xdr:rowOff>57150</xdr:rowOff>
    </xdr:from>
    <xdr:to>
      <xdr:col>74</xdr:col>
      <xdr:colOff>95250</xdr:colOff>
      <xdr:row>31</xdr:row>
      <xdr:rowOff>171450</xdr:rowOff>
    </xdr:to>
    <xdr:grpSp>
      <xdr:nvGrpSpPr>
        <xdr:cNvPr id="208" name="Group 2271"/>
        <xdr:cNvGrpSpPr>
          <a:grpSpLocks noChangeAspect="1"/>
        </xdr:cNvGrpSpPr>
      </xdr:nvGrpSpPr>
      <xdr:grpSpPr>
        <a:xfrm>
          <a:off x="54359175" y="77628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22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28</xdr:row>
      <xdr:rowOff>57150</xdr:rowOff>
    </xdr:from>
    <xdr:to>
      <xdr:col>74</xdr:col>
      <xdr:colOff>285750</xdr:colOff>
      <xdr:row>28</xdr:row>
      <xdr:rowOff>171450</xdr:rowOff>
    </xdr:to>
    <xdr:grpSp>
      <xdr:nvGrpSpPr>
        <xdr:cNvPr id="214" name="Group 2277"/>
        <xdr:cNvGrpSpPr>
          <a:grpSpLocks noChangeAspect="1"/>
        </xdr:cNvGrpSpPr>
      </xdr:nvGrpSpPr>
      <xdr:grpSpPr>
        <a:xfrm>
          <a:off x="54359175" y="7077075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15" name="Line 227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79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80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81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82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8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84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22" name="Group 2285"/>
        <xdr:cNvGrpSpPr>
          <a:grpSpLocks noChangeAspect="1"/>
        </xdr:cNvGrpSpPr>
      </xdr:nvGrpSpPr>
      <xdr:grpSpPr>
        <a:xfrm>
          <a:off x="62503050" y="7305675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287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88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89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90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91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92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93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294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295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96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297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190500</xdr:colOff>
      <xdr:row>24</xdr:row>
      <xdr:rowOff>0</xdr:rowOff>
    </xdr:from>
    <xdr:ext cx="323850" cy="228600"/>
    <xdr:sp>
      <xdr:nvSpPr>
        <xdr:cNvPr id="235" name="Text Box 2298"/>
        <xdr:cNvSpPr txBox="1">
          <a:spLocks noChangeArrowheads="1"/>
        </xdr:cNvSpPr>
      </xdr:nvSpPr>
      <xdr:spPr>
        <a:xfrm>
          <a:off x="15563850" y="6105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723900</xdr:colOff>
      <xdr:row>31</xdr:row>
      <xdr:rowOff>171450</xdr:rowOff>
    </xdr:to>
    <xdr:grpSp>
      <xdr:nvGrpSpPr>
        <xdr:cNvPr id="236" name="Group 2307"/>
        <xdr:cNvGrpSpPr>
          <a:grpSpLocks noChangeAspect="1"/>
        </xdr:cNvGrpSpPr>
      </xdr:nvGrpSpPr>
      <xdr:grpSpPr>
        <a:xfrm>
          <a:off x="2057400" y="776287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8" name="Line 2309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10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311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312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13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14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315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316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317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318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319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249" name="Group 2321"/>
        <xdr:cNvGrpSpPr>
          <a:grpSpLocks noChangeAspect="1"/>
        </xdr:cNvGrpSpPr>
      </xdr:nvGrpSpPr>
      <xdr:grpSpPr>
        <a:xfrm>
          <a:off x="596265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2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904875</xdr:colOff>
      <xdr:row>28</xdr:row>
      <xdr:rowOff>114300</xdr:rowOff>
    </xdr:from>
    <xdr:ext cx="533400" cy="228600"/>
    <xdr:sp>
      <xdr:nvSpPr>
        <xdr:cNvPr id="252" name="text 7125"/>
        <xdr:cNvSpPr txBox="1">
          <a:spLocks noChangeArrowheads="1"/>
        </xdr:cNvSpPr>
      </xdr:nvSpPr>
      <xdr:spPr>
        <a:xfrm>
          <a:off x="28679775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38</xdr:col>
      <xdr:colOff>904875</xdr:colOff>
      <xdr:row>31</xdr:row>
      <xdr:rowOff>114300</xdr:rowOff>
    </xdr:from>
    <xdr:ext cx="533400" cy="228600"/>
    <xdr:sp>
      <xdr:nvSpPr>
        <xdr:cNvPr id="253" name="text 7125"/>
        <xdr:cNvSpPr txBox="1">
          <a:spLocks noChangeArrowheads="1"/>
        </xdr:cNvSpPr>
      </xdr:nvSpPr>
      <xdr:spPr>
        <a:xfrm>
          <a:off x="28679775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>
    <xdr:from>
      <xdr:col>37</xdr:col>
      <xdr:colOff>0</xdr:colOff>
      <xdr:row>37</xdr:row>
      <xdr:rowOff>0</xdr:rowOff>
    </xdr:from>
    <xdr:to>
      <xdr:col>38</xdr:col>
      <xdr:colOff>0</xdr:colOff>
      <xdr:row>38</xdr:row>
      <xdr:rowOff>0</xdr:rowOff>
    </xdr:to>
    <xdr:grpSp>
      <xdr:nvGrpSpPr>
        <xdr:cNvPr id="254" name="Group 2328"/>
        <xdr:cNvGrpSpPr>
          <a:grpSpLocks/>
        </xdr:cNvGrpSpPr>
      </xdr:nvGrpSpPr>
      <xdr:grpSpPr>
        <a:xfrm>
          <a:off x="27260550" y="90773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55" name="Line 2329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330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331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332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333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334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335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32</xdr:row>
      <xdr:rowOff>57150</xdr:rowOff>
    </xdr:from>
    <xdr:to>
      <xdr:col>25</xdr:col>
      <xdr:colOff>485775</xdr:colOff>
      <xdr:row>32</xdr:row>
      <xdr:rowOff>171450</xdr:rowOff>
    </xdr:to>
    <xdr:grpSp>
      <xdr:nvGrpSpPr>
        <xdr:cNvPr id="262" name="Group 2336"/>
        <xdr:cNvGrpSpPr>
          <a:grpSpLocks noChangeAspect="1"/>
        </xdr:cNvGrpSpPr>
      </xdr:nvGrpSpPr>
      <xdr:grpSpPr>
        <a:xfrm>
          <a:off x="18535650" y="7991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2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32</xdr:row>
      <xdr:rowOff>57150</xdr:rowOff>
    </xdr:from>
    <xdr:to>
      <xdr:col>9</xdr:col>
      <xdr:colOff>485775</xdr:colOff>
      <xdr:row>32</xdr:row>
      <xdr:rowOff>171450</xdr:rowOff>
    </xdr:to>
    <xdr:grpSp>
      <xdr:nvGrpSpPr>
        <xdr:cNvPr id="266" name="Group 2340"/>
        <xdr:cNvGrpSpPr>
          <a:grpSpLocks noChangeAspect="1"/>
        </xdr:cNvGrpSpPr>
      </xdr:nvGrpSpPr>
      <xdr:grpSpPr>
        <a:xfrm>
          <a:off x="6648450" y="7991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2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70" name="Group 2344"/>
        <xdr:cNvGrpSpPr>
          <a:grpSpLocks noChangeAspect="1"/>
        </xdr:cNvGrpSpPr>
      </xdr:nvGrpSpPr>
      <xdr:grpSpPr>
        <a:xfrm>
          <a:off x="13496925" y="5934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234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34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4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34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35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35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278" name="Group 2352"/>
        <xdr:cNvGrpSpPr>
          <a:grpSpLocks noChangeAspect="1"/>
        </xdr:cNvGrpSpPr>
      </xdr:nvGrpSpPr>
      <xdr:grpSpPr>
        <a:xfrm>
          <a:off x="13468350" y="661987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279" name="Line 235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35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355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56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357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358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35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360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361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362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34</xdr:row>
      <xdr:rowOff>57150</xdr:rowOff>
    </xdr:from>
    <xdr:to>
      <xdr:col>54</xdr:col>
      <xdr:colOff>657225</xdr:colOff>
      <xdr:row>34</xdr:row>
      <xdr:rowOff>171450</xdr:rowOff>
    </xdr:to>
    <xdr:grpSp>
      <xdr:nvGrpSpPr>
        <xdr:cNvPr id="289" name="Group 2363"/>
        <xdr:cNvGrpSpPr>
          <a:grpSpLocks noChangeAspect="1"/>
        </xdr:cNvGrpSpPr>
      </xdr:nvGrpSpPr>
      <xdr:grpSpPr>
        <a:xfrm>
          <a:off x="4032885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23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3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3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25390625" style="261" customWidth="1"/>
    <col min="3" max="18" width="11.2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4.75" customHeight="1">
      <c r="A4" s="182"/>
      <c r="B4" s="106" t="s">
        <v>81</v>
      </c>
      <c r="C4" s="183">
        <v>706</v>
      </c>
      <c r="D4" s="184"/>
      <c r="E4" s="182"/>
      <c r="F4" s="182"/>
      <c r="G4" s="182"/>
      <c r="H4" s="182"/>
      <c r="I4" s="184"/>
      <c r="J4" s="156" t="s">
        <v>96</v>
      </c>
      <c r="K4" s="184"/>
      <c r="L4" s="185"/>
      <c r="M4" s="184"/>
      <c r="N4" s="184"/>
      <c r="O4" s="184"/>
      <c r="P4" s="184"/>
      <c r="Q4" s="186" t="s">
        <v>82</v>
      </c>
      <c r="R4" s="187">
        <v>752626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.75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10</v>
      </c>
      <c r="D8" s="206"/>
      <c r="E8" s="206"/>
      <c r="F8" s="206"/>
      <c r="G8" s="206"/>
      <c r="H8" s="207"/>
      <c r="I8" s="207"/>
      <c r="J8" s="93" t="s">
        <v>77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5.5" customHeight="1">
      <c r="A9" s="199"/>
      <c r="B9" s="204"/>
      <c r="C9" s="60" t="s">
        <v>11</v>
      </c>
      <c r="D9" s="206"/>
      <c r="E9" s="206"/>
      <c r="F9" s="206"/>
      <c r="G9" s="206"/>
      <c r="J9" s="209" t="s">
        <v>78</v>
      </c>
      <c r="M9" s="206"/>
      <c r="N9" s="206"/>
      <c r="O9" s="206"/>
      <c r="P9" s="294" t="s">
        <v>83</v>
      </c>
      <c r="Q9" s="294"/>
      <c r="R9" s="210"/>
      <c r="S9" s="203"/>
      <c r="T9" s="180"/>
      <c r="U9" s="178"/>
    </row>
    <row r="10" spans="1:21" ht="25.5" customHeight="1">
      <c r="A10" s="199"/>
      <c r="B10" s="204"/>
      <c r="C10" s="60" t="s">
        <v>12</v>
      </c>
      <c r="D10" s="206"/>
      <c r="E10" s="206"/>
      <c r="F10" s="206"/>
      <c r="G10" s="206"/>
      <c r="H10" s="206"/>
      <c r="I10" s="206"/>
      <c r="J10" s="209" t="s">
        <v>103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105" t="s">
        <v>24</v>
      </c>
      <c r="D13" s="206"/>
      <c r="E13" s="206"/>
      <c r="F13" s="206"/>
      <c r="G13" s="206"/>
      <c r="H13" s="206"/>
      <c r="J13" s="214" t="s">
        <v>13</v>
      </c>
      <c r="M13" s="215"/>
      <c r="N13" s="215"/>
      <c r="O13" s="215"/>
      <c r="P13" s="215"/>
      <c r="Q13" s="206"/>
      <c r="R13" s="208"/>
      <c r="S13" s="203"/>
      <c r="T13" s="180"/>
      <c r="U13" s="178"/>
    </row>
    <row r="14" spans="1:21" ht="21" customHeight="1">
      <c r="A14" s="199"/>
      <c r="B14" s="204"/>
      <c r="C14" s="61" t="s">
        <v>25</v>
      </c>
      <c r="D14" s="206"/>
      <c r="E14" s="206"/>
      <c r="F14" s="206"/>
      <c r="G14" s="206"/>
      <c r="H14" s="206"/>
      <c r="J14" s="216">
        <v>79.897</v>
      </c>
      <c r="M14" s="215"/>
      <c r="N14" s="215"/>
      <c r="O14" s="215"/>
      <c r="P14" s="215"/>
      <c r="Q14" s="206"/>
      <c r="R14" s="208"/>
      <c r="S14" s="203"/>
      <c r="T14" s="180"/>
      <c r="U14" s="178"/>
    </row>
    <row r="15" spans="1:21" ht="21" customHeight="1">
      <c r="A15" s="199"/>
      <c r="B15" s="204"/>
      <c r="C15" s="206"/>
      <c r="D15" s="206"/>
      <c r="E15" s="206"/>
      <c r="F15" s="206"/>
      <c r="G15" s="206"/>
      <c r="H15" s="206"/>
      <c r="J15" s="281" t="s">
        <v>104</v>
      </c>
      <c r="N15" s="206"/>
      <c r="O15" s="215"/>
      <c r="P15" s="300" t="s">
        <v>110</v>
      </c>
      <c r="Q15" s="300"/>
      <c r="R15" s="208"/>
      <c r="S15" s="203"/>
      <c r="T15" s="180"/>
      <c r="U15" s="178"/>
    </row>
    <row r="16" spans="1:21" ht="21" customHeight="1">
      <c r="A16" s="199"/>
      <c r="B16" s="204"/>
      <c r="C16" s="61" t="s">
        <v>84</v>
      </c>
      <c r="D16" s="206"/>
      <c r="E16" s="206"/>
      <c r="F16" s="206"/>
      <c r="G16" s="206"/>
      <c r="I16" s="206"/>
      <c r="J16" s="282" t="s">
        <v>105</v>
      </c>
      <c r="M16" s="206"/>
      <c r="N16" s="206"/>
      <c r="O16" s="206"/>
      <c r="P16" s="206"/>
      <c r="Q16" s="206"/>
      <c r="R16" s="208"/>
      <c r="S16" s="203"/>
      <c r="T16" s="180"/>
      <c r="U16" s="178"/>
    </row>
    <row r="17" spans="1:21" ht="21" customHeight="1">
      <c r="A17" s="199"/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203"/>
      <c r="T17" s="180"/>
      <c r="U17" s="178"/>
    </row>
    <row r="18" spans="1:21" ht="21" customHeight="1">
      <c r="A18" s="199"/>
      <c r="B18" s="204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8"/>
      <c r="S18" s="203"/>
      <c r="T18" s="180"/>
      <c r="U18" s="178"/>
    </row>
    <row r="19" spans="1:21" ht="21" customHeight="1">
      <c r="A19" s="199"/>
      <c r="B19" s="204"/>
      <c r="C19" s="61" t="s">
        <v>85</v>
      </c>
      <c r="D19" s="206"/>
      <c r="E19" s="206"/>
      <c r="F19" s="206"/>
      <c r="G19" s="206"/>
      <c r="H19" s="206"/>
      <c r="J19" s="217" t="s">
        <v>39</v>
      </c>
      <c r="L19" s="206"/>
      <c r="M19" s="215"/>
      <c r="N19" s="215"/>
      <c r="O19" s="206"/>
      <c r="P19" s="294" t="s">
        <v>86</v>
      </c>
      <c r="Q19" s="294"/>
      <c r="R19" s="208"/>
      <c r="S19" s="203"/>
      <c r="T19" s="180"/>
      <c r="U19" s="178"/>
    </row>
    <row r="20" spans="1:21" ht="21" customHeight="1">
      <c r="A20" s="199"/>
      <c r="B20" s="204"/>
      <c r="C20" s="61" t="s">
        <v>87</v>
      </c>
      <c r="D20" s="206"/>
      <c r="E20" s="206"/>
      <c r="F20" s="206"/>
      <c r="G20" s="206"/>
      <c r="H20" s="206"/>
      <c r="J20" s="218" t="s">
        <v>40</v>
      </c>
      <c r="L20" s="206"/>
      <c r="M20" s="215"/>
      <c r="N20" s="215"/>
      <c r="O20" s="206"/>
      <c r="P20" s="294" t="s">
        <v>88</v>
      </c>
      <c r="Q20" s="294"/>
      <c r="R20" s="208"/>
      <c r="S20" s="203"/>
      <c r="T20" s="180"/>
      <c r="U20" s="178"/>
    </row>
    <row r="21" spans="1:21" ht="21" customHeight="1">
      <c r="A21" s="199"/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03"/>
      <c r="T21" s="180"/>
      <c r="U21" s="178"/>
    </row>
    <row r="22" spans="1:21" ht="24.75" customHeight="1">
      <c r="A22" s="199"/>
      <c r="B22" s="222"/>
      <c r="C22" s="223"/>
      <c r="D22" s="223"/>
      <c r="E22" s="224"/>
      <c r="F22" s="224"/>
      <c r="G22" s="224"/>
      <c r="H22" s="224"/>
      <c r="I22" s="223"/>
      <c r="J22" s="286" t="s">
        <v>111</v>
      </c>
      <c r="K22" s="223"/>
      <c r="L22" s="223"/>
      <c r="M22" s="223"/>
      <c r="N22" s="223"/>
      <c r="O22" s="223"/>
      <c r="P22" s="223"/>
      <c r="Q22" s="223"/>
      <c r="R22" s="223"/>
      <c r="S22" s="203"/>
      <c r="T22" s="180"/>
      <c r="U22" s="178"/>
    </row>
    <row r="23" spans="1:19" ht="30" customHeight="1">
      <c r="A23" s="225"/>
      <c r="B23" s="226"/>
      <c r="C23" s="227"/>
      <c r="D23" s="295" t="s">
        <v>89</v>
      </c>
      <c r="E23" s="296"/>
      <c r="F23" s="296"/>
      <c r="G23" s="296"/>
      <c r="H23" s="227"/>
      <c r="I23" s="228"/>
      <c r="J23" s="229"/>
      <c r="K23" s="226"/>
      <c r="L23" s="227"/>
      <c r="M23" s="295" t="s">
        <v>90</v>
      </c>
      <c r="N23" s="295"/>
      <c r="O23" s="295"/>
      <c r="P23" s="295"/>
      <c r="Q23" s="227"/>
      <c r="R23" s="228"/>
      <c r="S23" s="203"/>
    </row>
    <row r="24" spans="1:20" s="234" customFormat="1" ht="21" customHeight="1" thickBot="1">
      <c r="A24" s="230"/>
      <c r="B24" s="231" t="s">
        <v>5</v>
      </c>
      <c r="C24" s="157" t="s">
        <v>15</v>
      </c>
      <c r="D24" s="157" t="s">
        <v>16</v>
      </c>
      <c r="E24" s="232" t="s">
        <v>17</v>
      </c>
      <c r="F24" s="297" t="s">
        <v>18</v>
      </c>
      <c r="G24" s="298"/>
      <c r="H24" s="298"/>
      <c r="I24" s="299"/>
      <c r="J24" s="229"/>
      <c r="K24" s="231" t="s">
        <v>5</v>
      </c>
      <c r="L24" s="157" t="s">
        <v>15</v>
      </c>
      <c r="M24" s="157" t="s">
        <v>16</v>
      </c>
      <c r="N24" s="232" t="s">
        <v>17</v>
      </c>
      <c r="O24" s="297" t="s">
        <v>18</v>
      </c>
      <c r="P24" s="298"/>
      <c r="Q24" s="298"/>
      <c r="R24" s="299"/>
      <c r="S24" s="233"/>
      <c r="T24" s="176"/>
    </row>
    <row r="25" spans="1:20" s="189" customFormat="1" ht="21" customHeight="1" thickTop="1">
      <c r="A25" s="225"/>
      <c r="B25" s="235"/>
      <c r="C25" s="236"/>
      <c r="D25" s="247"/>
      <c r="E25" s="238"/>
      <c r="F25" s="239"/>
      <c r="G25" s="240"/>
      <c r="H25" s="240"/>
      <c r="I25" s="241"/>
      <c r="J25" s="229"/>
      <c r="K25" s="235"/>
      <c r="L25" s="236"/>
      <c r="M25" s="237"/>
      <c r="N25" s="238"/>
      <c r="O25" s="239"/>
      <c r="P25" s="240"/>
      <c r="Q25" s="240"/>
      <c r="R25" s="241"/>
      <c r="S25" s="203"/>
      <c r="T25" s="176"/>
    </row>
    <row r="26" spans="1:20" s="189" customFormat="1" ht="21" customHeight="1">
      <c r="A26" s="225"/>
      <c r="B26" s="242">
        <v>1</v>
      </c>
      <c r="C26" s="243">
        <v>79.76</v>
      </c>
      <c r="D26" s="243">
        <v>80.105</v>
      </c>
      <c r="E26" s="244">
        <f>(D26-C26)*1000</f>
        <v>344.99999999999886</v>
      </c>
      <c r="F26" s="287" t="s">
        <v>91</v>
      </c>
      <c r="G26" s="288"/>
      <c r="H26" s="288"/>
      <c r="I26" s="289"/>
      <c r="J26" s="229"/>
      <c r="K26" s="235"/>
      <c r="L26" s="236"/>
      <c r="M26" s="237"/>
      <c r="N26" s="238"/>
      <c r="O26" s="239"/>
      <c r="P26" s="240"/>
      <c r="Q26" s="240"/>
      <c r="R26" s="241"/>
      <c r="S26" s="203"/>
      <c r="T26" s="176"/>
    </row>
    <row r="27" spans="1:20" s="189" customFormat="1" ht="21" customHeight="1">
      <c r="A27" s="225"/>
      <c r="B27" s="245" t="s">
        <v>46</v>
      </c>
      <c r="C27" s="243">
        <v>79.643</v>
      </c>
      <c r="D27" s="279">
        <v>79.695</v>
      </c>
      <c r="E27" s="244">
        <f>(D27-C27)*1000</f>
        <v>51.9999999999925</v>
      </c>
      <c r="F27" s="291" t="s">
        <v>93</v>
      </c>
      <c r="G27" s="292"/>
      <c r="H27" s="292"/>
      <c r="I27" s="293"/>
      <c r="J27" s="229"/>
      <c r="K27" s="235"/>
      <c r="L27" s="236"/>
      <c r="M27" s="237"/>
      <c r="N27" s="238"/>
      <c r="O27" s="239"/>
      <c r="P27" s="240"/>
      <c r="Q27" s="240"/>
      <c r="R27" s="241"/>
      <c r="S27" s="203"/>
      <c r="T27" s="176"/>
    </row>
    <row r="28" spans="1:20" s="189" customFormat="1" ht="21" customHeight="1">
      <c r="A28" s="225"/>
      <c r="B28" s="245" t="s">
        <v>72</v>
      </c>
      <c r="C28" s="279">
        <v>80.212</v>
      </c>
      <c r="D28" s="243">
        <v>80.352</v>
      </c>
      <c r="E28" s="244">
        <f>(D28-C28)*1000</f>
        <v>140.00000000000057</v>
      </c>
      <c r="F28" s="291" t="s">
        <v>94</v>
      </c>
      <c r="G28" s="292"/>
      <c r="H28" s="292"/>
      <c r="I28" s="293"/>
      <c r="J28" s="229"/>
      <c r="K28" s="242">
        <v>1</v>
      </c>
      <c r="L28" s="243">
        <v>79.884</v>
      </c>
      <c r="M28" s="243">
        <v>80.014</v>
      </c>
      <c r="N28" s="244">
        <f>(M28-L28)*1000</f>
        <v>129.99999999999545</v>
      </c>
      <c r="O28" s="290" t="s">
        <v>106</v>
      </c>
      <c r="P28" s="288"/>
      <c r="Q28" s="288"/>
      <c r="R28" s="289"/>
      <c r="S28" s="203"/>
      <c r="T28" s="176"/>
    </row>
    <row r="29" spans="1:20" s="189" customFormat="1" ht="21" customHeight="1">
      <c r="A29" s="225"/>
      <c r="B29" s="235"/>
      <c r="C29" s="246"/>
      <c r="D29" s="247"/>
      <c r="E29" s="238"/>
      <c r="F29" s="239"/>
      <c r="G29" s="240"/>
      <c r="H29" s="240"/>
      <c r="I29" s="241"/>
      <c r="J29" s="229"/>
      <c r="K29" s="235"/>
      <c r="L29" s="246"/>
      <c r="M29" s="247"/>
      <c r="N29" s="238"/>
      <c r="O29" s="239"/>
      <c r="P29" s="240"/>
      <c r="Q29" s="240"/>
      <c r="R29" s="241"/>
      <c r="S29" s="203"/>
      <c r="T29" s="176"/>
    </row>
    <row r="30" spans="1:20" s="189" customFormat="1" ht="21" customHeight="1">
      <c r="A30" s="225"/>
      <c r="B30" s="242">
        <v>3</v>
      </c>
      <c r="C30" s="243">
        <v>79.676</v>
      </c>
      <c r="D30" s="243">
        <v>80.105</v>
      </c>
      <c r="E30" s="244">
        <f>(D30-C30)*1000</f>
        <v>429.00000000000205</v>
      </c>
      <c r="F30" s="290" t="s">
        <v>34</v>
      </c>
      <c r="G30" s="288"/>
      <c r="H30" s="288"/>
      <c r="I30" s="289"/>
      <c r="J30" s="229"/>
      <c r="K30" s="242">
        <v>3</v>
      </c>
      <c r="L30" s="243">
        <v>79.884</v>
      </c>
      <c r="M30" s="243">
        <v>80.014</v>
      </c>
      <c r="N30" s="244">
        <f>(M30-L30)*1000</f>
        <v>129.99999999999545</v>
      </c>
      <c r="O30" s="290" t="s">
        <v>107</v>
      </c>
      <c r="P30" s="288"/>
      <c r="Q30" s="288"/>
      <c r="R30" s="289"/>
      <c r="S30" s="203"/>
      <c r="T30" s="176"/>
    </row>
    <row r="31" spans="1:20" s="189" customFormat="1" ht="21" customHeight="1">
      <c r="A31" s="225"/>
      <c r="B31" s="245" t="s">
        <v>73</v>
      </c>
      <c r="C31" s="279">
        <v>80.212</v>
      </c>
      <c r="D31" s="243">
        <v>80.352</v>
      </c>
      <c r="E31" s="244">
        <f>(D31-C31)*1000</f>
        <v>140.00000000000057</v>
      </c>
      <c r="F31" s="291" t="s">
        <v>95</v>
      </c>
      <c r="G31" s="292"/>
      <c r="H31" s="292"/>
      <c r="I31" s="293"/>
      <c r="J31" s="229"/>
      <c r="K31" s="235"/>
      <c r="L31" s="236"/>
      <c r="M31" s="237"/>
      <c r="N31" s="238"/>
      <c r="O31" s="239"/>
      <c r="P31" s="240"/>
      <c r="Q31" s="240"/>
      <c r="R31" s="241"/>
      <c r="S31" s="203"/>
      <c r="T31" s="176"/>
    </row>
    <row r="32" spans="1:20" s="189" customFormat="1" ht="21" customHeight="1">
      <c r="A32" s="225"/>
      <c r="B32" s="235"/>
      <c r="C32" s="246"/>
      <c r="D32" s="247"/>
      <c r="E32" s="238"/>
      <c r="F32" s="239"/>
      <c r="G32" s="240"/>
      <c r="H32" s="240"/>
      <c r="I32" s="241"/>
      <c r="J32" s="229"/>
      <c r="K32" s="242"/>
      <c r="L32" s="243"/>
      <c r="M32" s="243"/>
      <c r="N32" s="244"/>
      <c r="O32" s="248"/>
      <c r="P32" s="249"/>
      <c r="Q32" s="249"/>
      <c r="R32" s="250"/>
      <c r="S32" s="203"/>
      <c r="T32" s="176"/>
    </row>
    <row r="33" spans="1:20" s="189" customFormat="1" ht="21" customHeight="1">
      <c r="A33" s="225"/>
      <c r="B33" s="242">
        <v>5</v>
      </c>
      <c r="C33" s="243">
        <v>79.676</v>
      </c>
      <c r="D33" s="243">
        <v>80.105</v>
      </c>
      <c r="E33" s="244">
        <f>(D33-C33)*1000</f>
        <v>429.00000000000205</v>
      </c>
      <c r="F33" s="290" t="s">
        <v>34</v>
      </c>
      <c r="G33" s="288"/>
      <c r="H33" s="288"/>
      <c r="I33" s="289"/>
      <c r="J33" s="229"/>
      <c r="K33" s="235"/>
      <c r="L33" s="236"/>
      <c r="M33" s="237"/>
      <c r="N33" s="238"/>
      <c r="O33" s="239"/>
      <c r="P33" s="240"/>
      <c r="Q33" s="240"/>
      <c r="R33" s="241"/>
      <c r="S33" s="203"/>
      <c r="T33" s="176"/>
    </row>
    <row r="34" spans="1:20" s="182" customFormat="1" ht="21" customHeight="1">
      <c r="A34" s="225"/>
      <c r="B34" s="251"/>
      <c r="C34" s="252"/>
      <c r="D34" s="253"/>
      <c r="E34" s="254"/>
      <c r="F34" s="255"/>
      <c r="G34" s="256"/>
      <c r="H34" s="256"/>
      <c r="I34" s="257"/>
      <c r="J34" s="229"/>
      <c r="K34" s="251"/>
      <c r="L34" s="252"/>
      <c r="M34" s="253"/>
      <c r="N34" s="254"/>
      <c r="O34" s="255"/>
      <c r="P34" s="256"/>
      <c r="Q34" s="256"/>
      <c r="R34" s="257"/>
      <c r="S34" s="203"/>
      <c r="T34" s="176"/>
    </row>
    <row r="35" spans="1:19" ht="24.75" customHeight="1" thickBot="1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</sheetData>
  <sheetProtection password="E9A7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P15:Q15"/>
    <mergeCell ref="F26:I26"/>
    <mergeCell ref="F33:I33"/>
    <mergeCell ref="O28:R28"/>
    <mergeCell ref="F31:I31"/>
    <mergeCell ref="F28:I28"/>
    <mergeCell ref="F27:I27"/>
    <mergeCell ref="F30:I30"/>
    <mergeCell ref="O30:R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3"/>
      <c r="AE1" s="10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3"/>
      <c r="BH1" s="104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64"/>
      <c r="C2" s="265"/>
      <c r="D2" s="265"/>
      <c r="E2" s="265"/>
      <c r="F2" s="265"/>
      <c r="G2" s="266" t="s">
        <v>50</v>
      </c>
      <c r="H2" s="265"/>
      <c r="I2" s="265"/>
      <c r="J2" s="265"/>
      <c r="K2" s="265"/>
      <c r="L2" s="267"/>
      <c r="P2" s="100"/>
      <c r="Q2" s="101"/>
      <c r="R2" s="101"/>
      <c r="S2" s="101"/>
      <c r="T2" s="316" t="s">
        <v>26</v>
      </c>
      <c r="U2" s="316"/>
      <c r="V2" s="316"/>
      <c r="W2" s="316"/>
      <c r="X2" s="316"/>
      <c r="Y2" s="316"/>
      <c r="Z2" s="101"/>
      <c r="AA2" s="101"/>
      <c r="AB2" s="101"/>
      <c r="AC2" s="102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00"/>
      <c r="BK2" s="101"/>
      <c r="BL2" s="101"/>
      <c r="BM2" s="101"/>
      <c r="BN2" s="316" t="s">
        <v>26</v>
      </c>
      <c r="BO2" s="316"/>
      <c r="BP2" s="316"/>
      <c r="BQ2" s="316"/>
      <c r="BR2" s="316"/>
      <c r="BS2" s="316"/>
      <c r="BT2" s="101"/>
      <c r="BU2" s="101"/>
      <c r="BV2" s="101"/>
      <c r="BW2" s="102"/>
      <c r="BY2" s="30"/>
      <c r="BZ2" s="264"/>
      <c r="CA2" s="265"/>
      <c r="CB2" s="265"/>
      <c r="CC2" s="265"/>
      <c r="CD2" s="265"/>
      <c r="CE2" s="266" t="s">
        <v>70</v>
      </c>
      <c r="CF2" s="265"/>
      <c r="CG2" s="265"/>
      <c r="CH2" s="265"/>
      <c r="CI2" s="265"/>
      <c r="CJ2" s="267"/>
    </row>
    <row r="3" spans="16:77" ht="21" customHeight="1" thickBot="1" thickTop="1">
      <c r="P3" s="317" t="s">
        <v>0</v>
      </c>
      <c r="Q3" s="309"/>
      <c r="R3" s="121"/>
      <c r="S3" s="122"/>
      <c r="T3" s="307" t="s">
        <v>79</v>
      </c>
      <c r="U3" s="308"/>
      <c r="V3" s="308"/>
      <c r="W3" s="309"/>
      <c r="X3" s="121"/>
      <c r="Y3" s="122"/>
      <c r="Z3" s="310" t="s">
        <v>1</v>
      </c>
      <c r="AA3" s="311"/>
      <c r="AB3" s="311"/>
      <c r="AC3" s="31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13" t="s">
        <v>1</v>
      </c>
      <c r="BK3" s="311"/>
      <c r="BL3" s="311"/>
      <c r="BM3" s="314"/>
      <c r="BN3" s="121"/>
      <c r="BO3" s="122"/>
      <c r="BP3" s="307" t="s">
        <v>79</v>
      </c>
      <c r="BQ3" s="308"/>
      <c r="BR3" s="308"/>
      <c r="BS3" s="309"/>
      <c r="BT3" s="121"/>
      <c r="BU3" s="122"/>
      <c r="BV3" s="307" t="s">
        <v>0</v>
      </c>
      <c r="BW3" s="318"/>
      <c r="BY3" s="30"/>
    </row>
    <row r="4" spans="2:89" ht="24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P4" s="2"/>
      <c r="Q4" s="3"/>
      <c r="R4" s="10"/>
      <c r="S4" s="10"/>
      <c r="T4" s="315" t="s">
        <v>47</v>
      </c>
      <c r="U4" s="315"/>
      <c r="V4" s="315"/>
      <c r="W4" s="315"/>
      <c r="X4" s="315"/>
      <c r="Y4" s="315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56" t="s">
        <v>96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10"/>
      <c r="BM4" s="10"/>
      <c r="BN4" s="315" t="s">
        <v>47</v>
      </c>
      <c r="BO4" s="315"/>
      <c r="BP4" s="315"/>
      <c r="BQ4" s="315"/>
      <c r="BR4" s="315"/>
      <c r="BS4" s="315"/>
      <c r="BT4" s="10"/>
      <c r="BU4" s="10"/>
      <c r="BV4" s="10"/>
      <c r="BW4" s="8"/>
      <c r="BY4" s="30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2"/>
    </row>
    <row r="5" spans="2:88" ht="23.25">
      <c r="B5" s="63"/>
      <c r="C5" s="64" t="s">
        <v>14</v>
      </c>
      <c r="D5" s="77"/>
      <c r="E5" s="66"/>
      <c r="F5" s="66"/>
      <c r="G5" s="67" t="s">
        <v>38</v>
      </c>
      <c r="H5" s="66"/>
      <c r="I5" s="66"/>
      <c r="J5" s="62"/>
      <c r="L5" s="70"/>
      <c r="P5" s="21"/>
      <c r="Q5" s="18"/>
      <c r="R5" s="11"/>
      <c r="S5" s="18"/>
      <c r="T5" s="11"/>
      <c r="U5" s="166"/>
      <c r="V5" s="11"/>
      <c r="W5" s="18"/>
      <c r="X5" s="11"/>
      <c r="Y5" s="18"/>
      <c r="Z5" s="11"/>
      <c r="AA5" s="166"/>
      <c r="AB5" s="77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90"/>
      <c r="BK5" s="53"/>
      <c r="BL5" s="77"/>
      <c r="BM5" s="164"/>
      <c r="BN5" s="11"/>
      <c r="BO5" s="18"/>
      <c r="BP5" s="11"/>
      <c r="BQ5" s="166"/>
      <c r="BR5" s="11"/>
      <c r="BS5" s="18"/>
      <c r="BT5" s="11"/>
      <c r="BU5" s="18"/>
      <c r="BV5" s="11"/>
      <c r="BW5" s="83"/>
      <c r="BY5" s="30"/>
      <c r="BZ5" s="63"/>
      <c r="CA5" s="64" t="s">
        <v>14</v>
      </c>
      <c r="CB5" s="77"/>
      <c r="CC5" s="66"/>
      <c r="CD5" s="66"/>
      <c r="CE5" s="67" t="s">
        <v>38</v>
      </c>
      <c r="CF5" s="66"/>
      <c r="CG5" s="66"/>
      <c r="CH5" s="62"/>
      <c r="CJ5" s="70"/>
    </row>
    <row r="6" spans="2:88" ht="21">
      <c r="B6" s="63"/>
      <c r="C6" s="64" t="s">
        <v>11</v>
      </c>
      <c r="D6" s="77"/>
      <c r="E6" s="66"/>
      <c r="F6" s="66"/>
      <c r="G6" s="68" t="s">
        <v>51</v>
      </c>
      <c r="H6" s="66"/>
      <c r="I6" s="66"/>
      <c r="J6" s="62"/>
      <c r="K6" s="69" t="s">
        <v>35</v>
      </c>
      <c r="L6" s="70"/>
      <c r="P6" s="21"/>
      <c r="Q6" s="18"/>
      <c r="R6" s="11"/>
      <c r="S6" s="18"/>
      <c r="T6" s="22" t="s">
        <v>60</v>
      </c>
      <c r="U6" s="23">
        <v>79.643</v>
      </c>
      <c r="V6" s="11"/>
      <c r="W6" s="18"/>
      <c r="X6" s="11"/>
      <c r="Y6" s="18"/>
      <c r="Z6" s="131" t="s">
        <v>36</v>
      </c>
      <c r="AA6" s="151">
        <v>79.504</v>
      </c>
      <c r="AB6" s="150" t="s">
        <v>44</v>
      </c>
      <c r="AC6" s="130">
        <v>79.676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62" t="s">
        <v>102</v>
      </c>
      <c r="AS6" s="20" t="s">
        <v>3</v>
      </c>
      <c r="AT6" s="263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90"/>
      <c r="BK6" s="53"/>
      <c r="BL6" s="77"/>
      <c r="BM6" s="164"/>
      <c r="BN6" s="11"/>
      <c r="BO6" s="18"/>
      <c r="BP6" s="16" t="s">
        <v>42</v>
      </c>
      <c r="BQ6" s="23">
        <v>80.105</v>
      </c>
      <c r="BR6" s="11"/>
      <c r="BS6" s="18"/>
      <c r="BT6" s="11"/>
      <c r="BU6" s="18"/>
      <c r="BV6" s="11"/>
      <c r="BW6" s="83"/>
      <c r="BY6" s="30"/>
      <c r="BZ6" s="63"/>
      <c r="CA6" s="64" t="s">
        <v>11</v>
      </c>
      <c r="CB6" s="77"/>
      <c r="CC6" s="66"/>
      <c r="CD6" s="66"/>
      <c r="CE6" s="68" t="s">
        <v>49</v>
      </c>
      <c r="CF6" s="66"/>
      <c r="CG6" s="66"/>
      <c r="CH6" s="62"/>
      <c r="CI6" s="69" t="s">
        <v>35</v>
      </c>
      <c r="CJ6" s="70"/>
    </row>
    <row r="7" spans="2:88" ht="21" customHeight="1">
      <c r="B7" s="63"/>
      <c r="C7" s="64" t="s">
        <v>12</v>
      </c>
      <c r="D7" s="77"/>
      <c r="E7" s="66"/>
      <c r="F7" s="66"/>
      <c r="G7" s="68" t="s">
        <v>92</v>
      </c>
      <c r="H7" s="66"/>
      <c r="I7" s="66"/>
      <c r="J7" s="77"/>
      <c r="K7" s="77"/>
      <c r="L7" s="94"/>
      <c r="P7" s="116" t="s">
        <v>33</v>
      </c>
      <c r="Q7" s="118">
        <v>78.37</v>
      </c>
      <c r="R7" s="11"/>
      <c r="S7" s="18"/>
      <c r="T7" s="11"/>
      <c r="U7" s="166"/>
      <c r="V7" s="11"/>
      <c r="W7" s="18"/>
      <c r="X7" s="11"/>
      <c r="Y7" s="18"/>
      <c r="Z7" s="11"/>
      <c r="AA7" s="166"/>
      <c r="AB7" s="150"/>
      <c r="AC7" s="1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32" t="s">
        <v>63</v>
      </c>
      <c r="BK7" s="275">
        <v>80.114</v>
      </c>
      <c r="BL7" s="274" t="s">
        <v>65</v>
      </c>
      <c r="BM7" s="133">
        <v>80.212</v>
      </c>
      <c r="BN7" s="11"/>
      <c r="BO7" s="18"/>
      <c r="BP7" s="14"/>
      <c r="BQ7" s="15"/>
      <c r="BR7" s="159" t="s">
        <v>67</v>
      </c>
      <c r="BS7" s="17">
        <v>80.352</v>
      </c>
      <c r="BT7" s="11"/>
      <c r="BU7" s="18"/>
      <c r="BV7" s="84" t="s">
        <v>32</v>
      </c>
      <c r="BW7" s="109">
        <v>81.518</v>
      </c>
      <c r="BY7" s="30"/>
      <c r="BZ7" s="63"/>
      <c r="CA7" s="64" t="s">
        <v>12</v>
      </c>
      <c r="CB7" s="77"/>
      <c r="CC7" s="66"/>
      <c r="CD7" s="66"/>
      <c r="CE7" s="68" t="s">
        <v>92</v>
      </c>
      <c r="CF7" s="66"/>
      <c r="CG7" s="66"/>
      <c r="CH7" s="77"/>
      <c r="CI7" s="77"/>
      <c r="CJ7" s="94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71"/>
      <c r="P8" s="21"/>
      <c r="Q8" s="18"/>
      <c r="R8" s="11"/>
      <c r="S8" s="18"/>
      <c r="T8" s="16" t="s">
        <v>2</v>
      </c>
      <c r="U8" s="23">
        <v>79.676</v>
      </c>
      <c r="V8" s="16" t="s">
        <v>59</v>
      </c>
      <c r="W8" s="17">
        <v>79.76</v>
      </c>
      <c r="X8" s="11"/>
      <c r="Y8" s="18"/>
      <c r="Z8" s="131" t="s">
        <v>37</v>
      </c>
      <c r="AA8" s="151">
        <v>79.536</v>
      </c>
      <c r="AB8" s="150" t="s">
        <v>45</v>
      </c>
      <c r="AC8" s="130">
        <v>79.695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6" t="s">
        <v>112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90"/>
      <c r="BK8" s="53"/>
      <c r="BL8" s="77"/>
      <c r="BM8" s="164"/>
      <c r="BN8" s="11"/>
      <c r="BO8" s="18"/>
      <c r="BP8" s="16" t="s">
        <v>43</v>
      </c>
      <c r="BQ8" s="23">
        <v>80.105</v>
      </c>
      <c r="BR8" s="160"/>
      <c r="BS8" s="161"/>
      <c r="BT8" s="11"/>
      <c r="BU8" s="18"/>
      <c r="BV8" s="11"/>
      <c r="BW8" s="83"/>
      <c r="BY8" s="30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71"/>
    </row>
    <row r="9" spans="2:88" ht="21" customHeight="1">
      <c r="B9" s="95"/>
      <c r="C9" s="77"/>
      <c r="D9" s="77"/>
      <c r="E9" s="77"/>
      <c r="F9" s="77"/>
      <c r="G9" s="77"/>
      <c r="H9" s="77"/>
      <c r="I9" s="77"/>
      <c r="J9" s="77"/>
      <c r="K9" s="77"/>
      <c r="L9" s="94"/>
      <c r="P9" s="24" t="s">
        <v>19</v>
      </c>
      <c r="Q9" s="76">
        <v>79.078</v>
      </c>
      <c r="R9" s="11"/>
      <c r="S9" s="18"/>
      <c r="T9" s="11"/>
      <c r="U9" s="166"/>
      <c r="V9" s="11"/>
      <c r="W9" s="18"/>
      <c r="X9" s="11"/>
      <c r="Y9" s="18"/>
      <c r="Z9" s="11"/>
      <c r="AA9" s="166"/>
      <c r="AB9" s="150"/>
      <c r="AC9" s="1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132" t="s">
        <v>64</v>
      </c>
      <c r="BK9" s="275">
        <v>80.212</v>
      </c>
      <c r="BL9" s="274" t="s">
        <v>66</v>
      </c>
      <c r="BM9" s="133">
        <v>80.443</v>
      </c>
      <c r="BN9" s="11"/>
      <c r="BO9" s="18"/>
      <c r="BP9" s="14"/>
      <c r="BQ9" s="15"/>
      <c r="BR9" s="162" t="s">
        <v>68</v>
      </c>
      <c r="BS9" s="17">
        <v>80.352</v>
      </c>
      <c r="BT9" s="11"/>
      <c r="BU9" s="18"/>
      <c r="BV9" s="28" t="s">
        <v>31</v>
      </c>
      <c r="BW9" s="29">
        <v>80.765</v>
      </c>
      <c r="BY9" s="30"/>
      <c r="BZ9" s="95"/>
      <c r="CA9" s="77"/>
      <c r="CB9" s="77"/>
      <c r="CC9" s="77"/>
      <c r="CD9" s="77"/>
      <c r="CE9" s="77"/>
      <c r="CF9" s="77"/>
      <c r="CG9" s="77"/>
      <c r="CH9" s="77"/>
      <c r="CI9" s="77"/>
      <c r="CJ9" s="94"/>
    </row>
    <row r="10" spans="2:88" ht="21" customHeight="1">
      <c r="B10" s="63"/>
      <c r="C10" s="96" t="s">
        <v>20</v>
      </c>
      <c r="D10" s="77"/>
      <c r="E10" s="77"/>
      <c r="F10" s="62"/>
      <c r="G10" s="128" t="s">
        <v>39</v>
      </c>
      <c r="H10" s="77"/>
      <c r="I10" s="77"/>
      <c r="J10" s="61" t="s">
        <v>21</v>
      </c>
      <c r="K10" s="268">
        <v>90</v>
      </c>
      <c r="L10" s="70"/>
      <c r="P10" s="21"/>
      <c r="Q10" s="18"/>
      <c r="R10" s="11"/>
      <c r="S10" s="18"/>
      <c r="T10" s="16" t="s">
        <v>61</v>
      </c>
      <c r="U10" s="23">
        <v>79.676</v>
      </c>
      <c r="V10" s="11"/>
      <c r="W10" s="18"/>
      <c r="X10" s="11"/>
      <c r="Y10" s="18"/>
      <c r="Z10" s="131" t="s">
        <v>41</v>
      </c>
      <c r="AA10" s="151">
        <v>79.547</v>
      </c>
      <c r="AB10" s="150" t="s">
        <v>62</v>
      </c>
      <c r="AC10" s="130">
        <v>79.752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29" t="s">
        <v>28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J10" s="90"/>
      <c r="BK10" s="53"/>
      <c r="BL10" s="77"/>
      <c r="BM10" s="164"/>
      <c r="BN10" s="11"/>
      <c r="BO10" s="18"/>
      <c r="BP10" s="16" t="s">
        <v>69</v>
      </c>
      <c r="BQ10" s="23">
        <v>80.105</v>
      </c>
      <c r="BR10" s="11"/>
      <c r="BS10" s="18"/>
      <c r="BT10" s="11"/>
      <c r="BU10" s="18"/>
      <c r="BV10" s="11"/>
      <c r="BW10" s="83"/>
      <c r="BY10" s="30"/>
      <c r="BZ10" s="63"/>
      <c r="CA10" s="96" t="s">
        <v>20</v>
      </c>
      <c r="CB10" s="77"/>
      <c r="CC10" s="77"/>
      <c r="CD10" s="62"/>
      <c r="CE10" s="128" t="s">
        <v>39</v>
      </c>
      <c r="CF10" s="77"/>
      <c r="CG10" s="77"/>
      <c r="CH10" s="61" t="s">
        <v>21</v>
      </c>
      <c r="CI10" s="268">
        <v>90</v>
      </c>
      <c r="CJ10" s="70"/>
    </row>
    <row r="11" spans="2:88" ht="21" customHeight="1" thickBot="1">
      <c r="B11" s="63"/>
      <c r="C11" s="96" t="s">
        <v>23</v>
      </c>
      <c r="D11" s="77"/>
      <c r="E11" s="77"/>
      <c r="F11" s="62"/>
      <c r="G11" s="128" t="s">
        <v>40</v>
      </c>
      <c r="H11" s="77"/>
      <c r="I11" s="19"/>
      <c r="J11" s="61" t="s">
        <v>22</v>
      </c>
      <c r="K11" s="268">
        <v>30</v>
      </c>
      <c r="L11" s="70"/>
      <c r="P11" s="85"/>
      <c r="Q11" s="86"/>
      <c r="R11" s="163"/>
      <c r="S11" s="119"/>
      <c r="T11" s="87"/>
      <c r="U11" s="88"/>
      <c r="V11" s="87"/>
      <c r="W11" s="86"/>
      <c r="X11" s="163"/>
      <c r="Y11" s="119"/>
      <c r="Z11" s="87"/>
      <c r="AA11" s="88"/>
      <c r="AB11" s="78"/>
      <c r="AC11" s="5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7" t="s">
        <v>29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J11" s="89"/>
      <c r="BK11" s="56"/>
      <c r="BL11" s="78"/>
      <c r="BM11" s="165"/>
      <c r="BN11" s="163"/>
      <c r="BO11" s="119"/>
      <c r="BP11" s="78"/>
      <c r="BQ11" s="158"/>
      <c r="BR11" s="78"/>
      <c r="BS11" s="57"/>
      <c r="BT11" s="110"/>
      <c r="BU11" s="119"/>
      <c r="BV11" s="91"/>
      <c r="BW11" s="92"/>
      <c r="BY11" s="30"/>
      <c r="BZ11" s="63"/>
      <c r="CA11" s="96" t="s">
        <v>23</v>
      </c>
      <c r="CB11" s="77"/>
      <c r="CC11" s="77"/>
      <c r="CD11" s="62"/>
      <c r="CE11" s="128" t="s">
        <v>40</v>
      </c>
      <c r="CF11" s="77"/>
      <c r="CG11" s="19"/>
      <c r="CH11" s="61" t="s">
        <v>22</v>
      </c>
      <c r="CI11" s="268">
        <v>30</v>
      </c>
      <c r="CJ11" s="70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1"/>
      <c r="Q12" s="1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7" t="s">
        <v>99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ht="18" customHeight="1"/>
    <row r="15" ht="18" customHeight="1"/>
    <row r="16" ht="18" customHeight="1"/>
    <row r="17" spans="4:76" ht="18" customHeight="1" thickBot="1">
      <c r="D17" s="319" t="s">
        <v>56</v>
      </c>
      <c r="E17" s="320"/>
      <c r="F17" s="320"/>
      <c r="G17" s="320"/>
      <c r="H17" s="320"/>
      <c r="I17" s="321"/>
      <c r="O17" s="1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H17" s="30"/>
      <c r="BJ17" s="30"/>
      <c r="BN17" s="30"/>
      <c r="BV17" s="1"/>
      <c r="BW17" s="1"/>
      <c r="BX17" s="1"/>
    </row>
    <row r="18" spans="4:45" ht="18" customHeight="1" thickTop="1">
      <c r="D18" s="301" t="s">
        <v>57</v>
      </c>
      <c r="E18" s="302"/>
      <c r="F18" s="303" t="s">
        <v>97</v>
      </c>
      <c r="G18" s="304"/>
      <c r="H18" s="305" t="s">
        <v>58</v>
      </c>
      <c r="I18" s="306"/>
      <c r="AS18" s="30"/>
    </row>
    <row r="19" spans="4:70" ht="18" customHeight="1">
      <c r="D19" s="140"/>
      <c r="E19" s="141"/>
      <c r="F19" s="77"/>
      <c r="G19" s="142"/>
      <c r="H19" s="19"/>
      <c r="I19" s="143"/>
      <c r="AS19" s="30"/>
      <c r="BN19" s="30"/>
      <c r="BR19" s="30"/>
    </row>
    <row r="20" spans="4:45" ht="18" customHeight="1">
      <c r="D20" s="144" t="s">
        <v>52</v>
      </c>
      <c r="E20" s="17">
        <v>73.28</v>
      </c>
      <c r="F20" s="77"/>
      <c r="G20" s="142"/>
      <c r="H20" s="145" t="s">
        <v>53</v>
      </c>
      <c r="I20" s="146">
        <v>74.63</v>
      </c>
      <c r="L20" s="30"/>
      <c r="AS20" s="30"/>
    </row>
    <row r="21" spans="4:70" ht="18" customHeight="1">
      <c r="D21" s="140"/>
      <c r="E21" s="141"/>
      <c r="F21" s="77"/>
      <c r="G21" s="142"/>
      <c r="H21" s="19"/>
      <c r="I21" s="143"/>
      <c r="K21" s="30"/>
      <c r="V21" s="30"/>
      <c r="X21" s="30"/>
      <c r="Y21" s="30"/>
      <c r="BO21" s="30"/>
      <c r="BR21" s="30"/>
    </row>
    <row r="22" spans="4:9" ht="18" customHeight="1">
      <c r="D22" s="24" t="s">
        <v>54</v>
      </c>
      <c r="E22" s="147">
        <v>73.993</v>
      </c>
      <c r="F22" s="77"/>
      <c r="G22" s="142"/>
      <c r="H22" s="28" t="s">
        <v>55</v>
      </c>
      <c r="I22" s="148">
        <v>73.86</v>
      </c>
    </row>
    <row r="23" spans="4:20" ht="18" customHeight="1" thickBot="1">
      <c r="D23" s="89"/>
      <c r="E23" s="57"/>
      <c r="F23" s="78"/>
      <c r="G23" s="57"/>
      <c r="H23" s="78"/>
      <c r="I23" s="149"/>
      <c r="T23" s="126" t="s">
        <v>61</v>
      </c>
    </row>
    <row r="24" ht="18" customHeight="1">
      <c r="AZ24" s="30"/>
    </row>
    <row r="25" spans="18:83" ht="18" customHeight="1">
      <c r="R25" s="30"/>
      <c r="S25" s="30"/>
      <c r="T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R25" s="30"/>
      <c r="BS25" s="30"/>
      <c r="BX25" s="30"/>
      <c r="BZ25" s="30"/>
      <c r="CE25" s="30"/>
    </row>
    <row r="26" spans="10:83" ht="18" customHeight="1">
      <c r="J26" s="30"/>
      <c r="P26" s="30"/>
      <c r="Q26" s="30"/>
      <c r="T26" s="126" t="s">
        <v>2</v>
      </c>
      <c r="AA26" s="31"/>
      <c r="AC26" s="30"/>
      <c r="AE26" s="30"/>
      <c r="AF26" s="30"/>
      <c r="AG26" s="30"/>
      <c r="AH26" s="30"/>
      <c r="AI26" s="30"/>
      <c r="AJ26" s="30"/>
      <c r="AK26" s="30"/>
      <c r="AL26" s="30"/>
      <c r="AZ26" s="30"/>
      <c r="BC26" s="30"/>
      <c r="BD26" s="30"/>
      <c r="BE26" s="30"/>
      <c r="BF26" s="30"/>
      <c r="BG26" s="30"/>
      <c r="BH26" s="30"/>
      <c r="BI26" s="30"/>
      <c r="BK26" s="155" t="s">
        <v>65</v>
      </c>
      <c r="BP26" s="31"/>
      <c r="BT26" s="30"/>
      <c r="BV26" s="30"/>
      <c r="BX26" s="30"/>
      <c r="BZ26" s="30"/>
      <c r="CE26" s="139"/>
    </row>
    <row r="27" spans="19:85" ht="18" customHeight="1">
      <c r="S27" s="30"/>
      <c r="AA27" s="32"/>
      <c r="AE27" s="30"/>
      <c r="AG27" s="30"/>
      <c r="AH27" s="30"/>
      <c r="AI27" s="30"/>
      <c r="AJ27" s="30"/>
      <c r="AK27" s="30"/>
      <c r="AL27" s="30"/>
      <c r="AN27" s="30"/>
      <c r="AZ27" s="30"/>
      <c r="BB27" s="127" t="s">
        <v>69</v>
      </c>
      <c r="BF27" s="30"/>
      <c r="BH27" s="167">
        <v>5</v>
      </c>
      <c r="BS27" s="30"/>
      <c r="BT27">
        <v>0</v>
      </c>
      <c r="CG27" s="30"/>
    </row>
    <row r="28" spans="1:89" ht="18" customHeight="1">
      <c r="A28" s="35"/>
      <c r="C28" s="30"/>
      <c r="M28" s="167">
        <v>2</v>
      </c>
      <c r="N28" s="30"/>
      <c r="O28" s="30"/>
      <c r="P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BB28" s="17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1"/>
      <c r="BP28" s="30"/>
      <c r="BQ28" s="30"/>
      <c r="BR28" s="30"/>
      <c r="BS28" s="30"/>
      <c r="BT28" s="30"/>
      <c r="BU28" s="30"/>
      <c r="BV28" s="30"/>
      <c r="BW28" s="30"/>
      <c r="BX28" s="30"/>
      <c r="CC28" s="278" t="s">
        <v>66</v>
      </c>
      <c r="CG28" s="31"/>
      <c r="CK28" s="35"/>
    </row>
    <row r="29" spans="1:86" ht="18" customHeight="1">
      <c r="A29" s="35"/>
      <c r="L29" s="30"/>
      <c r="M29" s="30"/>
      <c r="O29" s="30"/>
      <c r="Q29" s="126" t="s">
        <v>60</v>
      </c>
      <c r="AA29" s="276" t="s">
        <v>59</v>
      </c>
      <c r="AD29" s="30"/>
      <c r="AE29" s="30"/>
      <c r="AF29" s="30"/>
      <c r="AG29" s="30"/>
      <c r="AH29" s="30"/>
      <c r="AI29" s="30"/>
      <c r="AJ29" s="30"/>
      <c r="AK29" s="30"/>
      <c r="AL29" s="30"/>
      <c r="AU29" s="30"/>
      <c r="BB29" s="171"/>
      <c r="BK29" s="155" t="s">
        <v>64</v>
      </c>
      <c r="BO29" s="30"/>
      <c r="BS29" s="30"/>
      <c r="BV29" s="30"/>
      <c r="BW29" s="30"/>
      <c r="BZ29" s="30"/>
      <c r="CA29" s="30"/>
      <c r="CC29" s="30"/>
      <c r="CG29" s="31"/>
      <c r="CH29" s="111" t="s">
        <v>31</v>
      </c>
    </row>
    <row r="30" spans="1:89" ht="18" customHeight="1">
      <c r="A30" s="35"/>
      <c r="G30" s="30"/>
      <c r="I30" s="167">
        <v>1</v>
      </c>
      <c r="AD30" s="30"/>
      <c r="AE30" s="30"/>
      <c r="AF30" s="30"/>
      <c r="AG30" s="30"/>
      <c r="AH30" s="30"/>
      <c r="AI30" s="30"/>
      <c r="AJ30" s="30"/>
      <c r="AK30" s="30"/>
      <c r="AL30" s="30"/>
      <c r="BB30" s="127" t="s">
        <v>43</v>
      </c>
      <c r="BV30" s="124" t="s">
        <v>68</v>
      </c>
      <c r="BX30" s="30"/>
      <c r="CC30" s="167">
        <v>7</v>
      </c>
      <c r="CG30" s="30"/>
      <c r="CK30" s="35"/>
    </row>
    <row r="31" spans="2:88" ht="18" customHeight="1">
      <c r="B31" s="35"/>
      <c r="G31" s="30"/>
      <c r="I31" s="30"/>
      <c r="J31" s="30"/>
      <c r="K31" s="30"/>
      <c r="L31" s="30"/>
      <c r="M31" s="30"/>
      <c r="N31" s="30"/>
      <c r="O31" s="30"/>
      <c r="Q31" s="30"/>
      <c r="R31" s="30"/>
      <c r="S31" s="31"/>
      <c r="W31" s="31"/>
      <c r="Y31" s="30"/>
      <c r="AA31" s="30"/>
      <c r="AB31" s="30"/>
      <c r="AD31" s="30"/>
      <c r="AE31" s="30"/>
      <c r="AF31" s="30"/>
      <c r="AG31" s="30"/>
      <c r="AH31" s="30"/>
      <c r="AI31" s="30"/>
      <c r="AJ31" s="30"/>
      <c r="AK31" s="30"/>
      <c r="AL31" s="30"/>
      <c r="AS31" s="31"/>
      <c r="BB31" s="171"/>
      <c r="BE31" s="120"/>
      <c r="BG31" s="30"/>
      <c r="BH31" s="30"/>
      <c r="BI31" s="30"/>
      <c r="BJ31" s="30"/>
      <c r="BK31" s="30"/>
      <c r="BN31" s="30"/>
      <c r="BO31" s="31"/>
      <c r="BP31" s="30"/>
      <c r="BR31" s="30"/>
      <c r="BS31" s="120"/>
      <c r="BU31" s="30"/>
      <c r="BW31" s="30"/>
      <c r="BX31" s="30"/>
      <c r="BY31" s="30"/>
      <c r="BZ31" s="30"/>
      <c r="CA31" s="30"/>
      <c r="CB31" s="30"/>
      <c r="CC31" s="30"/>
      <c r="CD31" s="30"/>
      <c r="CG31" s="30"/>
      <c r="CJ31" s="35"/>
    </row>
    <row r="32" spans="7:85" ht="18" customHeight="1">
      <c r="G32" s="30"/>
      <c r="J32" s="153" t="s">
        <v>41</v>
      </c>
      <c r="Q32" s="30"/>
      <c r="R32" s="30"/>
      <c r="Z32" s="153" t="s">
        <v>62</v>
      </c>
      <c r="AA32" s="167">
        <v>4</v>
      </c>
      <c r="AD32" s="30"/>
      <c r="AE32" s="30"/>
      <c r="AF32" s="30"/>
      <c r="AG32" s="30"/>
      <c r="AH32" s="30"/>
      <c r="AI32" s="30"/>
      <c r="AJ32" s="30"/>
      <c r="AK32" s="30"/>
      <c r="AL32" s="30"/>
      <c r="AZ32" s="30"/>
      <c r="BB32" s="170"/>
      <c r="BE32" s="120"/>
      <c r="BF32" s="30"/>
      <c r="BI32" s="167">
        <v>6</v>
      </c>
      <c r="BR32" s="30"/>
      <c r="BS32" s="120"/>
      <c r="BV32" s="30"/>
      <c r="CG32" s="30"/>
    </row>
    <row r="33" spans="4:85" ht="18" customHeight="1">
      <c r="D33" s="36" t="s">
        <v>19</v>
      </c>
      <c r="G33" s="30"/>
      <c r="I33" s="152" t="s">
        <v>37</v>
      </c>
      <c r="J33" s="277"/>
      <c r="N33" s="30"/>
      <c r="O33" s="30"/>
      <c r="P33" s="30"/>
      <c r="Q33" s="30"/>
      <c r="R33" s="30"/>
      <c r="V33" s="37" t="s">
        <v>45</v>
      </c>
      <c r="W33" s="30"/>
      <c r="X33" s="30"/>
      <c r="Y33" s="30"/>
      <c r="AD33" s="30"/>
      <c r="AE33" s="30"/>
      <c r="AF33" s="30"/>
      <c r="AG33" s="30"/>
      <c r="AH33" s="30"/>
      <c r="AI33" s="30"/>
      <c r="AJ33" s="30"/>
      <c r="AK33" s="30"/>
      <c r="AL33" s="30"/>
      <c r="AW33" s="30"/>
      <c r="AX33" s="30"/>
      <c r="AZ33" s="30"/>
      <c r="BB33" s="127" t="s">
        <v>42</v>
      </c>
      <c r="BC33" s="30"/>
      <c r="BD33" s="30"/>
      <c r="BE33" s="30"/>
      <c r="BF33" s="30"/>
      <c r="BG33" s="30"/>
      <c r="BH33" s="30"/>
      <c r="BJ33" s="30"/>
      <c r="BM33" s="30"/>
      <c r="BS33" s="30"/>
      <c r="BU33" s="30"/>
      <c r="BV33" s="124" t="s">
        <v>67</v>
      </c>
      <c r="BX33" s="30"/>
      <c r="CG33" s="30"/>
    </row>
    <row r="34" spans="3:87" ht="18" customHeight="1">
      <c r="C34" s="36"/>
      <c r="F34" s="30"/>
      <c r="G34" s="30"/>
      <c r="H34" s="30"/>
      <c r="J34" s="1"/>
      <c r="L34" s="30"/>
      <c r="M34" s="1"/>
      <c r="N34" s="30"/>
      <c r="Q34" s="30"/>
      <c r="R34" s="30"/>
      <c r="S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B34" s="30"/>
      <c r="BC34" s="30"/>
      <c r="BD34" s="30"/>
      <c r="BE34" s="30"/>
      <c r="BF34" s="30"/>
      <c r="BG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CI34" s="38"/>
    </row>
    <row r="35" spans="3:87" ht="18" customHeight="1">
      <c r="C35" s="36"/>
      <c r="E35" s="30"/>
      <c r="F35" s="30"/>
      <c r="I35" s="30"/>
      <c r="N35" s="30"/>
      <c r="O35" s="30"/>
      <c r="P35" s="30"/>
      <c r="U35" s="168">
        <v>3</v>
      </c>
      <c r="AO35" s="120" t="s">
        <v>80</v>
      </c>
      <c r="BE35" s="30"/>
      <c r="BG35" s="30"/>
      <c r="BH35" s="30"/>
      <c r="BI35" s="30"/>
      <c r="BN35" s="30"/>
      <c r="BU35" s="33"/>
      <c r="BW35" s="35"/>
      <c r="CI35" s="38"/>
    </row>
    <row r="36" spans="3:87" ht="18" customHeight="1">
      <c r="C36" s="30"/>
      <c r="D36" s="30"/>
      <c r="E36" s="30"/>
      <c r="G36" s="152" t="s">
        <v>36</v>
      </c>
      <c r="H36" s="169" t="s">
        <v>71</v>
      </c>
      <c r="I36" s="169" t="s">
        <v>98</v>
      </c>
      <c r="S36" s="30"/>
      <c r="T36" s="30"/>
      <c r="U36" s="34"/>
      <c r="V36" s="30"/>
      <c r="X36" s="30"/>
      <c r="AB36" s="30"/>
      <c r="AD36" s="30"/>
      <c r="AE36" s="30"/>
      <c r="AF36" s="30"/>
      <c r="AG36" s="30"/>
      <c r="AH36" s="30"/>
      <c r="AI36" s="30"/>
      <c r="AJ36" s="30"/>
      <c r="AK36" s="30"/>
      <c r="AL36" s="30"/>
      <c r="AO36" s="30"/>
      <c r="AU36" s="30"/>
      <c r="AZ36" s="30"/>
      <c r="BC36" s="152" t="s">
        <v>63</v>
      </c>
      <c r="BD36" s="169" t="s">
        <v>74</v>
      </c>
      <c r="BH36" s="30"/>
      <c r="BI36" s="30"/>
      <c r="BR36" s="30"/>
      <c r="BU36" s="30"/>
      <c r="BY36" s="30"/>
      <c r="CB36" s="30"/>
      <c r="CI36" s="38"/>
    </row>
    <row r="37" spans="2:77" ht="18" customHeight="1">
      <c r="B37" s="283" t="s">
        <v>108</v>
      </c>
      <c r="U37" s="280" t="s">
        <v>44</v>
      </c>
      <c r="AV37" s="30"/>
      <c r="AW37" s="30"/>
      <c r="BS37" s="30"/>
      <c r="BY37" s="30"/>
    </row>
    <row r="38" spans="2:38" ht="18" customHeight="1">
      <c r="B38" s="284">
        <v>2152</v>
      </c>
      <c r="R38" s="30"/>
      <c r="T38" s="30"/>
      <c r="U38" s="30"/>
      <c r="V38" s="30"/>
      <c r="AL38" s="32"/>
    </row>
    <row r="39" spans="18:20" ht="18" customHeight="1">
      <c r="R39" s="154" t="s">
        <v>75</v>
      </c>
      <c r="T39" s="154" t="s">
        <v>76</v>
      </c>
    </row>
    <row r="40" spans="18:20" ht="18" customHeight="1">
      <c r="R40" s="152" t="s">
        <v>100</v>
      </c>
      <c r="T40" s="285" t="s">
        <v>101</v>
      </c>
    </row>
    <row r="41" ht="18" customHeight="1"/>
    <row r="42" ht="18" customHeight="1"/>
    <row r="43" spans="27:29" ht="18" customHeight="1">
      <c r="AA43" s="1"/>
      <c r="AB43" s="1"/>
      <c r="AC43" s="1"/>
    </row>
    <row r="44" ht="18" customHeight="1"/>
    <row r="45" ht="18" customHeight="1"/>
    <row r="46" ht="18" customHeight="1"/>
    <row r="47" spans="2:88" ht="21" customHeight="1" thickBot="1">
      <c r="B47" s="39" t="s">
        <v>5</v>
      </c>
      <c r="C47" s="40" t="s">
        <v>6</v>
      </c>
      <c r="D47" s="40" t="s">
        <v>7</v>
      </c>
      <c r="E47" s="40" t="s">
        <v>8</v>
      </c>
      <c r="F47" s="117" t="s">
        <v>9</v>
      </c>
      <c r="G47" s="112"/>
      <c r="H47" s="40" t="s">
        <v>5</v>
      </c>
      <c r="I47" s="40" t="s">
        <v>6</v>
      </c>
      <c r="J47" s="117" t="s">
        <v>9</v>
      </c>
      <c r="K47" s="112"/>
      <c r="L47" s="40" t="s">
        <v>5</v>
      </c>
      <c r="M47" s="40" t="s">
        <v>6</v>
      </c>
      <c r="N47" s="134" t="s">
        <v>9</v>
      </c>
      <c r="CB47" s="39" t="s">
        <v>5</v>
      </c>
      <c r="CC47" s="40" t="s">
        <v>6</v>
      </c>
      <c r="CD47" s="79" t="s">
        <v>9</v>
      </c>
      <c r="CE47" s="112"/>
      <c r="CF47" s="40" t="s">
        <v>5</v>
      </c>
      <c r="CG47" s="40" t="s">
        <v>6</v>
      </c>
      <c r="CH47" s="40" t="s">
        <v>7</v>
      </c>
      <c r="CI47" s="40" t="s">
        <v>8</v>
      </c>
      <c r="CJ47" s="41" t="s">
        <v>9</v>
      </c>
    </row>
    <row r="48" spans="2:88" ht="21" customHeight="1" thickTop="1">
      <c r="B48" s="42"/>
      <c r="C48" s="7"/>
      <c r="D48" s="7"/>
      <c r="E48" s="7"/>
      <c r="F48" s="7"/>
      <c r="G48" s="7"/>
      <c r="H48" s="6" t="s">
        <v>48</v>
      </c>
      <c r="I48" s="7"/>
      <c r="J48" s="7"/>
      <c r="K48" s="7"/>
      <c r="L48" s="7"/>
      <c r="M48" s="7"/>
      <c r="N48" s="8"/>
      <c r="CB48" s="9"/>
      <c r="CC48" s="7"/>
      <c r="CD48" s="7"/>
      <c r="CF48" s="6" t="s">
        <v>48</v>
      </c>
      <c r="CG48" s="7"/>
      <c r="CH48" s="43"/>
      <c r="CI48" s="43"/>
      <c r="CJ48" s="44"/>
    </row>
    <row r="49" spans="2:88" ht="21" customHeight="1">
      <c r="B49" s="45"/>
      <c r="C49" s="46"/>
      <c r="D49" s="46"/>
      <c r="E49" s="46"/>
      <c r="F49" s="14"/>
      <c r="G49" s="113"/>
      <c r="H49" s="46"/>
      <c r="I49" s="46"/>
      <c r="J49" s="14"/>
      <c r="K49" s="113"/>
      <c r="L49" s="46"/>
      <c r="M49" s="46"/>
      <c r="N49" s="135"/>
      <c r="CB49" s="45"/>
      <c r="CC49" s="46"/>
      <c r="CD49" s="80"/>
      <c r="CE49" s="138"/>
      <c r="CF49" s="46"/>
      <c r="CG49" s="46"/>
      <c r="CH49" s="46"/>
      <c r="CI49" s="46"/>
      <c r="CJ49" s="47"/>
    </row>
    <row r="50" spans="2:88" ht="21" customHeight="1">
      <c r="B50" s="48"/>
      <c r="C50" s="49"/>
      <c r="D50" s="50"/>
      <c r="E50" s="51"/>
      <c r="F50" s="19"/>
      <c r="G50" s="114"/>
      <c r="H50" s="46"/>
      <c r="I50" s="46"/>
      <c r="J50" s="19"/>
      <c r="K50" s="114"/>
      <c r="L50" s="271">
        <v>3</v>
      </c>
      <c r="M50" s="51">
        <v>79.684</v>
      </c>
      <c r="N50" s="136" t="s">
        <v>30</v>
      </c>
      <c r="CB50" s="272">
        <v>5</v>
      </c>
      <c r="CC50" s="27">
        <v>80.185</v>
      </c>
      <c r="CD50" s="81" t="s">
        <v>30</v>
      </c>
      <c r="CE50" s="114"/>
      <c r="CF50" s="46"/>
      <c r="CG50" s="46"/>
      <c r="CH50" s="46"/>
      <c r="CI50" s="46"/>
      <c r="CJ50" s="47"/>
    </row>
    <row r="51" spans="2:88" ht="21" customHeight="1">
      <c r="B51" s="269">
        <v>1</v>
      </c>
      <c r="C51" s="49">
        <v>79.537</v>
      </c>
      <c r="D51" s="50">
        <v>51</v>
      </c>
      <c r="E51" s="51">
        <f>C51+D51*0.001</f>
        <v>79.58800000000001</v>
      </c>
      <c r="F51" s="19" t="s">
        <v>30</v>
      </c>
      <c r="G51" s="114"/>
      <c r="H51" s="270">
        <v>2</v>
      </c>
      <c r="I51" s="27">
        <v>79.583</v>
      </c>
      <c r="J51" s="19" t="s">
        <v>30</v>
      </c>
      <c r="K51" s="114"/>
      <c r="L51" s="125"/>
      <c r="M51" s="51"/>
      <c r="N51" s="136"/>
      <c r="AS51" s="108" t="s">
        <v>27</v>
      </c>
      <c r="CB51" s="45"/>
      <c r="CC51" s="46"/>
      <c r="CD51" s="80"/>
      <c r="CE51" s="114"/>
      <c r="CF51" s="273">
        <v>7</v>
      </c>
      <c r="CG51" s="49">
        <v>80.44</v>
      </c>
      <c r="CH51" s="50">
        <v>-65</v>
      </c>
      <c r="CI51" s="51">
        <f>CG51+CH51*0.001</f>
        <v>80.375</v>
      </c>
      <c r="CJ51" s="25" t="s">
        <v>30</v>
      </c>
    </row>
    <row r="52" spans="2:88" ht="21" customHeight="1">
      <c r="B52" s="48"/>
      <c r="C52" s="49"/>
      <c r="D52" s="50"/>
      <c r="E52" s="51"/>
      <c r="F52" s="19"/>
      <c r="G52" s="114"/>
      <c r="H52" s="46"/>
      <c r="I52" s="46"/>
      <c r="J52" s="19"/>
      <c r="K52" s="114"/>
      <c r="L52" s="270">
        <v>4</v>
      </c>
      <c r="M52" s="27">
        <v>79.758</v>
      </c>
      <c r="N52" s="136" t="s">
        <v>30</v>
      </c>
      <c r="AS52" s="107" t="s">
        <v>109</v>
      </c>
      <c r="CB52" s="272">
        <v>6</v>
      </c>
      <c r="CC52" s="27">
        <v>80.192</v>
      </c>
      <c r="CD52" s="81" t="s">
        <v>30</v>
      </c>
      <c r="CE52" s="114"/>
      <c r="CF52" s="52"/>
      <c r="CG52" s="49"/>
      <c r="CH52" s="50"/>
      <c r="CI52" s="51"/>
      <c r="CJ52" s="25"/>
    </row>
    <row r="53" spans="2:88" ht="21" customHeight="1" thickBot="1">
      <c r="B53" s="54"/>
      <c r="C53" s="55"/>
      <c r="D53" s="56"/>
      <c r="E53" s="56"/>
      <c r="F53" s="123"/>
      <c r="G53" s="115"/>
      <c r="H53" s="58"/>
      <c r="I53" s="55"/>
      <c r="J53" s="123"/>
      <c r="K53" s="115"/>
      <c r="L53" s="58"/>
      <c r="M53" s="55"/>
      <c r="N53" s="137"/>
      <c r="AD53" s="103"/>
      <c r="AE53" s="104"/>
      <c r="BG53" s="103"/>
      <c r="BH53" s="104"/>
      <c r="CB53" s="54"/>
      <c r="CC53" s="55"/>
      <c r="CD53" s="82"/>
      <c r="CE53" s="115"/>
      <c r="CF53" s="58"/>
      <c r="CG53" s="55"/>
      <c r="CH53" s="56"/>
      <c r="CI53" s="56"/>
      <c r="CJ53" s="5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4">
    <mergeCell ref="BN2:BS2"/>
    <mergeCell ref="P3:Q3"/>
    <mergeCell ref="T2:Y2"/>
    <mergeCell ref="T4:Y4"/>
    <mergeCell ref="BV3:BW3"/>
    <mergeCell ref="D17:I17"/>
    <mergeCell ref="D18:E18"/>
    <mergeCell ref="F18:G18"/>
    <mergeCell ref="H18:I18"/>
    <mergeCell ref="BP3:BS3"/>
    <mergeCell ref="T3:W3"/>
    <mergeCell ref="Z3:AC3"/>
    <mergeCell ref="BJ3:BM3"/>
    <mergeCell ref="BN4:BS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2018-06-21T11:56:27Z</cp:lastPrinted>
  <dcterms:created xsi:type="dcterms:W3CDTF">2003-01-10T15:39:03Z</dcterms:created>
  <dcterms:modified xsi:type="dcterms:W3CDTF">2018-06-22T12:18:34Z</dcterms:modified>
  <cp:category/>
  <cp:version/>
  <cp:contentType/>
  <cp:contentStatus/>
</cp:coreProperties>
</file>