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45" windowWidth="26970" windowHeight="7590" activeTab="1"/>
  </bookViews>
  <sheets>
    <sheet name="titul" sheetId="1" r:id="rId1"/>
    <sheet name="Borovany" sheetId="2" r:id="rId2"/>
  </sheets>
  <definedNames/>
  <calcPr fullCalcOnLoad="1"/>
</workbook>
</file>

<file path=xl/sharedStrings.xml><?xml version="1.0" encoding="utf-8"?>
<sst xmlns="http://schemas.openxmlformats.org/spreadsheetml/2006/main" count="174" uniqueCount="101">
  <si>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</si>
  <si>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</si>
  <si>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</si>
  <si>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</si>
  <si>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</si>
  <si>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</si>
  <si>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</si>
  <si>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</si>
  <si>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</si>
  <si>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</si>
  <si>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</si>
  <si>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</si>
  <si>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</si>
  <si>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</si>
  <si>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</si>
  <si>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</si>
  <si>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</si>
  <si>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</si>
  <si>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</si>
  <si>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</si>
  <si>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</si>
  <si>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</si>
  <si>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</si>
  <si>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</si>
  <si>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</si>
  <si>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</si>
  <si>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</si>
  <si>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</si>
  <si>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</si>
  <si>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</si>
  <si>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</si>
  <si>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</si>
  <si>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</si>
  <si>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Vk 1</t>
  </si>
  <si>
    <t>zabezpečovacího zařízení</t>
  </si>
  <si>
    <t>ručně</t>
  </si>
  <si>
    <t>S 1</t>
  </si>
  <si>
    <t>L 1</t>
  </si>
  <si>
    <t>S 2</t>
  </si>
  <si>
    <t>L 2</t>
  </si>
  <si>
    <t>elm.</t>
  </si>
  <si>
    <t>Obvod  výpravčího  DOZ</t>
  </si>
  <si>
    <t>S 3</t>
  </si>
  <si>
    <t>Automatické  hradlo</t>
  </si>
  <si>
    <t>obsluha z pracoviště úsekového ovládání</t>
  </si>
  <si>
    <t>samočinně činností</t>
  </si>
  <si>
    <t>Kód : 14</t>
  </si>
  <si>
    <t>Odjezdová</t>
  </si>
  <si>
    <t>Elektronické  stavědlo</t>
  </si>
  <si>
    <t>L 3</t>
  </si>
  <si>
    <t>PSt.1</t>
  </si>
  <si>
    <t>PSt.2</t>
  </si>
  <si>
    <t>Směr  :  Jílovice</t>
  </si>
  <si>
    <t>Vjezd - odjezd - průjezd,  NTV</t>
  </si>
  <si>
    <t>Směr  :  Nová Ves u Českých Budějovic</t>
  </si>
  <si>
    <t>C1</t>
  </si>
  <si>
    <t>SVk 1</t>
  </si>
  <si>
    <t>při jízdě do odbočky - rychlost 50 km/h</t>
  </si>
  <si>
    <t>Se 1</t>
  </si>
  <si>
    <t>Se 2</t>
  </si>
  <si>
    <t>Se 3</t>
  </si>
  <si>
    <t>Se 4</t>
  </si>
  <si>
    <t>EZ</t>
  </si>
  <si>
    <t>CVk 1</t>
  </si>
  <si>
    <t>Vk 2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</si>
  <si>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</si>
  <si>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</si>
  <si>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</si>
  <si>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</si>
  <si>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</si>
  <si>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</si>
  <si>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</si>
  <si>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</si>
  <si>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</si>
  <si>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</si>
  <si>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</si>
  <si>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výměnový zámek, klíč Vk 1 / 4t / 4 držen v EMZ na PSt.1</t>
  </si>
  <si>
    <t>( v.č. 1 / C1, 2, 3 )</t>
  </si>
  <si>
    <t>výměnový zámek, klíč Vk 2 / 6t / 6 držen v EMZ v kolejišti</t>
  </si>
  <si>
    <t>( Vk 2 / 6t / 6 )</t>
  </si>
  <si>
    <t>( v.č. 8, 9 )</t>
  </si>
  <si>
    <t>výměnový zámek, klíč SVk 1 / 7t / 7 držen v EMZ na PSt.2</t>
  </si>
  <si>
    <t>Vzájemně vyloučeny jsou pouze protisměrné jízdní cesty na tutéž kolej</t>
  </si>
  <si>
    <t>AHP - 03 ( bez návěstního bodu )</t>
  </si>
  <si>
    <t>EZ : Vk 1 / 4t / 4</t>
  </si>
  <si>
    <t>EZ:  SVk 1 / 7t / 7</t>
  </si>
  <si>
    <t>0,603 vleč.</t>
  </si>
  <si>
    <t>JPg</t>
  </si>
  <si>
    <t>ESA 11 ( TESA )  -  DŘS</t>
  </si>
  <si>
    <t>dálková obsluha výpravčím DOZ z JOP ŽST České Budějovice</t>
  </si>
  <si>
    <t>( nouzová obsluha pohotovostním výpravčím )</t>
  </si>
  <si>
    <t>1 + 2</t>
  </si>
  <si>
    <t>č. I,  úrovňové, oboustranné</t>
  </si>
  <si>
    <t>Vlečka č.:</t>
  </si>
  <si>
    <t>2058 + 2161</t>
  </si>
  <si>
    <t>KANGO</t>
  </si>
  <si>
    <t>193,646</t>
  </si>
  <si>
    <t>přechod v km 193,453</t>
  </si>
  <si>
    <t>Účelová kolej SŽDC</t>
  </si>
  <si>
    <t>Km  193,498</t>
  </si>
  <si>
    <t>IV. /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</si>
</sst>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[$-405]d\.\ mmmm\ yyyy"/>
    <numFmt numFmtId="185" formatCode="dd/mm/yy;@"/>
    <numFmt numFmtId="186" formatCode="[$-405]d/mmm/yy;@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sz val="11"/>
      <name val="Arial CE"/>
      <family val="2"/>
    </font>
    <font>
      <b/>
      <sz val="11"/>
      <color indexed="12"/>
      <name val="Arial CE"/>
      <family val="0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1"/>
      <name val="Arial"/>
      <family val="2"/>
    </font>
    <font>
      <i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5" fillId="0" borderId="0" xfId="48" applyFont="1" applyFill="1" applyBorder="1" applyAlignment="1">
      <alignment horizontal="center" vertical="center"/>
      <protection/>
    </xf>
    <xf numFmtId="0" fontId="26" fillId="0" borderId="0" xfId="48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9" fillId="0" borderId="36" xfId="0" applyFont="1" applyFill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31" fillId="0" borderId="0" xfId="48" applyFont="1" applyFill="1" applyBorder="1" applyAlignment="1">
      <alignment horizontal="center" vertical="center"/>
      <protection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49" fontId="34" fillId="0" borderId="1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164" fontId="0" fillId="0" borderId="25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17" fillId="0" borderId="21" xfId="0" applyNumberFormat="1" applyFont="1" applyBorder="1" applyAlignment="1">
      <alignment horizontal="center" vertical="center"/>
    </xf>
    <xf numFmtId="0" fontId="34" fillId="0" borderId="15" xfId="0" applyNumberFormat="1" applyFont="1" applyBorder="1" applyAlignment="1">
      <alignment horizontal="center" vertical="center"/>
    </xf>
    <xf numFmtId="0" fontId="8" fillId="36" borderId="19" xfId="48" applyFont="1" applyFill="1" applyBorder="1" applyAlignment="1">
      <alignment horizontal="center" vertical="center"/>
      <protection/>
    </xf>
    <xf numFmtId="0" fontId="34" fillId="0" borderId="21" xfId="0" applyNumberFormat="1" applyFont="1" applyBorder="1" applyAlignment="1">
      <alignment horizontal="center" vertical="center"/>
    </xf>
    <xf numFmtId="0" fontId="34" fillId="0" borderId="58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49" fontId="32" fillId="0" borderId="0" xfId="48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26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59" xfId="48" applyFont="1" applyFill="1" applyBorder="1" applyAlignment="1">
      <alignment vertical="center"/>
      <protection/>
    </xf>
    <xf numFmtId="0" fontId="0" fillId="37" borderId="60" xfId="48" applyFont="1" applyFill="1" applyBorder="1" applyAlignment="1">
      <alignment vertical="center"/>
      <protection/>
    </xf>
    <xf numFmtId="0" fontId="0" fillId="37" borderId="60" xfId="48" applyFont="1" applyFill="1" applyBorder="1" applyAlignment="1" quotePrefix="1">
      <alignment vertical="center"/>
      <protection/>
    </xf>
    <xf numFmtId="164" fontId="0" fillId="37" borderId="60" xfId="48" applyNumberFormat="1" applyFont="1" applyFill="1" applyBorder="1" applyAlignment="1">
      <alignment vertical="center"/>
      <protection/>
    </xf>
    <xf numFmtId="0" fontId="0" fillId="37" borderId="61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62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38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7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31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0" fillId="0" borderId="65" xfId="48" applyFont="1" applyBorder="1">
      <alignment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27" fillId="0" borderId="0" xfId="48" applyNumberFormat="1" applyFont="1" applyBorder="1" applyAlignment="1">
      <alignment horizontal="center" vertical="center"/>
      <protection/>
    </xf>
    <xf numFmtId="0" fontId="31" fillId="0" borderId="0" xfId="48" applyFont="1" applyBorder="1" applyAlignment="1">
      <alignment horizontal="center" vertical="center"/>
      <protection/>
    </xf>
    <xf numFmtId="49" fontId="31" fillId="0" borderId="0" xfId="48" applyNumberFormat="1" applyFont="1" applyBorder="1" applyAlignment="1">
      <alignment horizontal="center" vertical="center"/>
      <protection/>
    </xf>
    <xf numFmtId="0" fontId="0" fillId="0" borderId="66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7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68" xfId="48" applyFont="1" applyFill="1" applyBorder="1" applyAlignment="1">
      <alignment vertical="center"/>
      <protection/>
    </xf>
    <xf numFmtId="0" fontId="0" fillId="36" borderId="69" xfId="48" applyFont="1" applyFill="1" applyBorder="1" applyAlignment="1">
      <alignment vertical="center"/>
      <protection/>
    </xf>
    <xf numFmtId="0" fontId="0" fillId="36" borderId="70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53" xfId="48" applyFont="1" applyFill="1" applyBorder="1" applyAlignment="1">
      <alignment horizontal="center" vertical="center"/>
      <protection/>
    </xf>
    <xf numFmtId="0" fontId="8" fillId="36" borderId="40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8" fillId="0" borderId="55" xfId="48" applyNumberFormat="1" applyFont="1" applyBorder="1" applyAlignment="1">
      <alignment horizontal="center" vertical="center"/>
      <protection/>
    </xf>
    <xf numFmtId="164" fontId="37" fillId="0" borderId="15" xfId="48" applyNumberFormat="1" applyFont="1" applyBorder="1" applyAlignment="1">
      <alignment horizontal="center" vertical="center"/>
      <protection/>
    </xf>
    <xf numFmtId="1" fontId="37" fillId="0" borderId="14" xfId="48" applyNumberFormat="1" applyFont="1" applyBorder="1" applyAlignment="1">
      <alignment horizontal="center" vertical="center"/>
      <protection/>
    </xf>
    <xf numFmtId="49" fontId="0" fillId="0" borderId="71" xfId="48" applyNumberFormat="1" applyFont="1" applyBorder="1" applyAlignment="1">
      <alignment vertical="center"/>
      <protection/>
    </xf>
    <xf numFmtId="164" fontId="0" fillId="0" borderId="72" xfId="48" applyNumberFormat="1" applyFont="1" applyBorder="1" applyAlignment="1">
      <alignment vertical="center"/>
      <protection/>
    </xf>
    <xf numFmtId="164" fontId="0" fillId="0" borderId="72" xfId="48" applyNumberFormat="1" applyFont="1" applyBorder="1" applyAlignment="1">
      <alignment vertical="center"/>
      <protection/>
    </xf>
    <xf numFmtId="1" fontId="0" fillId="0" borderId="67" xfId="48" applyNumberFormat="1" applyFont="1" applyBorder="1" applyAlignment="1">
      <alignment vertical="center"/>
      <protection/>
    </xf>
    <xf numFmtId="1" fontId="0" fillId="0" borderId="6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7" xfId="48" applyFont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7" borderId="73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0" fontId="1" fillId="37" borderId="74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/>
    </xf>
    <xf numFmtId="0" fontId="40" fillId="0" borderId="16" xfId="0" applyFont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 horizontal="right"/>
    </xf>
    <xf numFmtId="0" fontId="0" fillId="0" borderId="0" xfId="47" applyFont="1" applyAlignment="1">
      <alignment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12" fillId="0" borderId="0" xfId="48" applyFont="1" applyBorder="1" applyAlignment="1">
      <alignment horizontal="center" vertical="top"/>
      <protection/>
    </xf>
    <xf numFmtId="0" fontId="42" fillId="0" borderId="0" xfId="48" applyFont="1" applyBorder="1" applyAlignment="1">
      <alignment horizontal="center" vertical="center"/>
      <protection/>
    </xf>
    <xf numFmtId="1" fontId="37" fillId="0" borderId="14" xfId="4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64" fontId="44" fillId="0" borderId="15" xfId="0" applyNumberFormat="1" applyFont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/>
    </xf>
    <xf numFmtId="164" fontId="37" fillId="0" borderId="15" xfId="48" applyNumberFormat="1" applyFont="1" applyFill="1" applyBorder="1" applyAlignment="1">
      <alignment horizontal="center"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1" fontId="0" fillId="0" borderId="14" xfId="48" applyNumberFormat="1" applyFont="1" applyFill="1" applyBorder="1" applyAlignment="1">
      <alignment vertical="center"/>
      <protection/>
    </xf>
    <xf numFmtId="49" fontId="0" fillId="0" borderId="0" xfId="0" applyNumberFormat="1" applyAlignment="1">
      <alignment horizontal="right"/>
    </xf>
    <xf numFmtId="49" fontId="0" fillId="0" borderId="0" xfId="0" applyNumberFormat="1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48" applyFont="1" applyFill="1" applyBorder="1" applyAlignment="1">
      <alignment horizontal="center" vertical="center"/>
      <protection/>
    </xf>
    <xf numFmtId="0" fontId="12" fillId="0" borderId="47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  <xf numFmtId="0" fontId="7" fillId="0" borderId="47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7" fillId="0" borderId="47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horizontal="center" vertical="center"/>
      <protection/>
    </xf>
    <xf numFmtId="0" fontId="11" fillId="0" borderId="47" xfId="48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11" fillId="0" borderId="14" xfId="48" applyFont="1" applyFill="1" applyBorder="1" applyAlignment="1">
      <alignment horizontal="center" vertical="center"/>
      <protection/>
    </xf>
    <xf numFmtId="0" fontId="22" fillId="36" borderId="69" xfId="48" applyFont="1" applyFill="1" applyBorder="1" applyAlignment="1">
      <alignment horizontal="center" vertical="center"/>
      <protection/>
    </xf>
    <xf numFmtId="0" fontId="22" fillId="36" borderId="69" xfId="48" applyFont="1" applyFill="1" applyBorder="1" applyAlignment="1" quotePrefix="1">
      <alignment horizontal="center" vertical="center"/>
      <protection/>
    </xf>
    <xf numFmtId="0" fontId="8" fillId="36" borderId="76" xfId="48" applyFont="1" applyFill="1" applyBorder="1" applyAlignment="1">
      <alignment horizontal="center" vertical="center"/>
      <protection/>
    </xf>
    <xf numFmtId="0" fontId="8" fillId="36" borderId="77" xfId="48" applyFont="1" applyFill="1" applyBorder="1" applyAlignment="1">
      <alignment horizontal="center" vertical="center"/>
      <protection/>
    </xf>
    <xf numFmtId="0" fontId="8" fillId="36" borderId="78" xfId="48" applyFont="1" applyFill="1" applyBorder="1" applyAlignment="1">
      <alignment horizontal="center" vertical="center"/>
      <protection/>
    </xf>
    <xf numFmtId="0" fontId="6" fillId="34" borderId="49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28575"/>
          <a:ext cx="62674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Borovany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314325</xdr:colOff>
      <xdr:row>34</xdr:row>
      <xdr:rowOff>114300</xdr:rowOff>
    </xdr:from>
    <xdr:to>
      <xdr:col>55</xdr:col>
      <xdr:colOff>247650</xdr:colOff>
      <xdr:row>34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0546675" y="8496300"/>
          <a:ext cx="10639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238125</xdr:colOff>
      <xdr:row>26</xdr:row>
      <xdr:rowOff>0</xdr:rowOff>
    </xdr:from>
    <xdr:to>
      <xdr:col>78</xdr:col>
      <xdr:colOff>476250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49675" y="6553200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7125950" y="6438900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247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680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438900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1247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Borovany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6680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21</xdr:col>
      <xdr:colOff>266700</xdr:colOff>
      <xdr:row>28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11925300" y="65532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1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12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12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23</xdr:col>
      <xdr:colOff>266700</xdr:colOff>
      <xdr:row>25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6383000" y="6438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152400</xdr:rowOff>
    </xdr:from>
    <xdr:to>
      <xdr:col>73</xdr:col>
      <xdr:colOff>247650</xdr:colOff>
      <xdr:row>26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3816250" y="647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114300</xdr:rowOff>
    </xdr:from>
    <xdr:to>
      <xdr:col>72</xdr:col>
      <xdr:colOff>476250</xdr:colOff>
      <xdr:row>25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073300" y="6438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39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39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76200</xdr:rowOff>
    </xdr:from>
    <xdr:to>
      <xdr:col>56</xdr:col>
      <xdr:colOff>476250</xdr:colOff>
      <xdr:row>34</xdr:row>
      <xdr:rowOff>114300</xdr:rowOff>
    </xdr:to>
    <xdr:sp>
      <xdr:nvSpPr>
        <xdr:cNvPr id="30" name="Line 1052"/>
        <xdr:cNvSpPr>
          <a:spLocks/>
        </xdr:cNvSpPr>
      </xdr:nvSpPr>
      <xdr:spPr>
        <a:xfrm flipV="1">
          <a:off x="41186100" y="8458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0</xdr:rowOff>
    </xdr:from>
    <xdr:to>
      <xdr:col>57</xdr:col>
      <xdr:colOff>247650</xdr:colOff>
      <xdr:row>34</xdr:row>
      <xdr:rowOff>76200</xdr:rowOff>
    </xdr:to>
    <xdr:sp>
      <xdr:nvSpPr>
        <xdr:cNvPr id="31" name="Line 1053"/>
        <xdr:cNvSpPr>
          <a:spLocks/>
        </xdr:cNvSpPr>
      </xdr:nvSpPr>
      <xdr:spPr>
        <a:xfrm flipV="1">
          <a:off x="41929050" y="838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36</xdr:col>
      <xdr:colOff>495300</xdr:colOff>
      <xdr:row>32</xdr:row>
      <xdr:rowOff>114300</xdr:rowOff>
    </xdr:to>
    <xdr:sp>
      <xdr:nvSpPr>
        <xdr:cNvPr id="32" name="Line 1195"/>
        <xdr:cNvSpPr>
          <a:spLocks/>
        </xdr:cNvSpPr>
      </xdr:nvSpPr>
      <xdr:spPr>
        <a:xfrm flipV="1">
          <a:off x="16383000" y="803910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67</xdr:col>
      <xdr:colOff>247650</xdr:colOff>
      <xdr:row>31</xdr:row>
      <xdr:rowOff>114300</xdr:rowOff>
    </xdr:to>
    <xdr:sp>
      <xdr:nvSpPr>
        <xdr:cNvPr id="33" name="Line 1196"/>
        <xdr:cNvSpPr>
          <a:spLocks/>
        </xdr:cNvSpPr>
      </xdr:nvSpPr>
      <xdr:spPr>
        <a:xfrm flipV="1">
          <a:off x="31242000" y="7810500"/>
          <a:ext cx="1885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67</xdr:col>
      <xdr:colOff>247650</xdr:colOff>
      <xdr:row>31</xdr:row>
      <xdr:rowOff>76200</xdr:rowOff>
    </xdr:from>
    <xdr:to>
      <xdr:col>68</xdr:col>
      <xdr:colOff>476250</xdr:colOff>
      <xdr:row>31</xdr:row>
      <xdr:rowOff>114300</xdr:rowOff>
    </xdr:to>
    <xdr:sp>
      <xdr:nvSpPr>
        <xdr:cNvPr id="35" name="Line 1198"/>
        <xdr:cNvSpPr>
          <a:spLocks/>
        </xdr:cNvSpPr>
      </xdr:nvSpPr>
      <xdr:spPr>
        <a:xfrm flipH="1">
          <a:off x="50101500" y="777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6" name="Line 1200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7" name="Line 1201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76200</xdr:rowOff>
    </xdr:to>
    <xdr:sp>
      <xdr:nvSpPr>
        <xdr:cNvPr id="38" name="Line 1203"/>
        <xdr:cNvSpPr>
          <a:spLocks/>
        </xdr:cNvSpPr>
      </xdr:nvSpPr>
      <xdr:spPr>
        <a:xfrm flipH="1" flipV="1">
          <a:off x="1489710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76200</xdr:rowOff>
    </xdr:from>
    <xdr:to>
      <xdr:col>22</xdr:col>
      <xdr:colOff>495300</xdr:colOff>
      <xdr:row>32</xdr:row>
      <xdr:rowOff>114300</xdr:rowOff>
    </xdr:to>
    <xdr:sp>
      <xdr:nvSpPr>
        <xdr:cNvPr id="39" name="Line 1204"/>
        <xdr:cNvSpPr>
          <a:spLocks/>
        </xdr:cNvSpPr>
      </xdr:nvSpPr>
      <xdr:spPr>
        <a:xfrm flipH="1" flipV="1">
          <a:off x="15640050" y="800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32</xdr:row>
      <xdr:rowOff>0</xdr:rowOff>
    </xdr:to>
    <xdr:sp>
      <xdr:nvSpPr>
        <xdr:cNvPr id="40" name="Line 1205"/>
        <xdr:cNvSpPr>
          <a:spLocks/>
        </xdr:cNvSpPr>
      </xdr:nvSpPr>
      <xdr:spPr>
        <a:xfrm flipH="1" flipV="1">
          <a:off x="9696450" y="712470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0</xdr:rowOff>
    </xdr:from>
    <xdr:to>
      <xdr:col>69</xdr:col>
      <xdr:colOff>247650</xdr:colOff>
      <xdr:row>31</xdr:row>
      <xdr:rowOff>76200</xdr:rowOff>
    </xdr:to>
    <xdr:sp>
      <xdr:nvSpPr>
        <xdr:cNvPr id="41" name="Line 1206"/>
        <xdr:cNvSpPr>
          <a:spLocks/>
        </xdr:cNvSpPr>
      </xdr:nvSpPr>
      <xdr:spPr>
        <a:xfrm flipH="1">
          <a:off x="508444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74</xdr:col>
      <xdr:colOff>495300</xdr:colOff>
      <xdr:row>31</xdr:row>
      <xdr:rowOff>0</xdr:rowOff>
    </xdr:to>
    <xdr:sp>
      <xdr:nvSpPr>
        <xdr:cNvPr id="42" name="Line 1207"/>
        <xdr:cNvSpPr>
          <a:spLocks/>
        </xdr:cNvSpPr>
      </xdr:nvSpPr>
      <xdr:spPr>
        <a:xfrm flipH="1">
          <a:off x="51587400" y="71247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3" name="Line 1363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4" name="Line 1364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5" name="Line 1365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6" name="Line 1366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" name="Line 1368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8" name="Line 1369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1370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1371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114300</xdr:rowOff>
    </xdr:from>
    <xdr:to>
      <xdr:col>10</xdr:col>
      <xdr:colOff>495300</xdr:colOff>
      <xdr:row>28</xdr:row>
      <xdr:rowOff>152400</xdr:rowOff>
    </xdr:to>
    <xdr:sp>
      <xdr:nvSpPr>
        <xdr:cNvPr id="51" name="Line 1375"/>
        <xdr:cNvSpPr>
          <a:spLocks/>
        </xdr:cNvSpPr>
      </xdr:nvSpPr>
      <xdr:spPr>
        <a:xfrm flipV="1">
          <a:off x="6724650" y="7124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76200</xdr:rowOff>
    </xdr:from>
    <xdr:to>
      <xdr:col>22</xdr:col>
      <xdr:colOff>495300</xdr:colOff>
      <xdr:row>27</xdr:row>
      <xdr:rowOff>0</xdr:rowOff>
    </xdr:to>
    <xdr:sp>
      <xdr:nvSpPr>
        <xdr:cNvPr id="52" name="Line 1376"/>
        <xdr:cNvSpPr>
          <a:spLocks/>
        </xdr:cNvSpPr>
      </xdr:nvSpPr>
      <xdr:spPr>
        <a:xfrm flipV="1">
          <a:off x="14154150" y="6172200"/>
          <a:ext cx="222885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114300</xdr:rowOff>
    </xdr:from>
    <xdr:to>
      <xdr:col>30</xdr:col>
      <xdr:colOff>647700</xdr:colOff>
      <xdr:row>22</xdr:row>
      <xdr:rowOff>114300</xdr:rowOff>
    </xdr:to>
    <xdr:sp>
      <xdr:nvSpPr>
        <xdr:cNvPr id="53" name="Line 1380"/>
        <xdr:cNvSpPr>
          <a:spLocks/>
        </xdr:cNvSpPr>
      </xdr:nvSpPr>
      <xdr:spPr>
        <a:xfrm flipV="1">
          <a:off x="19354800" y="5753100"/>
          <a:ext cx="3124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4" name="Line 1474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5" name="Line 1475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6" name="Line 1476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7" name="Line 1477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8" name="Line 1478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59" name="Line 1479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0" name="Line 1480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1" name="Line 1481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2" name="Line 1482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3" name="Line 1483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4" name="Line 1484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5" name="Line 1485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6" name="Line 1486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67" name="Line 1487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8" name="Line 1488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69" name="Line 1489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0" name="Line 1490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1" name="Line 1491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2" name="Line 1492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3" name="Line 1493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74" name="Line 1494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75" name="Line 1495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76" name="Line 1496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77" name="Line 1497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78" name="Line 1498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79" name="Line 1499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80" name="Line 1500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81" name="Line 150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82" name="Line 1502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83" name="Line 1503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84" name="Line 1504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85" name="Line 1505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6" name="Line 1506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7" name="Line 1507"/>
        <xdr:cNvSpPr>
          <a:spLocks/>
        </xdr:cNvSpPr>
      </xdr:nvSpPr>
      <xdr:spPr>
        <a:xfrm flipH="1">
          <a:off x="34766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8" name="Line 1508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9" name="Line 1509"/>
        <xdr:cNvSpPr>
          <a:spLocks/>
        </xdr:cNvSpPr>
      </xdr:nvSpPr>
      <xdr:spPr>
        <a:xfrm flipH="1">
          <a:off x="34766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0" name="Line 1511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1" name="Line 1512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2" name="Line 1513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3" name="Line 1514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142875</xdr:rowOff>
    </xdr:from>
    <xdr:to>
      <xdr:col>7</xdr:col>
      <xdr:colOff>266700</xdr:colOff>
      <xdr:row>30</xdr:row>
      <xdr:rowOff>114300</xdr:rowOff>
    </xdr:to>
    <xdr:sp>
      <xdr:nvSpPr>
        <xdr:cNvPr id="94" name="Line 1688"/>
        <xdr:cNvSpPr>
          <a:spLocks/>
        </xdr:cNvSpPr>
      </xdr:nvSpPr>
      <xdr:spPr>
        <a:xfrm flipV="1">
          <a:off x="4495800" y="7381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26</xdr:row>
      <xdr:rowOff>0</xdr:rowOff>
    </xdr:from>
    <xdr:to>
      <xdr:col>82</xdr:col>
      <xdr:colOff>495300</xdr:colOff>
      <xdr:row>31</xdr:row>
      <xdr:rowOff>0</xdr:rowOff>
    </xdr:to>
    <xdr:sp>
      <xdr:nvSpPr>
        <xdr:cNvPr id="95" name="Line 1691"/>
        <xdr:cNvSpPr>
          <a:spLocks/>
        </xdr:cNvSpPr>
      </xdr:nvSpPr>
      <xdr:spPr>
        <a:xfrm flipH="1">
          <a:off x="61264800" y="65532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326136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57</xdr:col>
      <xdr:colOff>247650</xdr:colOff>
      <xdr:row>31</xdr:row>
      <xdr:rowOff>114300</xdr:rowOff>
    </xdr:from>
    <xdr:to>
      <xdr:col>62</xdr:col>
      <xdr:colOff>495300</xdr:colOff>
      <xdr:row>34</xdr:row>
      <xdr:rowOff>0</xdr:rowOff>
    </xdr:to>
    <xdr:sp>
      <xdr:nvSpPr>
        <xdr:cNvPr id="97" name="Line 1889"/>
        <xdr:cNvSpPr>
          <a:spLocks/>
        </xdr:cNvSpPr>
      </xdr:nvSpPr>
      <xdr:spPr>
        <a:xfrm flipV="1">
          <a:off x="42672000" y="78105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24</xdr:row>
      <xdr:rowOff>0</xdr:rowOff>
    </xdr:from>
    <xdr:ext cx="971550" cy="457200"/>
    <xdr:sp>
      <xdr:nvSpPr>
        <xdr:cNvPr id="98" name="text 774"/>
        <xdr:cNvSpPr txBox="1">
          <a:spLocks noChangeArrowheads="1"/>
        </xdr:cNvSpPr>
      </xdr:nvSpPr>
      <xdr:spPr>
        <a:xfrm>
          <a:off x="60769500" y="6096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1109 - 3SBI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194,304</a:t>
          </a:r>
        </a:p>
      </xdr:txBody>
    </xdr:sp>
    <xdr:clientData/>
  </xdr:oneCellAnchor>
  <xdr:twoCellAnchor>
    <xdr:from>
      <xdr:col>24</xdr:col>
      <xdr:colOff>495300</xdr:colOff>
      <xdr:row>22</xdr:row>
      <xdr:rowOff>152400</xdr:rowOff>
    </xdr:from>
    <xdr:to>
      <xdr:col>25</xdr:col>
      <xdr:colOff>266700</xdr:colOff>
      <xdr:row>23</xdr:row>
      <xdr:rowOff>0</xdr:rowOff>
    </xdr:to>
    <xdr:sp>
      <xdr:nvSpPr>
        <xdr:cNvPr id="99" name="Line 1979"/>
        <xdr:cNvSpPr>
          <a:spLocks/>
        </xdr:cNvSpPr>
      </xdr:nvSpPr>
      <xdr:spPr>
        <a:xfrm flipV="1">
          <a:off x="17868900" y="579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0</xdr:rowOff>
    </xdr:from>
    <xdr:to>
      <xdr:col>24</xdr:col>
      <xdr:colOff>495300</xdr:colOff>
      <xdr:row>23</xdr:row>
      <xdr:rowOff>133350</xdr:rowOff>
    </xdr:to>
    <xdr:sp>
      <xdr:nvSpPr>
        <xdr:cNvPr id="100" name="Line 1980"/>
        <xdr:cNvSpPr>
          <a:spLocks/>
        </xdr:cNvSpPr>
      </xdr:nvSpPr>
      <xdr:spPr>
        <a:xfrm flipV="1">
          <a:off x="17125950" y="58674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30</xdr:row>
      <xdr:rowOff>114300</xdr:rowOff>
    </xdr:from>
    <xdr:to>
      <xdr:col>6</xdr:col>
      <xdr:colOff>495300</xdr:colOff>
      <xdr:row>35</xdr:row>
      <xdr:rowOff>114300</xdr:rowOff>
    </xdr:to>
    <xdr:sp>
      <xdr:nvSpPr>
        <xdr:cNvPr id="101" name="Line 1981"/>
        <xdr:cNvSpPr>
          <a:spLocks/>
        </xdr:cNvSpPr>
      </xdr:nvSpPr>
      <xdr:spPr>
        <a:xfrm flipV="1">
          <a:off x="781050" y="758190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22</xdr:row>
      <xdr:rowOff>114300</xdr:rowOff>
    </xdr:from>
    <xdr:to>
      <xdr:col>63</xdr:col>
      <xdr:colOff>247650</xdr:colOff>
      <xdr:row>22</xdr:row>
      <xdr:rowOff>114300</xdr:rowOff>
    </xdr:to>
    <xdr:sp>
      <xdr:nvSpPr>
        <xdr:cNvPr id="102" name="Line 1982"/>
        <xdr:cNvSpPr>
          <a:spLocks/>
        </xdr:cNvSpPr>
      </xdr:nvSpPr>
      <xdr:spPr>
        <a:xfrm flipV="1">
          <a:off x="35985450" y="5753100"/>
          <a:ext cx="11144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0</xdr:rowOff>
    </xdr:from>
    <xdr:to>
      <xdr:col>70</xdr:col>
      <xdr:colOff>495300</xdr:colOff>
      <xdr:row>25</xdr:row>
      <xdr:rowOff>114300</xdr:rowOff>
    </xdr:to>
    <xdr:sp>
      <xdr:nvSpPr>
        <xdr:cNvPr id="103" name="Line 1983"/>
        <xdr:cNvSpPr>
          <a:spLocks/>
        </xdr:cNvSpPr>
      </xdr:nvSpPr>
      <xdr:spPr>
        <a:xfrm>
          <a:off x="48615600" y="58674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22</xdr:row>
      <xdr:rowOff>114300</xdr:rowOff>
    </xdr:from>
    <xdr:to>
      <xdr:col>64</xdr:col>
      <xdr:colOff>476250</xdr:colOff>
      <xdr:row>22</xdr:row>
      <xdr:rowOff>152400</xdr:rowOff>
    </xdr:to>
    <xdr:sp>
      <xdr:nvSpPr>
        <xdr:cNvPr id="104" name="Line 1984"/>
        <xdr:cNvSpPr>
          <a:spLocks/>
        </xdr:cNvSpPr>
      </xdr:nvSpPr>
      <xdr:spPr>
        <a:xfrm>
          <a:off x="47129700" y="575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152400</xdr:rowOff>
    </xdr:from>
    <xdr:to>
      <xdr:col>65</xdr:col>
      <xdr:colOff>247650</xdr:colOff>
      <xdr:row>23</xdr:row>
      <xdr:rowOff>0</xdr:rowOff>
    </xdr:to>
    <xdr:sp>
      <xdr:nvSpPr>
        <xdr:cNvPr id="105" name="Line 1985"/>
        <xdr:cNvSpPr>
          <a:spLocks/>
        </xdr:cNvSpPr>
      </xdr:nvSpPr>
      <xdr:spPr>
        <a:xfrm>
          <a:off x="47872650" y="579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9</xdr:col>
      <xdr:colOff>381000</xdr:colOff>
      <xdr:row>31</xdr:row>
      <xdr:rowOff>114300</xdr:rowOff>
    </xdr:to>
    <xdr:sp>
      <xdr:nvSpPr>
        <xdr:cNvPr id="106" name="Line 1986"/>
        <xdr:cNvSpPr>
          <a:spLocks/>
        </xdr:cNvSpPr>
      </xdr:nvSpPr>
      <xdr:spPr>
        <a:xfrm flipV="1">
          <a:off x="5238750" y="781050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7" name="Line 1989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8" name="Line 1990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9" name="Line 1991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10" name="Line 1992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1" name="Line 1993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2" name="Line 1994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3" name="Line 1995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4" name="Line 1996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57150</xdr:rowOff>
    </xdr:from>
    <xdr:to>
      <xdr:col>3</xdr:col>
      <xdr:colOff>190500</xdr:colOff>
      <xdr:row>30</xdr:row>
      <xdr:rowOff>0</xdr:rowOff>
    </xdr:to>
    <xdr:grpSp>
      <xdr:nvGrpSpPr>
        <xdr:cNvPr id="115" name="Group 2008"/>
        <xdr:cNvGrpSpPr>
          <a:grpSpLocks/>
        </xdr:cNvGrpSpPr>
      </xdr:nvGrpSpPr>
      <xdr:grpSpPr>
        <a:xfrm>
          <a:off x="2000250" y="72961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16" name="Rectangle 2009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AutoShape 2010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20</xdr:row>
      <xdr:rowOff>0</xdr:rowOff>
    </xdr:from>
    <xdr:to>
      <xdr:col>64</xdr:col>
      <xdr:colOff>495300</xdr:colOff>
      <xdr:row>34</xdr:row>
      <xdr:rowOff>0</xdr:rowOff>
    </xdr:to>
    <xdr:sp>
      <xdr:nvSpPr>
        <xdr:cNvPr id="118" name="Line 2017"/>
        <xdr:cNvSpPr>
          <a:spLocks/>
        </xdr:cNvSpPr>
      </xdr:nvSpPr>
      <xdr:spPr>
        <a:xfrm>
          <a:off x="47891700" y="5181600"/>
          <a:ext cx="0" cy="3200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18</xdr:row>
      <xdr:rowOff>0</xdr:rowOff>
    </xdr:from>
    <xdr:ext cx="971550" cy="457200"/>
    <xdr:sp>
      <xdr:nvSpPr>
        <xdr:cNvPr id="119" name="text 774"/>
        <xdr:cNvSpPr txBox="1">
          <a:spLocks noChangeArrowheads="1"/>
        </xdr:cNvSpPr>
      </xdr:nvSpPr>
      <xdr:spPr>
        <a:xfrm>
          <a:off x="47396400" y="47244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1108 - 3ZBI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193,920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20" name="Line 2023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21" name="Line 2024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22" name="Line 2025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23" name="Line 2026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85725</xdr:rowOff>
    </xdr:from>
    <xdr:to>
      <xdr:col>37</xdr:col>
      <xdr:colOff>266700</xdr:colOff>
      <xdr:row>32</xdr:row>
      <xdr:rowOff>114300</xdr:rowOff>
    </xdr:to>
    <xdr:sp>
      <xdr:nvSpPr>
        <xdr:cNvPr id="124" name="Line 2072"/>
        <xdr:cNvSpPr>
          <a:spLocks/>
        </xdr:cNvSpPr>
      </xdr:nvSpPr>
      <xdr:spPr>
        <a:xfrm flipH="1">
          <a:off x="26784300" y="80105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31</xdr:row>
      <xdr:rowOff>142875</xdr:rowOff>
    </xdr:from>
    <xdr:to>
      <xdr:col>41</xdr:col>
      <xdr:colOff>266700</xdr:colOff>
      <xdr:row>32</xdr:row>
      <xdr:rowOff>85725</xdr:rowOff>
    </xdr:to>
    <xdr:sp>
      <xdr:nvSpPr>
        <xdr:cNvPr id="125" name="Line 2073"/>
        <xdr:cNvSpPr>
          <a:spLocks/>
        </xdr:cNvSpPr>
      </xdr:nvSpPr>
      <xdr:spPr>
        <a:xfrm flipH="1">
          <a:off x="27527250" y="783907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42</xdr:col>
      <xdr:colOff>495300</xdr:colOff>
      <xdr:row>31</xdr:row>
      <xdr:rowOff>142875</xdr:rowOff>
    </xdr:to>
    <xdr:sp>
      <xdr:nvSpPr>
        <xdr:cNvPr id="126" name="Line 2074"/>
        <xdr:cNvSpPr>
          <a:spLocks/>
        </xdr:cNvSpPr>
      </xdr:nvSpPr>
      <xdr:spPr>
        <a:xfrm flipH="1">
          <a:off x="30499050" y="78105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114300</xdr:rowOff>
    </xdr:from>
    <xdr:to>
      <xdr:col>37</xdr:col>
      <xdr:colOff>238125</xdr:colOff>
      <xdr:row>31</xdr:row>
      <xdr:rowOff>114300</xdr:rowOff>
    </xdr:to>
    <xdr:grpSp>
      <xdr:nvGrpSpPr>
        <xdr:cNvPr id="127" name="Group 2075"/>
        <xdr:cNvGrpSpPr>
          <a:grpSpLocks/>
        </xdr:cNvGrpSpPr>
      </xdr:nvGrpSpPr>
      <xdr:grpSpPr>
        <a:xfrm>
          <a:off x="18859500" y="7353300"/>
          <a:ext cx="8639175" cy="457200"/>
          <a:chOff x="115" y="298"/>
          <a:chExt cx="1117" cy="40"/>
        </a:xfrm>
        <a:solidFill>
          <a:srgbClr val="FFFFFF"/>
        </a:solidFill>
      </xdr:grpSpPr>
      <xdr:sp>
        <xdr:nvSpPr>
          <xdr:cNvPr id="128" name="Rectangle 207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07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07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07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08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08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08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08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08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08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08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08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08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08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09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09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25</xdr:row>
      <xdr:rowOff>152400</xdr:rowOff>
    </xdr:from>
    <xdr:to>
      <xdr:col>22</xdr:col>
      <xdr:colOff>495300</xdr:colOff>
      <xdr:row>26</xdr:row>
      <xdr:rowOff>0</xdr:rowOff>
    </xdr:to>
    <xdr:sp>
      <xdr:nvSpPr>
        <xdr:cNvPr id="144" name="Line 2299"/>
        <xdr:cNvSpPr>
          <a:spLocks/>
        </xdr:cNvSpPr>
      </xdr:nvSpPr>
      <xdr:spPr>
        <a:xfrm flipH="1">
          <a:off x="15640050" y="647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133350</xdr:rowOff>
    </xdr:from>
    <xdr:to>
      <xdr:col>23</xdr:col>
      <xdr:colOff>266700</xdr:colOff>
      <xdr:row>24</xdr:row>
      <xdr:rowOff>76200</xdr:rowOff>
    </xdr:to>
    <xdr:sp>
      <xdr:nvSpPr>
        <xdr:cNvPr id="145" name="Line 2307"/>
        <xdr:cNvSpPr>
          <a:spLocks/>
        </xdr:cNvSpPr>
      </xdr:nvSpPr>
      <xdr:spPr>
        <a:xfrm flipV="1">
          <a:off x="16383000" y="60007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26</xdr:col>
      <xdr:colOff>495300</xdr:colOff>
      <xdr:row>22</xdr:row>
      <xdr:rowOff>152400</xdr:rowOff>
    </xdr:to>
    <xdr:sp>
      <xdr:nvSpPr>
        <xdr:cNvPr id="146" name="Line 2308"/>
        <xdr:cNvSpPr>
          <a:spLocks/>
        </xdr:cNvSpPr>
      </xdr:nvSpPr>
      <xdr:spPr>
        <a:xfrm flipV="1">
          <a:off x="18611850" y="575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22</xdr:row>
      <xdr:rowOff>0</xdr:rowOff>
    </xdr:from>
    <xdr:ext cx="523875" cy="228600"/>
    <xdr:sp>
      <xdr:nvSpPr>
        <xdr:cNvPr id="147" name="text 7125"/>
        <xdr:cNvSpPr txBox="1">
          <a:spLocks noChangeArrowheads="1"/>
        </xdr:cNvSpPr>
      </xdr:nvSpPr>
      <xdr:spPr>
        <a:xfrm>
          <a:off x="20574000" y="563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48" name="Oval 2340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49" name="Line 2341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50" name="Line 2342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51" name="Line 2343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52" name="Line 2344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53" name="Group 2345"/>
        <xdr:cNvGrpSpPr>
          <a:grpSpLocks noChangeAspect="1"/>
        </xdr:cNvGrpSpPr>
      </xdr:nvGrpSpPr>
      <xdr:grpSpPr>
        <a:xfrm>
          <a:off x="73152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" name="Line 23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3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29</xdr:row>
      <xdr:rowOff>0</xdr:rowOff>
    </xdr:from>
    <xdr:to>
      <xdr:col>8</xdr:col>
      <xdr:colOff>495300</xdr:colOff>
      <xdr:row>29</xdr:row>
      <xdr:rowOff>142875</xdr:rowOff>
    </xdr:to>
    <xdr:sp>
      <xdr:nvSpPr>
        <xdr:cNvPr id="156" name="Line 2348"/>
        <xdr:cNvSpPr>
          <a:spLocks/>
        </xdr:cNvSpPr>
      </xdr:nvSpPr>
      <xdr:spPr>
        <a:xfrm flipV="1">
          <a:off x="5238750" y="7239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152400</xdr:rowOff>
    </xdr:from>
    <xdr:to>
      <xdr:col>9</xdr:col>
      <xdr:colOff>266700</xdr:colOff>
      <xdr:row>29</xdr:row>
      <xdr:rowOff>0</xdr:rowOff>
    </xdr:to>
    <xdr:sp>
      <xdr:nvSpPr>
        <xdr:cNvPr id="157" name="Line 2349"/>
        <xdr:cNvSpPr>
          <a:spLocks/>
        </xdr:cNvSpPr>
      </xdr:nvSpPr>
      <xdr:spPr>
        <a:xfrm flipV="1">
          <a:off x="5981700" y="7162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33</xdr:row>
      <xdr:rowOff>114300</xdr:rowOff>
    </xdr:from>
    <xdr:to>
      <xdr:col>3</xdr:col>
      <xdr:colOff>409575</xdr:colOff>
      <xdr:row>35</xdr:row>
      <xdr:rowOff>28575</xdr:rowOff>
    </xdr:to>
    <xdr:grpSp>
      <xdr:nvGrpSpPr>
        <xdr:cNvPr id="158" name="Group 2357"/>
        <xdr:cNvGrpSpPr>
          <a:grpSpLocks/>
        </xdr:cNvGrpSpPr>
      </xdr:nvGrpSpPr>
      <xdr:grpSpPr>
        <a:xfrm>
          <a:off x="2095500" y="8267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" name="Line 23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3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32</xdr:row>
      <xdr:rowOff>142875</xdr:rowOff>
    </xdr:from>
    <xdr:to>
      <xdr:col>4</xdr:col>
      <xdr:colOff>495300</xdr:colOff>
      <xdr:row>33</xdr:row>
      <xdr:rowOff>114300</xdr:rowOff>
    </xdr:to>
    <xdr:sp>
      <xdr:nvSpPr>
        <xdr:cNvPr id="161" name="Line 2361"/>
        <xdr:cNvSpPr>
          <a:spLocks/>
        </xdr:cNvSpPr>
      </xdr:nvSpPr>
      <xdr:spPr>
        <a:xfrm flipV="1">
          <a:off x="2247900" y="80676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0</xdr:rowOff>
    </xdr:from>
    <xdr:to>
      <xdr:col>5</xdr:col>
      <xdr:colOff>266700</xdr:colOff>
      <xdr:row>32</xdr:row>
      <xdr:rowOff>142875</xdr:rowOff>
    </xdr:to>
    <xdr:sp>
      <xdr:nvSpPr>
        <xdr:cNvPr id="162" name="Line 2362"/>
        <xdr:cNvSpPr>
          <a:spLocks/>
        </xdr:cNvSpPr>
      </xdr:nvSpPr>
      <xdr:spPr>
        <a:xfrm flipV="1">
          <a:off x="3009900" y="7924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31</xdr:row>
      <xdr:rowOff>152400</xdr:rowOff>
    </xdr:from>
    <xdr:to>
      <xdr:col>6</xdr:col>
      <xdr:colOff>495300</xdr:colOff>
      <xdr:row>32</xdr:row>
      <xdr:rowOff>0</xdr:rowOff>
    </xdr:to>
    <xdr:sp>
      <xdr:nvSpPr>
        <xdr:cNvPr id="163" name="Line 2363"/>
        <xdr:cNvSpPr>
          <a:spLocks/>
        </xdr:cNvSpPr>
      </xdr:nvSpPr>
      <xdr:spPr>
        <a:xfrm flipV="1">
          <a:off x="3752850" y="784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7</xdr:col>
      <xdr:colOff>266700</xdr:colOff>
      <xdr:row>31</xdr:row>
      <xdr:rowOff>152400</xdr:rowOff>
    </xdr:to>
    <xdr:sp>
      <xdr:nvSpPr>
        <xdr:cNvPr id="164" name="Line 2364"/>
        <xdr:cNvSpPr>
          <a:spLocks/>
        </xdr:cNvSpPr>
      </xdr:nvSpPr>
      <xdr:spPr>
        <a:xfrm flipV="1">
          <a:off x="4495800" y="7810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104775</xdr:colOff>
      <xdr:row>34</xdr:row>
      <xdr:rowOff>57150</xdr:rowOff>
    </xdr:from>
    <xdr:to>
      <xdr:col>1</xdr:col>
      <xdr:colOff>457200</xdr:colOff>
      <xdr:row>34</xdr:row>
      <xdr:rowOff>180975</xdr:rowOff>
    </xdr:to>
    <xdr:sp>
      <xdr:nvSpPr>
        <xdr:cNvPr id="165" name="kreslení 12"/>
        <xdr:cNvSpPr>
          <a:spLocks/>
        </xdr:cNvSpPr>
      </xdr:nvSpPr>
      <xdr:spPr>
        <a:xfrm>
          <a:off x="619125" y="8439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166" name="Group 2367"/>
        <xdr:cNvGrpSpPr>
          <a:grpSpLocks noChangeAspect="1"/>
        </xdr:cNvGrpSpPr>
      </xdr:nvGrpSpPr>
      <xdr:grpSpPr>
        <a:xfrm>
          <a:off x="117729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23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3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69" name="Group 2370"/>
        <xdr:cNvGrpSpPr>
          <a:grpSpLocks noChangeAspect="1"/>
        </xdr:cNvGrpSpPr>
      </xdr:nvGrpSpPr>
      <xdr:grpSpPr>
        <a:xfrm>
          <a:off x="9534525" y="677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23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3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26</xdr:row>
      <xdr:rowOff>133350</xdr:rowOff>
    </xdr:from>
    <xdr:to>
      <xdr:col>19</xdr:col>
      <xdr:colOff>266700</xdr:colOff>
      <xdr:row>27</xdr:row>
      <xdr:rowOff>0</xdr:rowOff>
    </xdr:to>
    <xdr:sp>
      <xdr:nvSpPr>
        <xdr:cNvPr id="172" name="Line 2374"/>
        <xdr:cNvSpPr>
          <a:spLocks noChangeAspect="1"/>
        </xdr:cNvSpPr>
      </xdr:nvSpPr>
      <xdr:spPr>
        <a:xfrm>
          <a:off x="14154150" y="6686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25</xdr:row>
      <xdr:rowOff>95250</xdr:rowOff>
    </xdr:from>
    <xdr:to>
      <xdr:col>19</xdr:col>
      <xdr:colOff>419100</xdr:colOff>
      <xdr:row>26</xdr:row>
      <xdr:rowOff>133350</xdr:rowOff>
    </xdr:to>
    <xdr:sp>
      <xdr:nvSpPr>
        <xdr:cNvPr id="173" name="Oval 2375"/>
        <xdr:cNvSpPr>
          <a:spLocks noChangeAspect="1"/>
        </xdr:cNvSpPr>
      </xdr:nvSpPr>
      <xdr:spPr>
        <a:xfrm>
          <a:off x="13992225" y="6419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152400</xdr:colOff>
      <xdr:row>24</xdr:row>
      <xdr:rowOff>9525</xdr:rowOff>
    </xdr:from>
    <xdr:to>
      <xdr:col>15</xdr:col>
      <xdr:colOff>371475</xdr:colOff>
      <xdr:row>26</xdr:row>
      <xdr:rowOff>0</xdr:rowOff>
    </xdr:to>
    <xdr:grpSp>
      <xdr:nvGrpSpPr>
        <xdr:cNvPr id="174" name="Group 2388"/>
        <xdr:cNvGrpSpPr>
          <a:grpSpLocks noChangeAspect="1"/>
        </xdr:cNvGrpSpPr>
      </xdr:nvGrpSpPr>
      <xdr:grpSpPr>
        <a:xfrm>
          <a:off x="11068050" y="6105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5" name="Line 238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239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239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AutoShape 239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619125</xdr:colOff>
      <xdr:row>21</xdr:row>
      <xdr:rowOff>57150</xdr:rowOff>
    </xdr:from>
    <xdr:to>
      <xdr:col>25</xdr:col>
      <xdr:colOff>0</xdr:colOff>
      <xdr:row>21</xdr:row>
      <xdr:rowOff>180975</xdr:rowOff>
    </xdr:to>
    <xdr:sp>
      <xdr:nvSpPr>
        <xdr:cNvPr id="179" name="kreslení 16"/>
        <xdr:cNvSpPr>
          <a:spLocks/>
        </xdr:cNvSpPr>
      </xdr:nvSpPr>
      <xdr:spPr>
        <a:xfrm>
          <a:off x="17992725" y="5467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31</xdr:row>
      <xdr:rowOff>114300</xdr:rowOff>
    </xdr:from>
    <xdr:to>
      <xdr:col>62</xdr:col>
      <xdr:colOff>647700</xdr:colOff>
      <xdr:row>33</xdr:row>
      <xdr:rowOff>28575</xdr:rowOff>
    </xdr:to>
    <xdr:grpSp>
      <xdr:nvGrpSpPr>
        <xdr:cNvPr id="180" name="Group 2403"/>
        <xdr:cNvGrpSpPr>
          <a:grpSpLocks noChangeAspect="1"/>
        </xdr:cNvGrpSpPr>
      </xdr:nvGrpSpPr>
      <xdr:grpSpPr>
        <a:xfrm>
          <a:off x="462534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1" name="Line 24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4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34</xdr:row>
      <xdr:rowOff>9525</xdr:rowOff>
    </xdr:from>
    <xdr:to>
      <xdr:col>60</xdr:col>
      <xdr:colOff>695325</xdr:colOff>
      <xdr:row>35</xdr:row>
      <xdr:rowOff>0</xdr:rowOff>
    </xdr:to>
    <xdr:grpSp>
      <xdr:nvGrpSpPr>
        <xdr:cNvPr id="183" name="Group 2406"/>
        <xdr:cNvGrpSpPr>
          <a:grpSpLocks/>
        </xdr:cNvGrpSpPr>
      </xdr:nvGrpSpPr>
      <xdr:grpSpPr>
        <a:xfrm>
          <a:off x="44681775" y="8391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4" name="Oval 24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24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4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76200</xdr:colOff>
      <xdr:row>35</xdr:row>
      <xdr:rowOff>47625</xdr:rowOff>
    </xdr:from>
    <xdr:to>
      <xdr:col>57</xdr:col>
      <xdr:colOff>428625</xdr:colOff>
      <xdr:row>35</xdr:row>
      <xdr:rowOff>171450</xdr:rowOff>
    </xdr:to>
    <xdr:sp>
      <xdr:nvSpPr>
        <xdr:cNvPr id="188" name="kreslení 417"/>
        <xdr:cNvSpPr>
          <a:spLocks/>
        </xdr:cNvSpPr>
      </xdr:nvSpPr>
      <xdr:spPr>
        <a:xfrm>
          <a:off x="42500550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21</xdr:row>
      <xdr:rowOff>57150</xdr:rowOff>
    </xdr:from>
    <xdr:to>
      <xdr:col>63</xdr:col>
      <xdr:colOff>428625</xdr:colOff>
      <xdr:row>21</xdr:row>
      <xdr:rowOff>180975</xdr:rowOff>
    </xdr:to>
    <xdr:sp>
      <xdr:nvSpPr>
        <xdr:cNvPr id="189" name="kreslení 12"/>
        <xdr:cNvSpPr>
          <a:spLocks/>
        </xdr:cNvSpPr>
      </xdr:nvSpPr>
      <xdr:spPr>
        <a:xfrm>
          <a:off x="46958250" y="5467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20</xdr:row>
      <xdr:rowOff>9525</xdr:rowOff>
    </xdr:from>
    <xdr:to>
      <xdr:col>68</xdr:col>
      <xdr:colOff>590550</xdr:colOff>
      <xdr:row>22</xdr:row>
      <xdr:rowOff>0</xdr:rowOff>
    </xdr:to>
    <xdr:grpSp>
      <xdr:nvGrpSpPr>
        <xdr:cNvPr id="190" name="Group 2413"/>
        <xdr:cNvGrpSpPr>
          <a:grpSpLocks noChangeAspect="1"/>
        </xdr:cNvGrpSpPr>
      </xdr:nvGrpSpPr>
      <xdr:grpSpPr>
        <a:xfrm>
          <a:off x="50739675" y="51911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1" name="Line 241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241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241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AutoShape 241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95" name="Group 2424"/>
        <xdr:cNvGrpSpPr>
          <a:grpSpLocks noChangeAspect="1"/>
        </xdr:cNvGrpSpPr>
      </xdr:nvGrpSpPr>
      <xdr:grpSpPr>
        <a:xfrm>
          <a:off x="581406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6" name="Line 24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4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114300</xdr:rowOff>
    </xdr:from>
    <xdr:to>
      <xdr:col>74</xdr:col>
      <xdr:colOff>647700</xdr:colOff>
      <xdr:row>30</xdr:row>
      <xdr:rowOff>28575</xdr:rowOff>
    </xdr:to>
    <xdr:grpSp>
      <xdr:nvGrpSpPr>
        <xdr:cNvPr id="198" name="Group 2427"/>
        <xdr:cNvGrpSpPr>
          <a:grpSpLocks noChangeAspect="1"/>
        </xdr:cNvGrpSpPr>
      </xdr:nvGrpSpPr>
      <xdr:grpSpPr>
        <a:xfrm>
          <a:off x="55168800" y="712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9" name="Line 24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4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23</xdr:row>
      <xdr:rowOff>219075</xdr:rowOff>
    </xdr:from>
    <xdr:to>
      <xdr:col>70</xdr:col>
      <xdr:colOff>647700</xdr:colOff>
      <xdr:row>25</xdr:row>
      <xdr:rowOff>114300</xdr:rowOff>
    </xdr:to>
    <xdr:grpSp>
      <xdr:nvGrpSpPr>
        <xdr:cNvPr id="201" name="Group 2436"/>
        <xdr:cNvGrpSpPr>
          <a:grpSpLocks noChangeAspect="1"/>
        </xdr:cNvGrpSpPr>
      </xdr:nvGrpSpPr>
      <xdr:grpSpPr>
        <a:xfrm>
          <a:off x="52197000" y="6086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2" name="Line 24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4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133350</xdr:colOff>
      <xdr:row>35</xdr:row>
      <xdr:rowOff>57150</xdr:rowOff>
    </xdr:from>
    <xdr:to>
      <xdr:col>4</xdr:col>
      <xdr:colOff>57150</xdr:colOff>
      <xdr:row>35</xdr:row>
      <xdr:rowOff>171450</xdr:rowOff>
    </xdr:to>
    <xdr:grpSp>
      <xdr:nvGrpSpPr>
        <xdr:cNvPr id="204" name="Group 2442"/>
        <xdr:cNvGrpSpPr>
          <a:grpSpLocks noChangeAspect="1"/>
        </xdr:cNvGrpSpPr>
      </xdr:nvGrpSpPr>
      <xdr:grpSpPr>
        <a:xfrm>
          <a:off x="2133600" y="8667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5" name="Line 24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4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4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4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29</xdr:row>
      <xdr:rowOff>57150</xdr:rowOff>
    </xdr:from>
    <xdr:to>
      <xdr:col>6</xdr:col>
      <xdr:colOff>342900</xdr:colOff>
      <xdr:row>29</xdr:row>
      <xdr:rowOff>171450</xdr:rowOff>
    </xdr:to>
    <xdr:grpSp>
      <xdr:nvGrpSpPr>
        <xdr:cNvPr id="209" name="Group 2447"/>
        <xdr:cNvGrpSpPr>
          <a:grpSpLocks noChangeAspect="1"/>
        </xdr:cNvGrpSpPr>
      </xdr:nvGrpSpPr>
      <xdr:grpSpPr>
        <a:xfrm>
          <a:off x="4048125" y="7296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0" name="Oval 24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4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4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29</xdr:row>
      <xdr:rowOff>57150</xdr:rowOff>
    </xdr:from>
    <xdr:to>
      <xdr:col>82</xdr:col>
      <xdr:colOff>342900</xdr:colOff>
      <xdr:row>29</xdr:row>
      <xdr:rowOff>171450</xdr:rowOff>
    </xdr:to>
    <xdr:grpSp>
      <xdr:nvGrpSpPr>
        <xdr:cNvPr id="213" name="Group 2451"/>
        <xdr:cNvGrpSpPr>
          <a:grpSpLocks noChangeAspect="1"/>
        </xdr:cNvGrpSpPr>
      </xdr:nvGrpSpPr>
      <xdr:grpSpPr>
        <a:xfrm>
          <a:off x="60817125" y="7296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4" name="Oval 24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4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4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26</xdr:row>
      <xdr:rowOff>57150</xdr:rowOff>
    </xdr:from>
    <xdr:to>
      <xdr:col>78</xdr:col>
      <xdr:colOff>638175</xdr:colOff>
      <xdr:row>26</xdr:row>
      <xdr:rowOff>171450</xdr:rowOff>
    </xdr:to>
    <xdr:grpSp>
      <xdr:nvGrpSpPr>
        <xdr:cNvPr id="217" name="Group 2455"/>
        <xdr:cNvGrpSpPr>
          <a:grpSpLocks noChangeAspect="1"/>
        </xdr:cNvGrpSpPr>
      </xdr:nvGrpSpPr>
      <xdr:grpSpPr>
        <a:xfrm>
          <a:off x="58140600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8" name="Oval 24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4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4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400050</xdr:colOff>
      <xdr:row>27</xdr:row>
      <xdr:rowOff>47625</xdr:rowOff>
    </xdr:from>
    <xdr:to>
      <xdr:col>85</xdr:col>
      <xdr:colOff>428625</xdr:colOff>
      <xdr:row>27</xdr:row>
      <xdr:rowOff>161925</xdr:rowOff>
    </xdr:to>
    <xdr:grpSp>
      <xdr:nvGrpSpPr>
        <xdr:cNvPr id="221" name="Group 2459"/>
        <xdr:cNvGrpSpPr>
          <a:grpSpLocks noChangeAspect="1"/>
        </xdr:cNvGrpSpPr>
      </xdr:nvGrpSpPr>
      <xdr:grpSpPr>
        <a:xfrm>
          <a:off x="62655450" y="68294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2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3" name="Line 246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46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46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46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46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46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46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26</xdr:row>
      <xdr:rowOff>57150</xdr:rowOff>
    </xdr:from>
    <xdr:to>
      <xdr:col>63</xdr:col>
      <xdr:colOff>266700</xdr:colOff>
      <xdr:row>26</xdr:row>
      <xdr:rowOff>171450</xdr:rowOff>
    </xdr:to>
    <xdr:grpSp>
      <xdr:nvGrpSpPr>
        <xdr:cNvPr id="230" name="Group 2468"/>
        <xdr:cNvGrpSpPr>
          <a:grpSpLocks noChangeAspect="1"/>
        </xdr:cNvGrpSpPr>
      </xdr:nvGrpSpPr>
      <xdr:grpSpPr>
        <a:xfrm>
          <a:off x="46281975" y="66103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3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2" name="Line 247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47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47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47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47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47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33</xdr:row>
      <xdr:rowOff>57150</xdr:rowOff>
    </xdr:from>
    <xdr:to>
      <xdr:col>63</xdr:col>
      <xdr:colOff>266700</xdr:colOff>
      <xdr:row>33</xdr:row>
      <xdr:rowOff>171450</xdr:rowOff>
    </xdr:to>
    <xdr:grpSp>
      <xdr:nvGrpSpPr>
        <xdr:cNvPr id="238" name="Group 2476"/>
        <xdr:cNvGrpSpPr>
          <a:grpSpLocks noChangeAspect="1"/>
        </xdr:cNvGrpSpPr>
      </xdr:nvGrpSpPr>
      <xdr:grpSpPr>
        <a:xfrm>
          <a:off x="46281975" y="82105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3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0" name="Line 24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4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29</xdr:row>
      <xdr:rowOff>57150</xdr:rowOff>
    </xdr:from>
    <xdr:to>
      <xdr:col>62</xdr:col>
      <xdr:colOff>942975</xdr:colOff>
      <xdr:row>29</xdr:row>
      <xdr:rowOff>171450</xdr:rowOff>
    </xdr:to>
    <xdr:grpSp>
      <xdr:nvGrpSpPr>
        <xdr:cNvPr id="246" name="Group 2484"/>
        <xdr:cNvGrpSpPr>
          <a:grpSpLocks noChangeAspect="1"/>
        </xdr:cNvGrpSpPr>
      </xdr:nvGrpSpPr>
      <xdr:grpSpPr>
        <a:xfrm>
          <a:off x="46281975" y="72961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7" name="Line 248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8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48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48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48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209550</xdr:colOff>
      <xdr:row>27</xdr:row>
      <xdr:rowOff>57150</xdr:rowOff>
    </xdr:from>
    <xdr:to>
      <xdr:col>24</xdr:col>
      <xdr:colOff>257175</xdr:colOff>
      <xdr:row>27</xdr:row>
      <xdr:rowOff>171450</xdr:rowOff>
    </xdr:to>
    <xdr:grpSp>
      <xdr:nvGrpSpPr>
        <xdr:cNvPr id="252" name="Group 2490"/>
        <xdr:cNvGrpSpPr>
          <a:grpSpLocks noChangeAspect="1"/>
        </xdr:cNvGrpSpPr>
      </xdr:nvGrpSpPr>
      <xdr:grpSpPr>
        <a:xfrm>
          <a:off x="17068800" y="68389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53" name="Line 249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49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49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49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49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533400</xdr:colOff>
      <xdr:row>27</xdr:row>
      <xdr:rowOff>171450</xdr:rowOff>
    </xdr:to>
    <xdr:grpSp>
      <xdr:nvGrpSpPr>
        <xdr:cNvPr id="258" name="Group 2496"/>
        <xdr:cNvGrpSpPr>
          <a:grpSpLocks noChangeAspect="1"/>
        </xdr:cNvGrpSpPr>
      </xdr:nvGrpSpPr>
      <xdr:grpSpPr>
        <a:xfrm>
          <a:off x="2057400" y="68389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0" name="Line 249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49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50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50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50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50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50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495300</xdr:colOff>
      <xdr:row>30</xdr:row>
      <xdr:rowOff>57150</xdr:rowOff>
    </xdr:from>
    <xdr:to>
      <xdr:col>19</xdr:col>
      <xdr:colOff>381000</xdr:colOff>
      <xdr:row>30</xdr:row>
      <xdr:rowOff>171450</xdr:rowOff>
    </xdr:to>
    <xdr:grpSp>
      <xdr:nvGrpSpPr>
        <xdr:cNvPr id="267" name="Group 2505"/>
        <xdr:cNvGrpSpPr>
          <a:grpSpLocks noChangeAspect="1"/>
        </xdr:cNvGrpSpPr>
      </xdr:nvGrpSpPr>
      <xdr:grpSpPr>
        <a:xfrm>
          <a:off x="13411200" y="75247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250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50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50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51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51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51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581025</xdr:colOff>
      <xdr:row>24</xdr:row>
      <xdr:rowOff>57150</xdr:rowOff>
    </xdr:from>
    <xdr:to>
      <xdr:col>25</xdr:col>
      <xdr:colOff>466725</xdr:colOff>
      <xdr:row>24</xdr:row>
      <xdr:rowOff>171450</xdr:rowOff>
    </xdr:to>
    <xdr:grpSp>
      <xdr:nvGrpSpPr>
        <xdr:cNvPr id="275" name="Group 2513"/>
        <xdr:cNvGrpSpPr>
          <a:grpSpLocks noChangeAspect="1"/>
        </xdr:cNvGrpSpPr>
      </xdr:nvGrpSpPr>
      <xdr:grpSpPr>
        <a:xfrm>
          <a:off x="17954625" y="61531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7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7" name="Line 251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51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51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51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51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52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619125</xdr:colOff>
      <xdr:row>16</xdr:row>
      <xdr:rowOff>114300</xdr:rowOff>
    </xdr:from>
    <xdr:to>
      <xdr:col>34</xdr:col>
      <xdr:colOff>495300</xdr:colOff>
      <xdr:row>16</xdr:row>
      <xdr:rowOff>114300</xdr:rowOff>
    </xdr:to>
    <xdr:sp>
      <xdr:nvSpPr>
        <xdr:cNvPr id="283" name="Line 2521"/>
        <xdr:cNvSpPr>
          <a:spLocks/>
        </xdr:cNvSpPr>
      </xdr:nvSpPr>
      <xdr:spPr>
        <a:xfrm flipV="1">
          <a:off x="13535025" y="4381500"/>
          <a:ext cx="11763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17</xdr:row>
      <xdr:rowOff>0</xdr:rowOff>
    </xdr:from>
    <xdr:to>
      <xdr:col>46</xdr:col>
      <xdr:colOff>476250</xdr:colOff>
      <xdr:row>22</xdr:row>
      <xdr:rowOff>0</xdr:rowOff>
    </xdr:to>
    <xdr:sp>
      <xdr:nvSpPr>
        <xdr:cNvPr id="284" name="Line 2522"/>
        <xdr:cNvSpPr>
          <a:spLocks/>
        </xdr:cNvSpPr>
      </xdr:nvSpPr>
      <xdr:spPr>
        <a:xfrm>
          <a:off x="26784300" y="4495800"/>
          <a:ext cx="77152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16</xdr:row>
      <xdr:rowOff>114300</xdr:rowOff>
    </xdr:from>
    <xdr:to>
      <xdr:col>35</xdr:col>
      <xdr:colOff>266700</xdr:colOff>
      <xdr:row>16</xdr:row>
      <xdr:rowOff>152400</xdr:rowOff>
    </xdr:to>
    <xdr:sp>
      <xdr:nvSpPr>
        <xdr:cNvPr id="285" name="Line 2523"/>
        <xdr:cNvSpPr>
          <a:spLocks/>
        </xdr:cNvSpPr>
      </xdr:nvSpPr>
      <xdr:spPr>
        <a:xfrm>
          <a:off x="25298400" y="4381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16</xdr:row>
      <xdr:rowOff>152400</xdr:rowOff>
    </xdr:from>
    <xdr:to>
      <xdr:col>36</xdr:col>
      <xdr:colOff>495300</xdr:colOff>
      <xdr:row>17</xdr:row>
      <xdr:rowOff>0</xdr:rowOff>
    </xdr:to>
    <xdr:sp>
      <xdr:nvSpPr>
        <xdr:cNvPr id="286" name="Line 2524"/>
        <xdr:cNvSpPr>
          <a:spLocks/>
        </xdr:cNvSpPr>
      </xdr:nvSpPr>
      <xdr:spPr>
        <a:xfrm>
          <a:off x="26041350" y="441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22</xdr:row>
      <xdr:rowOff>76200</xdr:rowOff>
    </xdr:from>
    <xdr:to>
      <xdr:col>48</xdr:col>
      <xdr:colOff>476250</xdr:colOff>
      <xdr:row>22</xdr:row>
      <xdr:rowOff>114300</xdr:rowOff>
    </xdr:to>
    <xdr:sp>
      <xdr:nvSpPr>
        <xdr:cNvPr id="287" name="Line 2526"/>
        <xdr:cNvSpPr>
          <a:spLocks/>
        </xdr:cNvSpPr>
      </xdr:nvSpPr>
      <xdr:spPr>
        <a:xfrm>
          <a:off x="35242500" y="5715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22</xdr:row>
      <xdr:rowOff>0</xdr:rowOff>
    </xdr:from>
    <xdr:to>
      <xdr:col>47</xdr:col>
      <xdr:colOff>247650</xdr:colOff>
      <xdr:row>22</xdr:row>
      <xdr:rowOff>76200</xdr:rowOff>
    </xdr:to>
    <xdr:sp>
      <xdr:nvSpPr>
        <xdr:cNvPr id="288" name="Line 2527"/>
        <xdr:cNvSpPr>
          <a:spLocks/>
        </xdr:cNvSpPr>
      </xdr:nvSpPr>
      <xdr:spPr>
        <a:xfrm>
          <a:off x="34499550" y="5638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180975</xdr:rowOff>
    </xdr:from>
    <xdr:to>
      <xdr:col>26</xdr:col>
      <xdr:colOff>0</xdr:colOff>
      <xdr:row>31</xdr:row>
      <xdr:rowOff>66675</xdr:rowOff>
    </xdr:to>
    <xdr:sp>
      <xdr:nvSpPr>
        <xdr:cNvPr id="289" name="Rectangle 2540" descr="Vodorovné cihly"/>
        <xdr:cNvSpPr>
          <a:spLocks/>
        </xdr:cNvSpPr>
      </xdr:nvSpPr>
      <xdr:spPr>
        <a:xfrm>
          <a:off x="18345150" y="7419975"/>
          <a:ext cx="514350" cy="342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762000</xdr:colOff>
      <xdr:row>29</xdr:row>
      <xdr:rowOff>180975</xdr:rowOff>
    </xdr:from>
    <xdr:to>
      <xdr:col>24</xdr:col>
      <xdr:colOff>971550</xdr:colOff>
      <xdr:row>34</xdr:row>
      <xdr:rowOff>0</xdr:rowOff>
    </xdr:to>
    <xdr:sp>
      <xdr:nvSpPr>
        <xdr:cNvPr id="290" name="Rectangle 2541" descr="Vodorovné cihly"/>
        <xdr:cNvSpPr>
          <a:spLocks/>
        </xdr:cNvSpPr>
      </xdr:nvSpPr>
      <xdr:spPr>
        <a:xfrm>
          <a:off x="18135600" y="7419975"/>
          <a:ext cx="209550" cy="9620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123825</xdr:colOff>
      <xdr:row>30</xdr:row>
      <xdr:rowOff>0</xdr:rowOff>
    </xdr:from>
    <xdr:ext cx="514350" cy="228600"/>
    <xdr:sp>
      <xdr:nvSpPr>
        <xdr:cNvPr id="291" name="text 7125"/>
        <xdr:cNvSpPr txBox="1">
          <a:spLocks noChangeArrowheads="1"/>
        </xdr:cNvSpPr>
      </xdr:nvSpPr>
      <xdr:spPr>
        <a:xfrm>
          <a:off x="22926675" y="7467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twoCellAnchor>
    <xdr:from>
      <xdr:col>49</xdr:col>
      <xdr:colOff>514350</xdr:colOff>
      <xdr:row>17</xdr:row>
      <xdr:rowOff>0</xdr:rowOff>
    </xdr:from>
    <xdr:to>
      <xdr:col>50</xdr:col>
      <xdr:colOff>504825</xdr:colOff>
      <xdr:row>17</xdr:row>
      <xdr:rowOff>0</xdr:rowOff>
    </xdr:to>
    <xdr:sp>
      <xdr:nvSpPr>
        <xdr:cNvPr id="292" name="Line 2544"/>
        <xdr:cNvSpPr>
          <a:spLocks/>
        </xdr:cNvSpPr>
      </xdr:nvSpPr>
      <xdr:spPr>
        <a:xfrm flipH="1">
          <a:off x="369951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17</xdr:row>
      <xdr:rowOff>0</xdr:rowOff>
    </xdr:from>
    <xdr:to>
      <xdr:col>50</xdr:col>
      <xdr:colOff>504825</xdr:colOff>
      <xdr:row>17</xdr:row>
      <xdr:rowOff>0</xdr:rowOff>
    </xdr:to>
    <xdr:sp>
      <xdr:nvSpPr>
        <xdr:cNvPr id="293" name="Line 2545"/>
        <xdr:cNvSpPr>
          <a:spLocks/>
        </xdr:cNvSpPr>
      </xdr:nvSpPr>
      <xdr:spPr>
        <a:xfrm flipH="1">
          <a:off x="369951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16</xdr:row>
      <xdr:rowOff>19050</xdr:rowOff>
    </xdr:from>
    <xdr:to>
      <xdr:col>50</xdr:col>
      <xdr:colOff>504825</xdr:colOff>
      <xdr:row>16</xdr:row>
      <xdr:rowOff>19050</xdr:rowOff>
    </xdr:to>
    <xdr:sp>
      <xdr:nvSpPr>
        <xdr:cNvPr id="294" name="Line 2546"/>
        <xdr:cNvSpPr>
          <a:spLocks/>
        </xdr:cNvSpPr>
      </xdr:nvSpPr>
      <xdr:spPr>
        <a:xfrm flipH="1">
          <a:off x="369951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16</xdr:row>
      <xdr:rowOff>19050</xdr:rowOff>
    </xdr:from>
    <xdr:to>
      <xdr:col>50</xdr:col>
      <xdr:colOff>504825</xdr:colOff>
      <xdr:row>16</xdr:row>
      <xdr:rowOff>19050</xdr:rowOff>
    </xdr:to>
    <xdr:sp>
      <xdr:nvSpPr>
        <xdr:cNvPr id="295" name="Line 2547"/>
        <xdr:cNvSpPr>
          <a:spLocks/>
        </xdr:cNvSpPr>
      </xdr:nvSpPr>
      <xdr:spPr>
        <a:xfrm flipH="1">
          <a:off x="369951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0</xdr:rowOff>
    </xdr:from>
    <xdr:to>
      <xdr:col>8</xdr:col>
      <xdr:colOff>504825</xdr:colOff>
      <xdr:row>34</xdr:row>
      <xdr:rowOff>0</xdr:rowOff>
    </xdr:to>
    <xdr:sp>
      <xdr:nvSpPr>
        <xdr:cNvPr id="296" name="Line 2548"/>
        <xdr:cNvSpPr>
          <a:spLocks/>
        </xdr:cNvSpPr>
      </xdr:nvSpPr>
      <xdr:spPr>
        <a:xfrm flipH="1">
          <a:off x="54864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0</xdr:rowOff>
    </xdr:from>
    <xdr:to>
      <xdr:col>8</xdr:col>
      <xdr:colOff>504825</xdr:colOff>
      <xdr:row>34</xdr:row>
      <xdr:rowOff>0</xdr:rowOff>
    </xdr:to>
    <xdr:sp>
      <xdr:nvSpPr>
        <xdr:cNvPr id="297" name="Line 2549"/>
        <xdr:cNvSpPr>
          <a:spLocks/>
        </xdr:cNvSpPr>
      </xdr:nvSpPr>
      <xdr:spPr>
        <a:xfrm flipH="1">
          <a:off x="54864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8" name="Line 2550"/>
        <xdr:cNvSpPr>
          <a:spLocks/>
        </xdr:cNvSpPr>
      </xdr:nvSpPr>
      <xdr:spPr>
        <a:xfrm flipH="1">
          <a:off x="5486400" y="817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9" name="Line 2551"/>
        <xdr:cNvSpPr>
          <a:spLocks/>
        </xdr:cNvSpPr>
      </xdr:nvSpPr>
      <xdr:spPr>
        <a:xfrm flipH="1">
          <a:off x="5486400" y="817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0</xdr:rowOff>
    </xdr:from>
    <xdr:to>
      <xdr:col>45</xdr:col>
      <xdr:colOff>504825</xdr:colOff>
      <xdr:row>18</xdr:row>
      <xdr:rowOff>0</xdr:rowOff>
    </xdr:to>
    <xdr:sp>
      <xdr:nvSpPr>
        <xdr:cNvPr id="300" name="Line 2552"/>
        <xdr:cNvSpPr>
          <a:spLocks/>
        </xdr:cNvSpPr>
      </xdr:nvSpPr>
      <xdr:spPr>
        <a:xfrm flipH="1">
          <a:off x="333470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0</xdr:rowOff>
    </xdr:from>
    <xdr:to>
      <xdr:col>45</xdr:col>
      <xdr:colOff>504825</xdr:colOff>
      <xdr:row>18</xdr:row>
      <xdr:rowOff>0</xdr:rowOff>
    </xdr:to>
    <xdr:sp>
      <xdr:nvSpPr>
        <xdr:cNvPr id="301" name="Line 2553"/>
        <xdr:cNvSpPr>
          <a:spLocks/>
        </xdr:cNvSpPr>
      </xdr:nvSpPr>
      <xdr:spPr>
        <a:xfrm flipH="1">
          <a:off x="333470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02" name="Line 2554"/>
        <xdr:cNvSpPr>
          <a:spLocks/>
        </xdr:cNvSpPr>
      </xdr:nvSpPr>
      <xdr:spPr>
        <a:xfrm flipH="1">
          <a:off x="333470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03" name="Line 2555"/>
        <xdr:cNvSpPr>
          <a:spLocks/>
        </xdr:cNvSpPr>
      </xdr:nvSpPr>
      <xdr:spPr>
        <a:xfrm flipH="1">
          <a:off x="333470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29</xdr:col>
      <xdr:colOff>0</xdr:colOff>
      <xdr:row>36</xdr:row>
      <xdr:rowOff>0</xdr:rowOff>
    </xdr:to>
    <xdr:sp>
      <xdr:nvSpPr>
        <xdr:cNvPr id="304" name="Text Box 240" descr="Světlý šikmo nahoru"/>
        <xdr:cNvSpPr txBox="1">
          <a:spLocks noChangeArrowheads="1"/>
        </xdr:cNvSpPr>
      </xdr:nvSpPr>
      <xdr:spPr>
        <a:xfrm>
          <a:off x="19831050" y="838200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28</xdr:col>
      <xdr:colOff>238125</xdr:colOff>
      <xdr:row>36</xdr:row>
      <xdr:rowOff>0</xdr:rowOff>
    </xdr:from>
    <xdr:to>
      <xdr:col>28</xdr:col>
      <xdr:colOff>752475</xdr:colOff>
      <xdr:row>37</xdr:row>
      <xdr:rowOff>0</xdr:rowOff>
    </xdr:to>
    <xdr:grpSp>
      <xdr:nvGrpSpPr>
        <xdr:cNvPr id="305" name="Group 239"/>
        <xdr:cNvGrpSpPr>
          <a:grpSpLocks/>
        </xdr:cNvGrpSpPr>
      </xdr:nvGrpSpPr>
      <xdr:grpSpPr>
        <a:xfrm>
          <a:off x="20583525" y="883920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06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2" customWidth="1"/>
    <col min="2" max="2" width="11.75390625" style="253" customWidth="1"/>
    <col min="3" max="18" width="11.75390625" style="173" customWidth="1"/>
    <col min="19" max="19" width="4.75390625" style="172" customWidth="1"/>
    <col min="20" max="20" width="1.75390625" style="172" customWidth="1"/>
    <col min="21" max="16384" width="9.125" style="173" customWidth="1"/>
  </cols>
  <sheetData>
    <row r="1" spans="1:20" s="171" customFormat="1" ht="9.75" customHeight="1">
      <c r="A1" s="168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S1" s="168"/>
      <c r="T1" s="168"/>
    </row>
    <row r="2" spans="2:18" ht="36" customHeight="1">
      <c r="B2" s="173"/>
      <c r="D2" s="174"/>
      <c r="E2" s="174"/>
      <c r="F2" s="174"/>
      <c r="G2" s="174"/>
      <c r="H2" s="174"/>
      <c r="I2" s="174"/>
      <c r="J2" s="174"/>
      <c r="K2" s="174"/>
      <c r="L2" s="174"/>
      <c r="R2" s="175"/>
    </row>
    <row r="3" spans="2:12" s="172" customFormat="1" ht="21" customHeight="1">
      <c r="B3" s="176"/>
      <c r="C3" s="176"/>
      <c r="D3" s="176"/>
      <c r="J3" s="177"/>
      <c r="K3" s="176"/>
      <c r="L3" s="176"/>
    </row>
    <row r="4" spans="1:22" s="185" customFormat="1" ht="24.75" customHeight="1">
      <c r="A4" s="178"/>
      <c r="B4" s="98" t="s">
        <v>65</v>
      </c>
      <c r="C4" s="179">
        <v>705</v>
      </c>
      <c r="D4" s="180"/>
      <c r="E4" s="178"/>
      <c r="F4" s="178"/>
      <c r="G4" s="178"/>
      <c r="H4" s="178"/>
      <c r="I4" s="180"/>
      <c r="J4" s="166" t="s">
        <v>99</v>
      </c>
      <c r="K4" s="180"/>
      <c r="L4" s="181"/>
      <c r="M4" s="180"/>
      <c r="N4" s="180"/>
      <c r="O4" s="180"/>
      <c r="P4" s="180"/>
      <c r="Q4" s="182" t="s">
        <v>66</v>
      </c>
      <c r="R4" s="183">
        <v>741629</v>
      </c>
      <c r="S4" s="180"/>
      <c r="T4" s="180"/>
      <c r="U4" s="184"/>
      <c r="V4" s="184"/>
    </row>
    <row r="5" spans="2:22" s="186" customFormat="1" ht="21" customHeight="1" thickBot="1">
      <c r="B5" s="187"/>
      <c r="C5" s="188"/>
      <c r="D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22" s="194" customFormat="1" ht="24.75" customHeight="1">
      <c r="A6" s="189"/>
      <c r="B6" s="190"/>
      <c r="C6" s="191"/>
      <c r="D6" s="190"/>
      <c r="E6" s="192"/>
      <c r="F6" s="192"/>
      <c r="G6" s="192"/>
      <c r="H6" s="192"/>
      <c r="I6" s="192"/>
      <c r="J6" s="190"/>
      <c r="K6" s="190"/>
      <c r="L6" s="190"/>
      <c r="M6" s="190"/>
      <c r="N6" s="190"/>
      <c r="O6" s="190"/>
      <c r="P6" s="190"/>
      <c r="Q6" s="190"/>
      <c r="R6" s="190"/>
      <c r="S6" s="193"/>
      <c r="T6" s="177"/>
      <c r="U6" s="177"/>
      <c r="V6" s="177"/>
    </row>
    <row r="7" spans="1:21" ht="21" customHeight="1">
      <c r="A7" s="195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  <c r="S7" s="199"/>
      <c r="T7" s="176"/>
      <c r="U7" s="174"/>
    </row>
    <row r="8" spans="1:21" ht="25.5" customHeight="1">
      <c r="A8" s="195"/>
      <c r="B8" s="200"/>
      <c r="C8" s="201" t="s">
        <v>8</v>
      </c>
      <c r="D8" s="202"/>
      <c r="E8" s="202"/>
      <c r="F8" s="202"/>
      <c r="G8" s="202"/>
      <c r="M8" s="202"/>
      <c r="N8" s="202"/>
      <c r="O8" s="202"/>
      <c r="P8" s="202"/>
      <c r="Q8" s="202"/>
      <c r="R8" s="205"/>
      <c r="S8" s="199"/>
      <c r="T8" s="176"/>
      <c r="U8" s="174"/>
    </row>
    <row r="9" spans="1:21" ht="25.5" customHeight="1">
      <c r="A9" s="195"/>
      <c r="B9" s="200"/>
      <c r="C9" s="52" t="s">
        <v>9</v>
      </c>
      <c r="D9" s="202"/>
      <c r="E9" s="202"/>
      <c r="F9" s="202"/>
      <c r="G9" s="202"/>
      <c r="H9" s="204"/>
      <c r="I9" s="204"/>
      <c r="J9" s="85" t="s">
        <v>48</v>
      </c>
      <c r="K9" s="204"/>
      <c r="L9" s="204"/>
      <c r="M9" s="202"/>
      <c r="N9" s="202"/>
      <c r="O9" s="202"/>
      <c r="P9" s="305" t="s">
        <v>67</v>
      </c>
      <c r="Q9" s="305"/>
      <c r="R9" s="207"/>
      <c r="S9" s="199"/>
      <c r="T9" s="176"/>
      <c r="U9" s="174"/>
    </row>
    <row r="10" spans="1:21" ht="25.5" customHeight="1">
      <c r="A10" s="195"/>
      <c r="B10" s="200"/>
      <c r="C10" s="52" t="s">
        <v>10</v>
      </c>
      <c r="D10" s="202"/>
      <c r="E10" s="202"/>
      <c r="F10" s="202"/>
      <c r="G10" s="202"/>
      <c r="H10" s="203"/>
      <c r="I10" s="202"/>
      <c r="J10" s="206" t="s">
        <v>88</v>
      </c>
      <c r="K10" s="202"/>
      <c r="M10" s="202"/>
      <c r="N10" s="202"/>
      <c r="O10" s="202"/>
      <c r="P10" s="202"/>
      <c r="Q10" s="202"/>
      <c r="R10" s="205"/>
      <c r="S10" s="199"/>
      <c r="T10" s="176"/>
      <c r="U10" s="174"/>
    </row>
    <row r="11" spans="1:21" ht="21" customHeight="1">
      <c r="A11" s="195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10"/>
      <c r="S11" s="199"/>
      <c r="T11" s="176"/>
      <c r="U11" s="174"/>
    </row>
    <row r="12" spans="1:21" ht="21" customHeight="1">
      <c r="A12" s="195"/>
      <c r="B12" s="200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5"/>
      <c r="S12" s="199"/>
      <c r="T12" s="176"/>
      <c r="U12" s="174"/>
    </row>
    <row r="13" spans="1:21" ht="21" customHeight="1">
      <c r="A13" s="195"/>
      <c r="B13" s="200"/>
      <c r="C13" s="97" t="s">
        <v>22</v>
      </c>
      <c r="D13" s="202"/>
      <c r="E13" s="202"/>
      <c r="F13" s="202"/>
      <c r="G13" s="202"/>
      <c r="I13" s="202"/>
      <c r="J13" s="211" t="s">
        <v>11</v>
      </c>
      <c r="M13" s="202"/>
      <c r="N13" s="202"/>
      <c r="O13" s="202"/>
      <c r="P13" s="202"/>
      <c r="Q13" s="202"/>
      <c r="R13" s="205"/>
      <c r="S13" s="199"/>
      <c r="T13" s="176"/>
      <c r="U13" s="174"/>
    </row>
    <row r="14" spans="1:21" ht="21" customHeight="1">
      <c r="A14" s="195"/>
      <c r="B14" s="200"/>
      <c r="C14" s="53" t="s">
        <v>25</v>
      </c>
      <c r="D14" s="202"/>
      <c r="E14" s="202"/>
      <c r="F14" s="202"/>
      <c r="G14" s="202"/>
      <c r="I14" s="202"/>
      <c r="J14" s="213">
        <v>193.495</v>
      </c>
      <c r="M14" s="202"/>
      <c r="N14" s="202"/>
      <c r="O14" s="202"/>
      <c r="P14" s="202"/>
      <c r="Q14" s="202"/>
      <c r="R14" s="205"/>
      <c r="S14" s="199"/>
      <c r="T14" s="176"/>
      <c r="U14" s="174"/>
    </row>
    <row r="15" spans="1:21" ht="21" customHeight="1">
      <c r="A15" s="195"/>
      <c r="B15" s="200"/>
      <c r="C15" s="202"/>
      <c r="D15" s="202"/>
      <c r="E15" s="202"/>
      <c r="F15" s="202"/>
      <c r="G15" s="202"/>
      <c r="I15" s="202"/>
      <c r="J15" s="290" t="s">
        <v>89</v>
      </c>
      <c r="M15" s="202"/>
      <c r="N15" s="202"/>
      <c r="O15" s="202"/>
      <c r="P15" s="202"/>
      <c r="Q15" s="202"/>
      <c r="R15" s="205"/>
      <c r="S15" s="199"/>
      <c r="T15" s="176"/>
      <c r="U15" s="174"/>
    </row>
    <row r="16" spans="1:21" ht="21" customHeight="1">
      <c r="A16" s="195"/>
      <c r="B16" s="200"/>
      <c r="C16" s="53" t="s">
        <v>68</v>
      </c>
      <c r="D16" s="202"/>
      <c r="E16" s="202"/>
      <c r="F16" s="202"/>
      <c r="G16" s="202"/>
      <c r="I16" s="202"/>
      <c r="J16" s="291" t="s">
        <v>90</v>
      </c>
      <c r="M16" s="202"/>
      <c r="N16" s="202"/>
      <c r="O16" s="202"/>
      <c r="P16" s="202"/>
      <c r="Q16" s="202"/>
      <c r="R16" s="205"/>
      <c r="S16" s="199"/>
      <c r="T16" s="176"/>
      <c r="U16" s="174"/>
    </row>
    <row r="17" spans="1:21" ht="21" customHeight="1">
      <c r="A17" s="195"/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10"/>
      <c r="S17" s="199"/>
      <c r="T17" s="176"/>
      <c r="U17" s="174"/>
    </row>
    <row r="18" spans="1:21" ht="21" customHeight="1">
      <c r="A18" s="195"/>
      <c r="B18" s="200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5"/>
      <c r="S18" s="199"/>
      <c r="T18" s="176"/>
      <c r="U18" s="174"/>
    </row>
    <row r="19" spans="1:21" ht="21" customHeight="1">
      <c r="A19" s="195"/>
      <c r="B19" s="200"/>
      <c r="C19" s="53" t="s">
        <v>69</v>
      </c>
      <c r="D19" s="202"/>
      <c r="E19" s="202"/>
      <c r="F19" s="202"/>
      <c r="G19" s="202"/>
      <c r="H19" s="202"/>
      <c r="J19" s="214" t="s">
        <v>45</v>
      </c>
      <c r="L19" s="202"/>
      <c r="M19" s="212"/>
      <c r="N19" s="212"/>
      <c r="O19" s="202"/>
      <c r="P19" s="305" t="s">
        <v>70</v>
      </c>
      <c r="Q19" s="305"/>
      <c r="R19" s="205"/>
      <c r="S19" s="199"/>
      <c r="T19" s="176"/>
      <c r="U19" s="174"/>
    </row>
    <row r="20" spans="1:21" ht="21" customHeight="1">
      <c r="A20" s="195"/>
      <c r="B20" s="200"/>
      <c r="C20" s="53" t="s">
        <v>71</v>
      </c>
      <c r="D20" s="202"/>
      <c r="E20" s="202"/>
      <c r="F20" s="202"/>
      <c r="G20" s="202"/>
      <c r="H20" s="202"/>
      <c r="J20" s="215" t="s">
        <v>34</v>
      </c>
      <c r="L20" s="202"/>
      <c r="M20" s="212"/>
      <c r="N20" s="212"/>
      <c r="O20" s="202"/>
      <c r="P20" s="305" t="s">
        <v>72</v>
      </c>
      <c r="Q20" s="305"/>
      <c r="R20" s="205"/>
      <c r="S20" s="199"/>
      <c r="T20" s="176"/>
      <c r="U20" s="174"/>
    </row>
    <row r="21" spans="1:21" ht="21" customHeight="1">
      <c r="A21" s="195"/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8"/>
      <c r="S21" s="199"/>
      <c r="T21" s="176"/>
      <c r="U21" s="174"/>
    </row>
    <row r="22" spans="1:21" ht="24.75" customHeight="1">
      <c r="A22" s="195"/>
      <c r="B22" s="219"/>
      <c r="C22" s="220"/>
      <c r="D22" s="220"/>
      <c r="E22" s="221"/>
      <c r="F22" s="221"/>
      <c r="G22" s="221"/>
      <c r="H22" s="221"/>
      <c r="I22" s="220"/>
      <c r="J22" s="222"/>
      <c r="K22" s="220"/>
      <c r="L22" s="220"/>
      <c r="M22" s="220"/>
      <c r="N22" s="220"/>
      <c r="O22" s="220"/>
      <c r="P22" s="220"/>
      <c r="Q22" s="220"/>
      <c r="R22" s="220"/>
      <c r="S22" s="199"/>
      <c r="T22" s="176"/>
      <c r="U22" s="174"/>
    </row>
    <row r="23" spans="1:19" ht="30" customHeight="1">
      <c r="A23" s="223"/>
      <c r="B23" s="224"/>
      <c r="C23" s="225"/>
      <c r="D23" s="318" t="s">
        <v>73</v>
      </c>
      <c r="E23" s="319"/>
      <c r="F23" s="319"/>
      <c r="G23" s="319"/>
      <c r="H23" s="225"/>
      <c r="I23" s="226"/>
      <c r="J23" s="227"/>
      <c r="K23" s="224"/>
      <c r="L23" s="225"/>
      <c r="M23" s="318" t="s">
        <v>74</v>
      </c>
      <c r="N23" s="318"/>
      <c r="O23" s="318"/>
      <c r="P23" s="318"/>
      <c r="Q23" s="225"/>
      <c r="R23" s="226"/>
      <c r="S23" s="199"/>
    </row>
    <row r="24" spans="1:20" s="232" customFormat="1" ht="21" customHeight="1" thickBot="1">
      <c r="A24" s="228"/>
      <c r="B24" s="229" t="s">
        <v>3</v>
      </c>
      <c r="C24" s="162" t="s">
        <v>13</v>
      </c>
      <c r="D24" s="162" t="s">
        <v>14</v>
      </c>
      <c r="E24" s="230" t="s">
        <v>15</v>
      </c>
      <c r="F24" s="320" t="s">
        <v>16</v>
      </c>
      <c r="G24" s="321"/>
      <c r="H24" s="321"/>
      <c r="I24" s="322"/>
      <c r="J24" s="227"/>
      <c r="K24" s="229" t="s">
        <v>3</v>
      </c>
      <c r="L24" s="162" t="s">
        <v>13</v>
      </c>
      <c r="M24" s="162" t="s">
        <v>14</v>
      </c>
      <c r="N24" s="230" t="s">
        <v>15</v>
      </c>
      <c r="O24" s="320" t="s">
        <v>16</v>
      </c>
      <c r="P24" s="321"/>
      <c r="Q24" s="321"/>
      <c r="R24" s="322"/>
      <c r="S24" s="231"/>
      <c r="T24" s="172"/>
    </row>
    <row r="25" spans="1:20" s="185" customFormat="1" ht="21" customHeight="1" thickTop="1">
      <c r="A25" s="223"/>
      <c r="B25" s="233"/>
      <c r="C25" s="234"/>
      <c r="D25" s="235"/>
      <c r="E25" s="236"/>
      <c r="F25" s="237"/>
      <c r="G25" s="238"/>
      <c r="H25" s="238"/>
      <c r="I25" s="239"/>
      <c r="J25" s="227"/>
      <c r="K25" s="233"/>
      <c r="L25" s="234"/>
      <c r="M25" s="235"/>
      <c r="N25" s="236"/>
      <c r="O25" s="237"/>
      <c r="P25" s="238"/>
      <c r="Q25" s="238"/>
      <c r="R25" s="239"/>
      <c r="S25" s="199"/>
      <c r="T25" s="172"/>
    </row>
    <row r="26" spans="1:20" s="185" customFormat="1" ht="21" customHeight="1">
      <c r="A26" s="223"/>
      <c r="B26" s="240">
        <v>1</v>
      </c>
      <c r="C26" s="241">
        <v>193.441</v>
      </c>
      <c r="D26" s="241">
        <v>193.898</v>
      </c>
      <c r="E26" s="242">
        <f>(D26-C26)*1000</f>
        <v>456.99999999999363</v>
      </c>
      <c r="F26" s="306" t="s">
        <v>75</v>
      </c>
      <c r="G26" s="307"/>
      <c r="H26" s="307"/>
      <c r="I26" s="308"/>
      <c r="J26" s="227"/>
      <c r="K26" s="233"/>
      <c r="L26" s="234"/>
      <c r="M26" s="235"/>
      <c r="N26" s="236"/>
      <c r="O26" s="237"/>
      <c r="P26" s="238"/>
      <c r="Q26" s="238"/>
      <c r="R26" s="239"/>
      <c r="S26" s="199"/>
      <c r="T26" s="172"/>
    </row>
    <row r="27" spans="1:20" s="185" customFormat="1" ht="21" customHeight="1">
      <c r="A27" s="223"/>
      <c r="B27" s="233"/>
      <c r="C27" s="234"/>
      <c r="D27" s="235"/>
      <c r="E27" s="236"/>
      <c r="F27" s="237"/>
      <c r="G27" s="238"/>
      <c r="H27" s="238"/>
      <c r="I27" s="239"/>
      <c r="J27" s="227"/>
      <c r="K27" s="240" t="s">
        <v>91</v>
      </c>
      <c r="L27" s="298">
        <v>193.46200000000002</v>
      </c>
      <c r="M27" s="298">
        <v>193.602</v>
      </c>
      <c r="N27" s="292">
        <f>(M27-L27)*1000</f>
        <v>139.99999999998636</v>
      </c>
      <c r="O27" s="312" t="s">
        <v>92</v>
      </c>
      <c r="P27" s="313"/>
      <c r="Q27" s="313"/>
      <c r="R27" s="314"/>
      <c r="S27" s="199"/>
      <c r="T27" s="172"/>
    </row>
    <row r="28" spans="1:20" s="185" customFormat="1" ht="21" customHeight="1">
      <c r="A28" s="223"/>
      <c r="B28" s="240">
        <v>2</v>
      </c>
      <c r="C28" s="241">
        <v>193.392</v>
      </c>
      <c r="D28" s="241">
        <v>193.898</v>
      </c>
      <c r="E28" s="242">
        <f>(D28-C28)*1000</f>
        <v>506.0000000000002</v>
      </c>
      <c r="F28" s="309" t="s">
        <v>53</v>
      </c>
      <c r="G28" s="310"/>
      <c r="H28" s="310"/>
      <c r="I28" s="311"/>
      <c r="J28" s="227"/>
      <c r="K28" s="233"/>
      <c r="L28" s="299"/>
      <c r="M28" s="300"/>
      <c r="N28" s="301"/>
      <c r="O28" s="237"/>
      <c r="P28" s="238"/>
      <c r="Q28" s="238"/>
      <c r="R28" s="239"/>
      <c r="S28" s="199"/>
      <c r="T28" s="172"/>
    </row>
    <row r="29" spans="1:20" s="185" customFormat="1" ht="21" customHeight="1">
      <c r="A29" s="223"/>
      <c r="B29" s="233"/>
      <c r="C29" s="234"/>
      <c r="D29" s="235"/>
      <c r="E29" s="236"/>
      <c r="F29" s="237"/>
      <c r="G29" s="238"/>
      <c r="H29" s="238"/>
      <c r="I29" s="239"/>
      <c r="J29" s="227"/>
      <c r="K29" s="233"/>
      <c r="L29" s="299"/>
      <c r="M29" s="300"/>
      <c r="N29" s="301"/>
      <c r="O29" s="315" t="s">
        <v>97</v>
      </c>
      <c r="P29" s="316"/>
      <c r="Q29" s="316"/>
      <c r="R29" s="317"/>
      <c r="S29" s="199"/>
      <c r="T29" s="172"/>
    </row>
    <row r="30" spans="1:20" s="185" customFormat="1" ht="21" customHeight="1">
      <c r="A30" s="223"/>
      <c r="B30" s="240">
        <v>3</v>
      </c>
      <c r="C30" s="241">
        <v>193.459</v>
      </c>
      <c r="D30" s="241">
        <v>193.898</v>
      </c>
      <c r="E30" s="242">
        <f>(D30-C30)*1000</f>
        <v>438.99999999999295</v>
      </c>
      <c r="F30" s="309" t="s">
        <v>53</v>
      </c>
      <c r="G30" s="310"/>
      <c r="H30" s="310"/>
      <c r="I30" s="311"/>
      <c r="J30" s="227"/>
      <c r="K30" s="233"/>
      <c r="L30" s="234"/>
      <c r="M30" s="235"/>
      <c r="N30" s="236"/>
      <c r="O30" s="237"/>
      <c r="P30" s="238"/>
      <c r="Q30" s="238"/>
      <c r="R30" s="239"/>
      <c r="S30" s="199"/>
      <c r="T30" s="172"/>
    </row>
    <row r="31" spans="1:20" s="178" customFormat="1" ht="21" customHeight="1">
      <c r="A31" s="223"/>
      <c r="B31" s="243"/>
      <c r="C31" s="244"/>
      <c r="D31" s="245"/>
      <c r="E31" s="246"/>
      <c r="F31" s="247"/>
      <c r="G31" s="248"/>
      <c r="H31" s="248"/>
      <c r="I31" s="249"/>
      <c r="J31" s="227"/>
      <c r="K31" s="243"/>
      <c r="L31" s="244"/>
      <c r="M31" s="245"/>
      <c r="N31" s="246"/>
      <c r="O31" s="247"/>
      <c r="P31" s="248"/>
      <c r="Q31" s="248"/>
      <c r="R31" s="249"/>
      <c r="S31" s="199"/>
      <c r="T31" s="172"/>
    </row>
    <row r="32" spans="1:19" ht="24.75" customHeight="1" thickBot="1">
      <c r="A32" s="250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2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F30:I30"/>
    <mergeCell ref="O27:R27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54"/>
      <c r="C2" s="255"/>
      <c r="D2" s="255"/>
      <c r="E2" s="255"/>
      <c r="F2" s="255"/>
      <c r="G2" s="256" t="s">
        <v>52</v>
      </c>
      <c r="H2" s="255"/>
      <c r="I2" s="255"/>
      <c r="J2" s="255"/>
      <c r="K2" s="255"/>
      <c r="L2" s="257"/>
      <c r="R2" s="92"/>
      <c r="S2" s="93"/>
      <c r="T2" s="93"/>
      <c r="U2" s="93"/>
      <c r="V2" s="327" t="s">
        <v>26</v>
      </c>
      <c r="W2" s="327"/>
      <c r="X2" s="327"/>
      <c r="Y2" s="327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327" t="s">
        <v>26</v>
      </c>
      <c r="BO2" s="327"/>
      <c r="BP2" s="327"/>
      <c r="BQ2" s="327"/>
      <c r="BR2" s="93"/>
      <c r="BS2" s="93"/>
      <c r="BT2" s="93"/>
      <c r="BU2" s="94"/>
      <c r="BY2" s="27"/>
      <c r="BZ2" s="254"/>
      <c r="CA2" s="255"/>
      <c r="CB2" s="255"/>
      <c r="CC2" s="255"/>
      <c r="CD2" s="255"/>
      <c r="CE2" s="256" t="s">
        <v>54</v>
      </c>
      <c r="CF2" s="255"/>
      <c r="CG2" s="255"/>
      <c r="CH2" s="255"/>
      <c r="CI2" s="255"/>
      <c r="CJ2" s="257"/>
    </row>
    <row r="3" spans="18:77" ht="21" customHeight="1" thickBot="1" thickTop="1">
      <c r="R3" s="328" t="s">
        <v>0</v>
      </c>
      <c r="S3" s="329"/>
      <c r="T3" s="82"/>
      <c r="U3" s="81"/>
      <c r="V3" s="330" t="s">
        <v>47</v>
      </c>
      <c r="W3" s="331"/>
      <c r="X3" s="331"/>
      <c r="Y3" s="332"/>
      <c r="Z3" s="103"/>
      <c r="AA3" s="104"/>
      <c r="AB3" s="323" t="s">
        <v>1</v>
      </c>
      <c r="AC3" s="324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34" t="s">
        <v>1</v>
      </c>
      <c r="BK3" s="335"/>
      <c r="BL3" s="103"/>
      <c r="BM3" s="104"/>
      <c r="BN3" s="330" t="s">
        <v>47</v>
      </c>
      <c r="BO3" s="331"/>
      <c r="BP3" s="331"/>
      <c r="BQ3" s="332"/>
      <c r="BR3" s="117"/>
      <c r="BS3" s="118"/>
      <c r="BT3" s="336" t="s">
        <v>0</v>
      </c>
      <c r="BU3" s="337"/>
      <c r="BY3" s="27"/>
    </row>
    <row r="4" spans="2:89" ht="23.25" customHeight="1" thickTop="1">
      <c r="B4" s="63"/>
      <c r="C4" s="64"/>
      <c r="D4" s="64"/>
      <c r="E4" s="64"/>
      <c r="F4" s="64"/>
      <c r="G4" s="64"/>
      <c r="H4" s="64"/>
      <c r="I4" s="64"/>
      <c r="J4" s="65"/>
      <c r="K4" s="64"/>
      <c r="L4" s="66"/>
      <c r="R4" s="3"/>
      <c r="S4" s="4"/>
      <c r="T4" s="5"/>
      <c r="U4" s="6"/>
      <c r="V4" s="333" t="s">
        <v>41</v>
      </c>
      <c r="W4" s="333"/>
      <c r="X4" s="333"/>
      <c r="Y4" s="333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66" t="s">
        <v>99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333" t="s">
        <v>41</v>
      </c>
      <c r="BO4" s="333"/>
      <c r="BP4" s="333"/>
      <c r="BQ4" s="333"/>
      <c r="BR4" s="7"/>
      <c r="BS4" s="7"/>
      <c r="BT4" s="11"/>
      <c r="BU4" s="9"/>
      <c r="BY4" s="27"/>
      <c r="BZ4" s="63"/>
      <c r="CA4" s="64"/>
      <c r="CB4" s="64"/>
      <c r="CC4" s="64"/>
      <c r="CD4" s="64"/>
      <c r="CE4" s="64"/>
      <c r="CF4" s="64"/>
      <c r="CG4" s="64"/>
      <c r="CH4" s="65"/>
      <c r="CI4" s="64"/>
      <c r="CJ4" s="66"/>
      <c r="CK4" s="13"/>
    </row>
    <row r="5" spans="2:88" ht="23.25">
      <c r="B5" s="55"/>
      <c r="C5" s="56" t="s">
        <v>12</v>
      </c>
      <c r="D5" s="69"/>
      <c r="E5" s="58"/>
      <c r="F5" s="58"/>
      <c r="G5" s="59" t="s">
        <v>43</v>
      </c>
      <c r="H5" s="58"/>
      <c r="I5" s="58"/>
      <c r="J5" s="54"/>
      <c r="L5" s="61"/>
      <c r="R5" s="21"/>
      <c r="S5" s="76"/>
      <c r="T5" s="12"/>
      <c r="U5" s="16"/>
      <c r="V5" s="12"/>
      <c r="W5" s="136"/>
      <c r="X5" s="12"/>
      <c r="Y5" s="76"/>
      <c r="Z5" s="12"/>
      <c r="AA5" s="16"/>
      <c r="AB5" s="19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3"/>
      <c r="BK5" s="146"/>
      <c r="BL5" s="12"/>
      <c r="BM5" s="76"/>
      <c r="BN5" s="12"/>
      <c r="BO5" s="136"/>
      <c r="BP5" s="12"/>
      <c r="BQ5" s="76"/>
      <c r="BR5" s="12"/>
      <c r="BS5" s="76"/>
      <c r="BT5" s="106"/>
      <c r="BU5" s="107"/>
      <c r="BY5" s="27"/>
      <c r="BZ5" s="55"/>
      <c r="CA5" s="56" t="s">
        <v>12</v>
      </c>
      <c r="CB5" s="69"/>
      <c r="CC5" s="58"/>
      <c r="CD5" s="58"/>
      <c r="CE5" s="59" t="s">
        <v>43</v>
      </c>
      <c r="CF5" s="58"/>
      <c r="CG5" s="58"/>
      <c r="CH5" s="54"/>
      <c r="CJ5" s="61"/>
    </row>
    <row r="6" spans="2:88" ht="21" customHeight="1">
      <c r="B6" s="55"/>
      <c r="C6" s="56" t="s">
        <v>9</v>
      </c>
      <c r="D6" s="69"/>
      <c r="E6" s="58"/>
      <c r="F6" s="58"/>
      <c r="G6" s="123" t="s">
        <v>83</v>
      </c>
      <c r="H6" s="58"/>
      <c r="I6" s="58"/>
      <c r="J6" s="54"/>
      <c r="K6" s="60" t="s">
        <v>46</v>
      </c>
      <c r="L6" s="61"/>
      <c r="R6" s="113" t="s">
        <v>32</v>
      </c>
      <c r="S6" s="148">
        <v>192.23</v>
      </c>
      <c r="T6" s="12"/>
      <c r="U6" s="16"/>
      <c r="V6" s="19"/>
      <c r="W6" s="137"/>
      <c r="X6" s="139" t="s">
        <v>38</v>
      </c>
      <c r="Y6" s="155">
        <v>193.392</v>
      </c>
      <c r="Z6" s="12"/>
      <c r="AA6" s="16"/>
      <c r="AB6" s="153" t="s">
        <v>58</v>
      </c>
      <c r="AC6" s="265">
        <v>193.2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88" t="s">
        <v>95</v>
      </c>
      <c r="AS6" s="20" t="s">
        <v>2</v>
      </c>
      <c r="AT6" s="289" t="s">
        <v>87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47" t="s">
        <v>60</v>
      </c>
      <c r="BK6" s="273">
        <v>194.081</v>
      </c>
      <c r="BL6" s="19"/>
      <c r="BM6" s="41"/>
      <c r="BN6" s="19"/>
      <c r="BO6" s="268"/>
      <c r="BP6" s="269" t="s">
        <v>39</v>
      </c>
      <c r="BQ6" s="270">
        <v>193.898</v>
      </c>
      <c r="BR6" s="12"/>
      <c r="BS6" s="16"/>
      <c r="BT6" s="75" t="s">
        <v>31</v>
      </c>
      <c r="BU6" s="275">
        <v>195.11</v>
      </c>
      <c r="BY6" s="27"/>
      <c r="BZ6" s="55"/>
      <c r="CA6" s="56" t="s">
        <v>9</v>
      </c>
      <c r="CB6" s="69"/>
      <c r="CC6" s="58"/>
      <c r="CD6" s="58"/>
      <c r="CE6" s="123" t="s">
        <v>83</v>
      </c>
      <c r="CF6" s="58"/>
      <c r="CG6" s="58"/>
      <c r="CH6" s="54"/>
      <c r="CI6" s="60" t="s">
        <v>46</v>
      </c>
      <c r="CJ6" s="61"/>
    </row>
    <row r="7" spans="2:88" ht="21" customHeight="1">
      <c r="B7" s="55"/>
      <c r="C7" s="56" t="s">
        <v>10</v>
      </c>
      <c r="D7" s="69"/>
      <c r="E7" s="58"/>
      <c r="F7" s="58"/>
      <c r="G7" s="123" t="s">
        <v>44</v>
      </c>
      <c r="H7" s="58"/>
      <c r="I7" s="58"/>
      <c r="J7" s="69"/>
      <c r="K7" s="69"/>
      <c r="L7" s="86"/>
      <c r="R7" s="21"/>
      <c r="S7" s="149"/>
      <c r="T7" s="12"/>
      <c r="U7" s="16"/>
      <c r="V7" s="138" t="s">
        <v>36</v>
      </c>
      <c r="W7" s="267">
        <v>193.441</v>
      </c>
      <c r="X7" s="12"/>
      <c r="Y7" s="16"/>
      <c r="Z7" s="12"/>
      <c r="AA7" s="16"/>
      <c r="AB7" s="19"/>
      <c r="AC7" s="40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83"/>
      <c r="BK7" s="274"/>
      <c r="BL7" s="19"/>
      <c r="BM7" s="41"/>
      <c r="BN7" s="138" t="s">
        <v>37</v>
      </c>
      <c r="BO7" s="262">
        <v>193.898</v>
      </c>
      <c r="BP7" s="271"/>
      <c r="BQ7" s="272"/>
      <c r="BR7" s="12"/>
      <c r="BS7" s="16"/>
      <c r="BT7" s="12"/>
      <c r="BU7" s="276"/>
      <c r="BY7" s="27"/>
      <c r="BZ7" s="55"/>
      <c r="CA7" s="56" t="s">
        <v>10</v>
      </c>
      <c r="CB7" s="69"/>
      <c r="CC7" s="58"/>
      <c r="CD7" s="58"/>
      <c r="CE7" s="123" t="s">
        <v>44</v>
      </c>
      <c r="CF7" s="58"/>
      <c r="CG7" s="58"/>
      <c r="CH7" s="69"/>
      <c r="CI7" s="69"/>
      <c r="CJ7" s="86"/>
    </row>
    <row r="8" spans="2:88" ht="21" customHeight="1">
      <c r="B8" s="57"/>
      <c r="C8" s="14"/>
      <c r="D8" s="14"/>
      <c r="E8" s="14"/>
      <c r="F8" s="14"/>
      <c r="G8" s="14"/>
      <c r="H8" s="14"/>
      <c r="I8" s="14"/>
      <c r="J8" s="14"/>
      <c r="K8" s="14"/>
      <c r="L8" s="62"/>
      <c r="R8" s="22" t="s">
        <v>17</v>
      </c>
      <c r="S8" s="264">
        <v>192.942</v>
      </c>
      <c r="T8" s="12"/>
      <c r="U8" s="16"/>
      <c r="V8" s="15"/>
      <c r="W8" s="140"/>
      <c r="X8" s="139" t="s">
        <v>42</v>
      </c>
      <c r="Y8" s="266">
        <v>193.459</v>
      </c>
      <c r="Z8" s="12"/>
      <c r="AA8" s="16"/>
      <c r="AB8" s="153" t="s">
        <v>59</v>
      </c>
      <c r="AC8" s="265">
        <v>193.23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4" t="s">
        <v>100</v>
      </c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279" t="s">
        <v>61</v>
      </c>
      <c r="BK8" s="280">
        <v>194.293</v>
      </c>
      <c r="BL8" s="19"/>
      <c r="BM8" s="41"/>
      <c r="BN8" s="15"/>
      <c r="BO8" s="140"/>
      <c r="BP8" s="269" t="s">
        <v>49</v>
      </c>
      <c r="BQ8" s="270">
        <v>193.898</v>
      </c>
      <c r="BR8" s="12"/>
      <c r="BS8" s="16"/>
      <c r="BT8" s="26" t="s">
        <v>30</v>
      </c>
      <c r="BU8" s="277">
        <v>194.4</v>
      </c>
      <c r="BY8" s="27"/>
      <c r="BZ8" s="57"/>
      <c r="CA8" s="14"/>
      <c r="CB8" s="14"/>
      <c r="CC8" s="14"/>
      <c r="CD8" s="14"/>
      <c r="CE8" s="14"/>
      <c r="CF8" s="14"/>
      <c r="CG8" s="14"/>
      <c r="CH8" s="14"/>
      <c r="CI8" s="14"/>
      <c r="CJ8" s="62"/>
    </row>
    <row r="9" spans="2:88" ht="21" customHeight="1" thickBot="1">
      <c r="B9" s="87"/>
      <c r="C9" s="69"/>
      <c r="D9" s="69"/>
      <c r="E9" s="69"/>
      <c r="F9" s="69"/>
      <c r="G9" s="69"/>
      <c r="H9" s="69"/>
      <c r="I9" s="69"/>
      <c r="J9" s="69"/>
      <c r="K9" s="69"/>
      <c r="L9" s="86"/>
      <c r="R9" s="77"/>
      <c r="S9" s="154"/>
      <c r="T9" s="79"/>
      <c r="U9" s="78"/>
      <c r="V9" s="70"/>
      <c r="W9" s="141"/>
      <c r="X9" s="70"/>
      <c r="Y9" s="49"/>
      <c r="Z9" s="79"/>
      <c r="AA9" s="78"/>
      <c r="AB9" s="70"/>
      <c r="AC9" s="51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80"/>
      <c r="BK9" s="48"/>
      <c r="BL9" s="70"/>
      <c r="BM9" s="49"/>
      <c r="BN9" s="70"/>
      <c r="BO9" s="141"/>
      <c r="BP9" s="70"/>
      <c r="BQ9" s="150"/>
      <c r="BR9" s="101"/>
      <c r="BS9" s="115"/>
      <c r="BT9" s="84"/>
      <c r="BU9" s="152"/>
      <c r="BY9" s="27"/>
      <c r="BZ9" s="87"/>
      <c r="CA9" s="69"/>
      <c r="CB9" s="69"/>
      <c r="CC9" s="69"/>
      <c r="CD9" s="69"/>
      <c r="CE9" s="69"/>
      <c r="CF9" s="69"/>
      <c r="CG9" s="69"/>
      <c r="CH9" s="69"/>
      <c r="CI9" s="69"/>
      <c r="CJ9" s="86"/>
    </row>
    <row r="10" spans="2:88" ht="21" customHeight="1">
      <c r="B10" s="55"/>
      <c r="C10" s="88" t="s">
        <v>18</v>
      </c>
      <c r="D10" s="69"/>
      <c r="E10" s="69"/>
      <c r="F10" s="54"/>
      <c r="G10" s="126" t="s">
        <v>45</v>
      </c>
      <c r="H10" s="69"/>
      <c r="I10" s="69"/>
      <c r="J10" s="53" t="s">
        <v>19</v>
      </c>
      <c r="K10" s="159">
        <v>90</v>
      </c>
      <c r="L10" s="61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124" t="s">
        <v>28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5"/>
      <c r="CA10" s="88" t="s">
        <v>18</v>
      </c>
      <c r="CB10" s="69"/>
      <c r="CC10" s="69"/>
      <c r="CD10" s="54"/>
      <c r="CE10" s="126" t="s">
        <v>45</v>
      </c>
      <c r="CF10" s="69"/>
      <c r="CG10" s="69"/>
      <c r="CH10" s="53" t="s">
        <v>19</v>
      </c>
      <c r="CI10" s="159">
        <v>90</v>
      </c>
      <c r="CJ10" s="61"/>
    </row>
    <row r="11" spans="2:88" ht="21" customHeight="1">
      <c r="B11" s="55"/>
      <c r="C11" s="88" t="s">
        <v>21</v>
      </c>
      <c r="D11" s="69"/>
      <c r="E11" s="69"/>
      <c r="F11" s="54"/>
      <c r="G11" s="126" t="s">
        <v>34</v>
      </c>
      <c r="H11" s="69"/>
      <c r="I11" s="17"/>
      <c r="J11" s="53" t="s">
        <v>20</v>
      </c>
      <c r="K11" s="159">
        <v>30</v>
      </c>
      <c r="L11" s="61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99" t="s">
        <v>29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5"/>
      <c r="CA11" s="88" t="s">
        <v>21</v>
      </c>
      <c r="CB11" s="69"/>
      <c r="CC11" s="69"/>
      <c r="CD11" s="54"/>
      <c r="CE11" s="126" t="s">
        <v>34</v>
      </c>
      <c r="CF11" s="69"/>
      <c r="CG11" s="17"/>
      <c r="CH11" s="53" t="s">
        <v>20</v>
      </c>
      <c r="CI11" s="159">
        <v>30</v>
      </c>
      <c r="CJ11" s="61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99" t="s">
        <v>57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7:77" ht="18" customHeight="1">
      <c r="Q14" s="2"/>
      <c r="AD14" s="27"/>
      <c r="AE14" s="27"/>
      <c r="AF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2"/>
      <c r="BW14" s="2"/>
      <c r="BX14" s="2"/>
      <c r="BY14" s="1"/>
    </row>
    <row r="15" spans="30:76" ht="18" customHeight="1">
      <c r="AD15" s="27"/>
      <c r="AE15" s="27"/>
      <c r="AF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E15" s="27"/>
      <c r="BF15" s="27"/>
      <c r="BH15" s="27"/>
      <c r="BJ15" s="27"/>
      <c r="BN15" s="27"/>
      <c r="BP15" s="27"/>
      <c r="BV15" s="2"/>
      <c r="BW15" s="2"/>
      <c r="BX15" s="2"/>
    </row>
    <row r="16" spans="19:50" ht="18" customHeight="1">
      <c r="S16" s="286" t="s">
        <v>86</v>
      </c>
      <c r="AX16" s="27"/>
    </row>
    <row r="17" spans="34:50" ht="18" customHeight="1">
      <c r="AH17" s="27"/>
      <c r="AI17" s="27"/>
      <c r="AJ17" s="27"/>
      <c r="AK17" s="27"/>
      <c r="AR17" s="285"/>
      <c r="AS17" s="285"/>
      <c r="AT17" s="285"/>
      <c r="AX17" s="27"/>
    </row>
    <row r="18" spans="44:69" ht="18" customHeight="1">
      <c r="AR18" s="285"/>
      <c r="AS18" s="295" t="s">
        <v>93</v>
      </c>
      <c r="AT18" s="285"/>
      <c r="AX18" s="27"/>
      <c r="BL18" s="285"/>
      <c r="BM18" s="285"/>
      <c r="BN18" s="285"/>
      <c r="BQ18" s="143" t="s">
        <v>51</v>
      </c>
    </row>
    <row r="19" spans="42:69" ht="18" customHeight="1">
      <c r="AP19" s="27"/>
      <c r="AQ19" s="27"/>
      <c r="AR19" s="28"/>
      <c r="AS19" s="297">
        <v>2048</v>
      </c>
      <c r="AT19" s="285"/>
      <c r="AX19" s="27"/>
      <c r="BL19" s="285"/>
      <c r="BM19" s="28"/>
      <c r="BN19" s="285"/>
      <c r="BQ19" s="145" t="s">
        <v>80</v>
      </c>
    </row>
    <row r="20" spans="28:69" ht="18" customHeight="1">
      <c r="AB20" s="27"/>
      <c r="AC20" s="27"/>
      <c r="AD20" s="27"/>
      <c r="AR20" s="285"/>
      <c r="AS20" s="285"/>
      <c r="AT20" s="285"/>
      <c r="BL20" s="285"/>
      <c r="BM20" s="28"/>
      <c r="BN20" s="285"/>
      <c r="BQ20" s="144" t="s">
        <v>85</v>
      </c>
    </row>
    <row r="21" spans="25:66" ht="18" customHeight="1">
      <c r="Y21" s="158" t="s">
        <v>33</v>
      </c>
      <c r="AC21" s="304" t="s">
        <v>98</v>
      </c>
      <c r="BB21" s="285"/>
      <c r="BD21" s="285"/>
      <c r="BL21" s="293" t="s">
        <v>56</v>
      </c>
      <c r="BM21" s="28"/>
      <c r="BN21" s="285"/>
    </row>
    <row r="22" spans="16:69" ht="18" customHeight="1">
      <c r="P22" s="143" t="s">
        <v>50</v>
      </c>
      <c r="AE22" s="302">
        <v>193.526</v>
      </c>
      <c r="AU22" s="27"/>
      <c r="AV22" s="27"/>
      <c r="AZ22" s="27"/>
      <c r="BA22" s="27"/>
      <c r="BM22" s="27"/>
      <c r="BO22" s="27"/>
      <c r="BQ22" s="27"/>
    </row>
    <row r="23" spans="9:70" ht="18" customHeight="1">
      <c r="I23" s="27"/>
      <c r="P23" s="145" t="s">
        <v>77</v>
      </c>
      <c r="X23" s="27"/>
      <c r="Y23" s="27"/>
      <c r="Z23" s="27"/>
      <c r="AA23" s="27"/>
      <c r="AC23" s="27"/>
      <c r="AV23" s="27"/>
      <c r="AW23" s="27"/>
      <c r="AX23" s="27"/>
      <c r="AZ23" s="27"/>
      <c r="BA23" s="27"/>
      <c r="BB23" s="27"/>
      <c r="BC23" s="27"/>
      <c r="BD23" s="27"/>
      <c r="BE23" s="27"/>
      <c r="BF23" s="27"/>
      <c r="BG23" s="27"/>
      <c r="BL23" s="27"/>
      <c r="BM23" s="27"/>
      <c r="BN23" s="27"/>
      <c r="BO23" s="27"/>
      <c r="BQ23" s="27"/>
      <c r="BR23" s="27"/>
    </row>
    <row r="24" spans="11:84" ht="18" customHeight="1">
      <c r="K24" s="27"/>
      <c r="M24" s="27"/>
      <c r="N24" s="27"/>
      <c r="O24" s="27"/>
      <c r="P24" s="144" t="s">
        <v>84</v>
      </c>
      <c r="W24" s="27"/>
      <c r="Z24" s="120" t="s">
        <v>42</v>
      </c>
      <c r="BM24" s="27"/>
      <c r="CD24" s="285"/>
      <c r="CE24" s="285"/>
      <c r="CF24" s="285"/>
    </row>
    <row r="25" spans="12:84" ht="18" customHeight="1">
      <c r="L25" s="27"/>
      <c r="V25" s="27"/>
      <c r="AE25" s="27"/>
      <c r="AG25" s="27"/>
      <c r="AI25" s="27"/>
      <c r="AJ25" s="27"/>
      <c r="AK25" s="27"/>
      <c r="AL25" s="27"/>
      <c r="AZ25" s="27"/>
      <c r="BA25" s="27"/>
      <c r="BB25" s="28"/>
      <c r="BC25" s="27"/>
      <c r="BD25" s="27"/>
      <c r="BE25" s="27"/>
      <c r="BF25" s="27"/>
      <c r="BG25" s="27"/>
      <c r="BI25" s="27"/>
      <c r="BM25" s="27"/>
      <c r="BS25" s="167">
        <v>7</v>
      </c>
      <c r="CD25" s="285"/>
      <c r="CE25" s="285"/>
      <c r="CF25" s="285"/>
    </row>
    <row r="26" spans="1:89" ht="18" customHeight="1">
      <c r="A26" s="30"/>
      <c r="C26" s="27"/>
      <c r="I26" s="27"/>
      <c r="K26" s="27"/>
      <c r="O26" s="27"/>
      <c r="P26" s="27"/>
      <c r="T26" s="326">
        <v>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BC26" s="27"/>
      <c r="BD26" s="27"/>
      <c r="BE26" s="27"/>
      <c r="BF26" s="27"/>
      <c r="BG26" s="27"/>
      <c r="BH26" s="27"/>
      <c r="BI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CA26" s="157" t="s">
        <v>60</v>
      </c>
      <c r="CD26" s="285"/>
      <c r="CE26" s="285"/>
      <c r="CF26" s="285"/>
      <c r="CK26" s="30"/>
    </row>
    <row r="27" spans="1:86" ht="18" customHeight="1">
      <c r="A27" s="30"/>
      <c r="D27" s="31" t="s">
        <v>17</v>
      </c>
      <c r="L27" s="27"/>
      <c r="M27" s="27"/>
      <c r="P27" s="27"/>
      <c r="T27" s="326"/>
      <c r="V27" s="27"/>
      <c r="Y27" s="142" t="s">
        <v>36</v>
      </c>
      <c r="AA27" s="27"/>
      <c r="AD27" s="27"/>
      <c r="AE27" s="27"/>
      <c r="AF27" s="27"/>
      <c r="AG27" s="27"/>
      <c r="AH27" s="27"/>
      <c r="AI27" s="27"/>
      <c r="AJ27" s="27"/>
      <c r="AK27" s="27"/>
      <c r="AL27" s="27"/>
      <c r="BC27" s="27"/>
      <c r="BD27" s="27"/>
      <c r="BE27" s="27"/>
      <c r="BF27" s="27"/>
      <c r="BG27" s="27"/>
      <c r="BO27" s="27"/>
      <c r="BT27" s="27"/>
      <c r="BW27" s="27"/>
      <c r="BZ27" s="27"/>
      <c r="CA27" s="27"/>
      <c r="CC27" s="27"/>
      <c r="CD27" s="285"/>
      <c r="CE27" s="285"/>
      <c r="CF27" s="285"/>
      <c r="CH27" s="105" t="s">
        <v>30</v>
      </c>
    </row>
    <row r="28" spans="1:89" ht="18" customHeight="1">
      <c r="A28" s="30"/>
      <c r="K28" s="167">
        <v>1</v>
      </c>
      <c r="N28" s="167">
        <v>2</v>
      </c>
      <c r="Q28" s="167">
        <v>3</v>
      </c>
      <c r="AD28" s="27"/>
      <c r="AE28" s="27"/>
      <c r="AF28" s="27"/>
      <c r="AG28" s="27"/>
      <c r="AH28" s="27"/>
      <c r="AI28" s="27"/>
      <c r="AJ28" s="27"/>
      <c r="AK28" s="27"/>
      <c r="AL28" s="27"/>
      <c r="BC28" s="27"/>
      <c r="BD28" s="27"/>
      <c r="BE28" s="27"/>
      <c r="BF28" s="27"/>
      <c r="BK28" s="283" t="s">
        <v>49</v>
      </c>
      <c r="BT28" s="27"/>
      <c r="CA28" s="167">
        <v>9</v>
      </c>
      <c r="CK28" s="30"/>
    </row>
    <row r="29" spans="2:88" ht="18" customHeight="1">
      <c r="B29" s="30"/>
      <c r="I29" s="27"/>
      <c r="J29" s="27"/>
      <c r="K29" s="27"/>
      <c r="L29" s="27"/>
      <c r="M29" s="27"/>
      <c r="N29" s="27"/>
      <c r="O29" s="27"/>
      <c r="Q29" s="27"/>
      <c r="R29" s="27"/>
      <c r="U29" s="27"/>
      <c r="W29" s="27"/>
      <c r="Y29" s="27"/>
      <c r="AA29" s="27"/>
      <c r="AD29" s="27"/>
      <c r="AE29" s="27"/>
      <c r="AF29" s="27"/>
      <c r="AG29" s="27"/>
      <c r="AH29" s="27"/>
      <c r="AI29" s="27"/>
      <c r="AJ29" s="27"/>
      <c r="AK29" s="27"/>
      <c r="AL29" s="27"/>
      <c r="AS29" s="28"/>
      <c r="AZ29" s="27"/>
      <c r="BA29" s="27"/>
      <c r="BB29" s="27"/>
      <c r="BC29" s="27"/>
      <c r="BD29" s="27"/>
      <c r="BE29" s="27"/>
      <c r="BF29" s="27"/>
      <c r="BG29" s="27"/>
      <c r="BN29" s="27"/>
      <c r="BO29" s="27"/>
      <c r="BP29" s="27"/>
      <c r="BR29" s="27"/>
      <c r="BS29" s="116"/>
      <c r="BU29" s="27"/>
      <c r="BV29" s="27"/>
      <c r="BW29" s="27"/>
      <c r="BX29" s="27"/>
      <c r="BY29" s="27"/>
      <c r="BZ29" s="27"/>
      <c r="CA29" s="27"/>
      <c r="CB29" s="27"/>
      <c r="CD29" s="27"/>
      <c r="CJ29" s="30"/>
    </row>
    <row r="30" spans="8:75" ht="18" customHeight="1">
      <c r="H30" s="27"/>
      <c r="I30" s="27"/>
      <c r="L30" s="27"/>
      <c r="Q30" s="27"/>
      <c r="T30" s="282" t="s">
        <v>38</v>
      </c>
      <c r="U30" s="27"/>
      <c r="AC30" s="27"/>
      <c r="AD30" s="27"/>
      <c r="AE30" s="27"/>
      <c r="AF30" s="27"/>
      <c r="AG30" s="27"/>
      <c r="AH30" s="27"/>
      <c r="AI30" s="27"/>
      <c r="AJ30" s="27"/>
      <c r="AL30" s="27"/>
      <c r="AP30" s="27"/>
      <c r="AZ30" s="27"/>
      <c r="BB30" s="27"/>
      <c r="BC30" s="27"/>
      <c r="BD30" s="27"/>
      <c r="BE30" s="27"/>
      <c r="BF30" s="27"/>
      <c r="BR30" s="27"/>
      <c r="BS30" s="27"/>
      <c r="BT30" s="27"/>
      <c r="BW30" s="167">
        <v>8</v>
      </c>
    </row>
    <row r="31" spans="7:83" ht="18" customHeight="1">
      <c r="G31" s="151" t="s">
        <v>59</v>
      </c>
      <c r="N31" s="27"/>
      <c r="O31" s="27"/>
      <c r="P31" s="27"/>
      <c r="Q31" s="27"/>
      <c r="R31" s="27"/>
      <c r="S31" s="27"/>
      <c r="U31" s="27"/>
      <c r="W31" s="27"/>
      <c r="AD31" s="27"/>
      <c r="AE31" s="27"/>
      <c r="AF31" s="287"/>
      <c r="AG31" s="27"/>
      <c r="AH31" s="27"/>
      <c r="AI31" s="27"/>
      <c r="AJ31" s="27"/>
      <c r="AL31" s="27"/>
      <c r="AW31" s="27"/>
      <c r="AX31" s="27"/>
      <c r="AZ31" s="27"/>
      <c r="BB31" s="27"/>
      <c r="BC31" s="27"/>
      <c r="BD31" s="27"/>
      <c r="BE31" s="27"/>
      <c r="BF31" s="27"/>
      <c r="BK31" s="283" t="s">
        <v>37</v>
      </c>
      <c r="BP31" s="27"/>
      <c r="BQ31" s="27"/>
      <c r="BR31" s="27"/>
      <c r="BS31" s="27"/>
      <c r="BT31" s="27"/>
      <c r="BU31" s="27"/>
      <c r="BV31" s="27"/>
      <c r="BW31" s="27"/>
      <c r="BX31" s="27"/>
      <c r="CE31" s="278" t="s">
        <v>61</v>
      </c>
    </row>
    <row r="32" spans="7:87" ht="18" customHeight="1">
      <c r="G32" s="27"/>
      <c r="I32" s="27"/>
      <c r="L32" s="27"/>
      <c r="M32" s="27"/>
      <c r="Q32" s="27"/>
      <c r="R32" s="27"/>
      <c r="S32" s="27"/>
      <c r="T32" s="27"/>
      <c r="U32" s="27"/>
      <c r="V32" s="27"/>
      <c r="AL32" s="27"/>
      <c r="AN32" s="27"/>
      <c r="AO32" s="27"/>
      <c r="AP32" s="27"/>
      <c r="AQ32" s="27"/>
      <c r="AS32" s="27"/>
      <c r="AT32" s="27"/>
      <c r="AU32" s="27"/>
      <c r="AV32" s="27"/>
      <c r="AW32" s="27"/>
      <c r="AX32" s="27"/>
      <c r="AY32" s="27"/>
      <c r="AZ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CI32" s="32"/>
    </row>
    <row r="33" spans="5:87" ht="18" customHeight="1">
      <c r="E33" s="27"/>
      <c r="F33" s="27"/>
      <c r="G33" s="285"/>
      <c r="H33" s="285"/>
      <c r="I33" s="285"/>
      <c r="N33" s="27"/>
      <c r="P33" s="27"/>
      <c r="R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BF33" s="27"/>
      <c r="BK33" s="167">
        <v>6</v>
      </c>
      <c r="BL33" s="27"/>
      <c r="BN33" s="27"/>
      <c r="BU33" s="29"/>
      <c r="BW33" s="30"/>
      <c r="CI33" s="32"/>
    </row>
    <row r="34" spans="2:87" ht="18" customHeight="1">
      <c r="B34" s="158" t="s">
        <v>63</v>
      </c>
      <c r="D34" s="27"/>
      <c r="E34" s="27"/>
      <c r="G34" s="285"/>
      <c r="H34" s="295" t="s">
        <v>93</v>
      </c>
      <c r="I34" s="296"/>
      <c r="J34" s="27"/>
      <c r="L34" s="27"/>
      <c r="V34" s="27"/>
      <c r="W34" s="27"/>
      <c r="X34" s="27"/>
      <c r="AB34" s="27"/>
      <c r="AD34" s="27"/>
      <c r="AE34" s="27"/>
      <c r="AF34" s="27"/>
      <c r="AG34" s="27"/>
      <c r="AH34" s="27"/>
      <c r="AI34" s="27"/>
      <c r="AJ34" s="27"/>
      <c r="AK34" s="27"/>
      <c r="AL34" s="27"/>
      <c r="AN34" s="27"/>
      <c r="AO34" s="27"/>
      <c r="AS34" s="27"/>
      <c r="AU34" s="27"/>
      <c r="AZ34" s="27"/>
      <c r="BB34" s="27"/>
      <c r="BC34" s="27"/>
      <c r="BE34" s="27"/>
      <c r="BF34" s="27"/>
      <c r="BG34" s="27"/>
      <c r="BN34" s="27"/>
      <c r="BO34" s="27"/>
      <c r="BP34" s="27"/>
      <c r="BQ34" s="27"/>
      <c r="BT34" s="27"/>
      <c r="BY34" s="27"/>
      <c r="CB34" s="27"/>
      <c r="CI34" s="32"/>
    </row>
    <row r="35" spans="4:74" ht="18" customHeight="1">
      <c r="D35" s="281" t="s">
        <v>55</v>
      </c>
      <c r="G35" s="285"/>
      <c r="H35" s="297" t="s">
        <v>94</v>
      </c>
      <c r="I35" s="285"/>
      <c r="Q35" s="27"/>
      <c r="W35" s="27"/>
      <c r="X35" s="27"/>
      <c r="Y35" s="27"/>
      <c r="AD35" s="27"/>
      <c r="AE35" s="27"/>
      <c r="AG35" s="27"/>
      <c r="AH35" s="27"/>
      <c r="AI35" s="27"/>
      <c r="AJ35" s="27"/>
      <c r="AL35" s="27"/>
      <c r="AM35" s="27"/>
      <c r="AS35" s="27"/>
      <c r="AT35" s="27"/>
      <c r="AU35" s="27"/>
      <c r="AV35" s="27"/>
      <c r="AX35" s="27"/>
      <c r="AY35" s="27"/>
      <c r="AZ35" s="27"/>
      <c r="BB35" s="27"/>
      <c r="BC35" s="27"/>
      <c r="BD35" s="27"/>
      <c r="BE35" s="27"/>
      <c r="BF35" s="27"/>
      <c r="BI35" s="27"/>
      <c r="BK35" s="283" t="s">
        <v>39</v>
      </c>
      <c r="BM35" s="27"/>
      <c r="BN35" s="27"/>
      <c r="BP35" s="27"/>
      <c r="BR35" s="27"/>
      <c r="BU35" s="27"/>
      <c r="BV35" s="27"/>
    </row>
    <row r="36" spans="2:61" ht="18" customHeight="1">
      <c r="B36" s="27"/>
      <c r="C36" s="27"/>
      <c r="G36" s="285"/>
      <c r="H36" s="285"/>
      <c r="I36" s="285"/>
      <c r="V36" s="27"/>
      <c r="AA36" s="27"/>
      <c r="AG36" s="27"/>
      <c r="AP36" s="303" t="s">
        <v>96</v>
      </c>
      <c r="BB36" s="27"/>
      <c r="BI36" s="143" t="s">
        <v>62</v>
      </c>
    </row>
    <row r="37" spans="4:61" ht="18" customHeight="1">
      <c r="D37" s="284" t="s">
        <v>58</v>
      </c>
      <c r="Z37" s="27"/>
      <c r="AA37" s="27"/>
      <c r="AF37" s="27"/>
      <c r="AG37" s="27"/>
      <c r="AS37" s="27"/>
      <c r="BC37" s="27"/>
      <c r="BD37" s="27"/>
      <c r="BF37" s="125" t="s">
        <v>64</v>
      </c>
      <c r="BI37" s="144" t="s">
        <v>79</v>
      </c>
    </row>
    <row r="38" spans="31:54" ht="18" customHeight="1">
      <c r="AE38" s="27"/>
      <c r="AI38" s="27"/>
      <c r="AM38" s="27"/>
      <c r="AO38" s="27"/>
      <c r="AS38" s="27"/>
      <c r="AT38" s="27"/>
      <c r="AU38" s="27"/>
      <c r="AX38" s="27"/>
      <c r="AZ38" s="27"/>
      <c r="BA38" s="27"/>
      <c r="BB38" s="27"/>
    </row>
    <row r="39" ht="18" customHeight="1">
      <c r="AY39" s="27"/>
    </row>
    <row r="40" spans="50:51" ht="18" customHeight="1">
      <c r="AX40" s="27"/>
      <c r="AY40" s="27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3" t="s">
        <v>3</v>
      </c>
      <c r="C47" s="34" t="s">
        <v>4</v>
      </c>
      <c r="D47" s="34" t="s">
        <v>5</v>
      </c>
      <c r="E47" s="34" t="s">
        <v>6</v>
      </c>
      <c r="F47" s="114" t="s">
        <v>7</v>
      </c>
      <c r="G47" s="108"/>
      <c r="H47" s="34" t="s">
        <v>3</v>
      </c>
      <c r="I47" s="34" t="s">
        <v>4</v>
      </c>
      <c r="J47" s="71" t="s">
        <v>7</v>
      </c>
      <c r="K47" s="108"/>
      <c r="L47" s="34" t="s">
        <v>3</v>
      </c>
      <c r="M47" s="34" t="s">
        <v>4</v>
      </c>
      <c r="N47" s="34" t="s">
        <v>5</v>
      </c>
      <c r="O47" s="34" t="s">
        <v>6</v>
      </c>
      <c r="P47" s="71" t="s">
        <v>7</v>
      </c>
      <c r="Q47" s="68"/>
      <c r="R47" s="68"/>
      <c r="S47" s="325" t="s">
        <v>24</v>
      </c>
      <c r="T47" s="325"/>
      <c r="U47" s="68"/>
      <c r="V47" s="129"/>
      <c r="BT47" s="33" t="s">
        <v>3</v>
      </c>
      <c r="BU47" s="34" t="s">
        <v>4</v>
      </c>
      <c r="BV47" s="34" t="s">
        <v>5</v>
      </c>
      <c r="BW47" s="34" t="s">
        <v>6</v>
      </c>
      <c r="BX47" s="71" t="s">
        <v>7</v>
      </c>
      <c r="BY47" s="68"/>
      <c r="BZ47" s="68"/>
      <c r="CA47" s="325" t="s">
        <v>24</v>
      </c>
      <c r="CB47" s="325"/>
      <c r="CC47" s="68"/>
      <c r="CD47" s="68"/>
      <c r="CE47" s="108"/>
      <c r="CF47" s="34" t="s">
        <v>3</v>
      </c>
      <c r="CG47" s="34" t="s">
        <v>4</v>
      </c>
      <c r="CH47" s="34" t="s">
        <v>5</v>
      </c>
      <c r="CI47" s="34" t="s">
        <v>6</v>
      </c>
      <c r="CJ47" s="35" t="s">
        <v>7</v>
      </c>
    </row>
    <row r="48" spans="2:88" ht="21" customHeight="1" thickTop="1">
      <c r="B48" s="36"/>
      <c r="C48" s="8"/>
      <c r="D48" s="8"/>
      <c r="E48" s="8"/>
      <c r="F48" s="7" t="s">
        <v>41</v>
      </c>
      <c r="G48" s="8"/>
      <c r="H48" s="8"/>
      <c r="I48" s="8"/>
      <c r="J48" s="8"/>
      <c r="K48" s="127"/>
      <c r="L48" s="8"/>
      <c r="M48" s="8"/>
      <c r="N48" s="8"/>
      <c r="O48" s="8"/>
      <c r="P48" s="8"/>
      <c r="Q48" s="7" t="s">
        <v>23</v>
      </c>
      <c r="R48" s="8"/>
      <c r="S48" s="8"/>
      <c r="T48" s="8"/>
      <c r="U48" s="8"/>
      <c r="V48" s="9"/>
      <c r="BT48" s="10"/>
      <c r="BU48" s="8"/>
      <c r="BV48" s="8"/>
      <c r="BW48" s="8"/>
      <c r="BX48" s="8"/>
      <c r="BY48" s="7" t="s">
        <v>23</v>
      </c>
      <c r="BZ48" s="8"/>
      <c r="CA48" s="8"/>
      <c r="CB48" s="8"/>
      <c r="CC48" s="8"/>
      <c r="CD48" s="8"/>
      <c r="CE48" s="109"/>
      <c r="CF48" s="8"/>
      <c r="CG48" s="8"/>
      <c r="CH48" s="7" t="s">
        <v>41</v>
      </c>
      <c r="CI48" s="8"/>
      <c r="CJ48" s="37"/>
    </row>
    <row r="49" spans="2:88" ht="21" customHeight="1">
      <c r="B49" s="38"/>
      <c r="C49" s="39"/>
      <c r="D49" s="39"/>
      <c r="E49" s="39"/>
      <c r="F49" s="15"/>
      <c r="G49" s="127"/>
      <c r="H49" s="39"/>
      <c r="I49" s="39"/>
      <c r="J49" s="72"/>
      <c r="K49" s="127"/>
      <c r="L49" s="39"/>
      <c r="M49" s="39"/>
      <c r="N49" s="39"/>
      <c r="O49" s="39"/>
      <c r="P49" s="72"/>
      <c r="Q49" s="15"/>
      <c r="V49" s="130"/>
      <c r="BT49" s="38"/>
      <c r="BU49" s="39"/>
      <c r="BV49" s="39"/>
      <c r="BW49" s="39"/>
      <c r="BX49" s="72"/>
      <c r="BY49" s="15"/>
      <c r="CD49" s="2"/>
      <c r="CE49" s="110"/>
      <c r="CF49" s="39"/>
      <c r="CG49" s="39"/>
      <c r="CH49" s="39"/>
      <c r="CI49" s="39"/>
      <c r="CJ49" s="40"/>
    </row>
    <row r="50" spans="2:88" ht="21" customHeight="1">
      <c r="B50" s="38"/>
      <c r="C50" s="39"/>
      <c r="D50" s="39"/>
      <c r="E50" s="39"/>
      <c r="F50" s="15"/>
      <c r="G50" s="127"/>
      <c r="H50" s="161">
        <v>2</v>
      </c>
      <c r="I50" s="259">
        <v>193.318</v>
      </c>
      <c r="J50" s="17" t="s">
        <v>40</v>
      </c>
      <c r="K50" s="127"/>
      <c r="L50" s="132"/>
      <c r="M50" s="133"/>
      <c r="N50" s="42"/>
      <c r="O50" s="43"/>
      <c r="P50" s="73"/>
      <c r="Q50" s="156"/>
      <c r="V50" s="130"/>
      <c r="BT50" s="163">
        <v>6</v>
      </c>
      <c r="BU50" s="25">
        <v>193.901</v>
      </c>
      <c r="BV50" s="42">
        <v>-51</v>
      </c>
      <c r="BW50" s="43">
        <f>BU50+BV50*0.001</f>
        <v>193.85000000000002</v>
      </c>
      <c r="BX50" s="73" t="s">
        <v>35</v>
      </c>
      <c r="BY50" s="260" t="s">
        <v>78</v>
      </c>
      <c r="CD50" s="2"/>
      <c r="CE50" s="111"/>
      <c r="CF50" s="164">
        <v>8</v>
      </c>
      <c r="CG50" s="263">
        <v>194.046</v>
      </c>
      <c r="CH50" s="121">
        <v>-51</v>
      </c>
      <c r="CI50" s="122">
        <f>CG50+CH50*0.001</f>
        <v>193.995</v>
      </c>
      <c r="CJ50" s="23" t="s">
        <v>40</v>
      </c>
    </row>
    <row r="51" spans="2:88" ht="21" customHeight="1">
      <c r="B51" s="160">
        <v>1</v>
      </c>
      <c r="C51" s="258">
        <v>193.286</v>
      </c>
      <c r="D51" s="42">
        <v>-51</v>
      </c>
      <c r="E51" s="43">
        <f>C51+D51*0.001</f>
        <v>193.235</v>
      </c>
      <c r="F51" s="17" t="s">
        <v>40</v>
      </c>
      <c r="G51" s="127"/>
      <c r="H51" s="161">
        <v>3</v>
      </c>
      <c r="I51" s="133">
        <v>193.355</v>
      </c>
      <c r="J51" s="17" t="s">
        <v>40</v>
      </c>
      <c r="K51" s="127"/>
      <c r="L51" s="132">
        <v>4</v>
      </c>
      <c r="M51" s="259">
        <v>193.394</v>
      </c>
      <c r="N51" s="42">
        <v>51</v>
      </c>
      <c r="O51" s="43">
        <f>M51+N51*0.001</f>
        <v>193.445</v>
      </c>
      <c r="P51" s="73" t="s">
        <v>35</v>
      </c>
      <c r="Q51" s="260" t="s">
        <v>76</v>
      </c>
      <c r="V51" s="130"/>
      <c r="AS51" s="100" t="s">
        <v>27</v>
      </c>
      <c r="BT51" s="38"/>
      <c r="BU51" s="39"/>
      <c r="BV51" s="39"/>
      <c r="BW51" s="39"/>
      <c r="BX51" s="72"/>
      <c r="BY51" s="15"/>
      <c r="CD51" s="2"/>
      <c r="CE51" s="111"/>
      <c r="CF51" s="39"/>
      <c r="CG51" s="39"/>
      <c r="CH51" s="39"/>
      <c r="CI51" s="39"/>
      <c r="CJ51" s="40"/>
    </row>
    <row r="52" spans="2:88" ht="21" customHeight="1">
      <c r="B52" s="102"/>
      <c r="C52" s="18"/>
      <c r="D52" s="39"/>
      <c r="E52" s="44"/>
      <c r="F52" s="17"/>
      <c r="G52" s="127"/>
      <c r="H52" s="135" t="s">
        <v>55</v>
      </c>
      <c r="I52" s="294">
        <v>193.2</v>
      </c>
      <c r="J52" s="17" t="s">
        <v>40</v>
      </c>
      <c r="K52" s="127"/>
      <c r="L52" s="135"/>
      <c r="M52" s="134"/>
      <c r="N52" s="42"/>
      <c r="O52" s="43"/>
      <c r="P52" s="73"/>
      <c r="Q52" s="156"/>
      <c r="V52" s="130"/>
      <c r="AS52" s="99" t="s">
        <v>82</v>
      </c>
      <c r="BT52" s="163">
        <v>7</v>
      </c>
      <c r="BU52" s="262">
        <v>193.99</v>
      </c>
      <c r="BV52" s="42">
        <v>-51</v>
      </c>
      <c r="BW52" s="43">
        <f>BU52+BV52*0.001</f>
        <v>193.93900000000002</v>
      </c>
      <c r="BX52" s="73" t="s">
        <v>35</v>
      </c>
      <c r="BY52" s="261" t="s">
        <v>81</v>
      </c>
      <c r="CD52" s="2"/>
      <c r="CE52" s="111"/>
      <c r="CF52" s="165">
        <v>9</v>
      </c>
      <c r="CG52" s="258">
        <v>194.083</v>
      </c>
      <c r="CH52" s="42">
        <v>-51</v>
      </c>
      <c r="CI52" s="43">
        <f>CG52+CH52*0.001</f>
        <v>194.032</v>
      </c>
      <c r="CJ52" s="23" t="s">
        <v>40</v>
      </c>
    </row>
    <row r="53" spans="2:88" ht="21" customHeight="1" thickBot="1">
      <c r="B53" s="45"/>
      <c r="C53" s="46"/>
      <c r="D53" s="47"/>
      <c r="E53" s="47"/>
      <c r="F53" s="119"/>
      <c r="G53" s="128"/>
      <c r="H53" s="50"/>
      <c r="I53" s="46"/>
      <c r="J53" s="74"/>
      <c r="K53" s="128"/>
      <c r="L53" s="50"/>
      <c r="M53" s="46"/>
      <c r="N53" s="47"/>
      <c r="O53" s="47"/>
      <c r="P53" s="74"/>
      <c r="Q53" s="70"/>
      <c r="R53" s="67"/>
      <c r="S53" s="67"/>
      <c r="T53" s="67"/>
      <c r="U53" s="67"/>
      <c r="V53" s="131"/>
      <c r="AD53" s="95"/>
      <c r="AE53" s="96"/>
      <c r="BG53" s="95"/>
      <c r="BH53" s="96"/>
      <c r="BT53" s="45"/>
      <c r="BU53" s="46"/>
      <c r="BV53" s="47"/>
      <c r="BW53" s="47"/>
      <c r="BX53" s="74"/>
      <c r="BY53" s="70"/>
      <c r="BZ53" s="67"/>
      <c r="CA53" s="67"/>
      <c r="CB53" s="67"/>
      <c r="CC53" s="67"/>
      <c r="CD53" s="67"/>
      <c r="CE53" s="112"/>
      <c r="CF53" s="50"/>
      <c r="CG53" s="46"/>
      <c r="CH53" s="47"/>
      <c r="CI53" s="47"/>
      <c r="CJ53" s="51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3">
    <mergeCell ref="BJ3:BK3"/>
    <mergeCell ref="BN2:BQ2"/>
    <mergeCell ref="BN3:BQ3"/>
    <mergeCell ref="CA47:CB47"/>
    <mergeCell ref="BT3:BU3"/>
    <mergeCell ref="BN4:BQ4"/>
    <mergeCell ref="AB3:AC3"/>
    <mergeCell ref="S47:T47"/>
    <mergeCell ref="T26:T27"/>
    <mergeCell ref="V2:Y2"/>
    <mergeCell ref="R3:S3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AP36" numberStoredAsText="1"/>
  </ignoredErrors>
  <drawing r:id="rId6"/>
  <legacyDrawing r:id="rId5"/>
  <oleObjects>
    <oleObject progId="Paint.Picture" shapeId="1558747" r:id="rId1"/>
    <oleObject progId="Paint.Picture" shapeId="1581239" r:id="rId2"/>
    <oleObject progId="Paint.Picture" shapeId="545628" r:id="rId3"/>
    <oleObject progId="Paint.Picture" shapeId="55367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2016-03-18T10:00:38Z</cp:lastPrinted>
  <dcterms:created xsi:type="dcterms:W3CDTF">2003-01-10T15:39:03Z</dcterms:created>
  <dcterms:modified xsi:type="dcterms:W3CDTF">2016-04-18T09:47:38Z</dcterms:modified>
  <cp:category/>
  <cp:version/>
  <cp:contentType/>
  <cp:contentStatus/>
</cp:coreProperties>
</file>