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549" activeTab="1"/>
  </bookViews>
  <sheets>
    <sheet name="titul" sheetId="1" r:id="rId1"/>
    <sheet name="Vlastec" sheetId="2" r:id="rId2"/>
  </sheets>
  <definedNames/>
  <calcPr fullCalcOnLoad="1"/>
</workbook>
</file>

<file path=xl/sharedStrings.xml><?xml version="1.0" encoding="utf-8"?>
<sst xmlns="http://schemas.openxmlformats.org/spreadsheetml/2006/main" count="132" uniqueCount="80">
  <si>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</si>
  <si>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</si>
  <si>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</si>
  <si>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</si>
  <si>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</si>
  <si>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</si>
  <si>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</si>
  <si>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</si>
  <si>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</si>
  <si>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</si>
  <si>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</si>
  <si>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</si>
  <si>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</si>
  <si>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</si>
  <si>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</si>
  <si>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</si>
  <si>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</si>
  <si>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</si>
  <si>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</si>
  <si>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</si>
  <si>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</si>
  <si>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</si>
  <si>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</si>
  <si>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</si>
  <si>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</si>
  <si>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</si>
  <si>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</si>
  <si>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</si>
  <si>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</si>
  <si>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</si>
  <si>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</si>
  <si>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</si>
  <si>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</si>
  <si>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</si>
  <si>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</si>
  <si>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</si>
  <si>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Směr  :  Červená nad Vltavou</t>
  </si>
  <si>
    <t>Hlavní  staniční  kolej</t>
  </si>
  <si>
    <t>Směr  :  Záhoří</t>
  </si>
  <si>
    <t>Km  44,985</t>
  </si>
  <si>
    <t>KANGO</t>
  </si>
  <si>
    <t>Trať :</t>
  </si>
  <si>
    <t>Ev. č. :</t>
  </si>
  <si>
    <t>Zjišťování</t>
  </si>
  <si>
    <t>konce  vlaku</t>
  </si>
  <si>
    <t>Dopravní  koleje</t>
  </si>
  <si>
    <t>Nástupiště  u  koleje</t>
  </si>
  <si>
    <t>Vk 1</t>
  </si>
  <si>
    <t>elm.</t>
  </si>
  <si>
    <t>výměnový zámek v závislosti na Vk 1</t>
  </si>
  <si>
    <t>L 1</t>
  </si>
  <si>
    <t>L 3</t>
  </si>
  <si>
    <t>Kód : 14</t>
  </si>
  <si>
    <t>Automatické  hradlo</t>
  </si>
  <si>
    <t>samočinně činností</t>
  </si>
  <si>
    <t>zabezpečovacího zařízení</t>
  </si>
  <si>
    <t>Dopravní kancelář</t>
  </si>
  <si>
    <t>zast. - 90</t>
  </si>
  <si>
    <t>proj. - 30</t>
  </si>
  <si>
    <t>Kód :  22</t>
  </si>
  <si>
    <t>Vjezd - odjezd - průjezd</t>
  </si>
  <si>
    <t>Odjezdová</t>
  </si>
  <si>
    <t>S 1</t>
  </si>
  <si>
    <t>S 3</t>
  </si>
  <si>
    <t>Se 1</t>
  </si>
  <si>
    <t>Se 2</t>
  </si>
  <si>
    <t>Vzájemně vyloučeny jsou pouze protisměrné jízdní cesty na tutéž kolej</t>
  </si>
  <si>
    <t>DŘS,  ovládání prostřednictvím JOP</t>
  </si>
  <si>
    <t>dálková obsluha výpravčím DOZ z ŽST Záhoří</t>
  </si>
  <si>
    <t>( nouzová obsluha pohotovostním výpravčím )</t>
  </si>
  <si>
    <t>Obvod  výpravčího  DOZ</t>
  </si>
  <si>
    <t>EZ</t>
  </si>
  <si>
    <t>( Vk 1 / 2t / 2 )</t>
  </si>
  <si>
    <t>obsluha z pracoviště úsekového ovládání</t>
  </si>
  <si>
    <t>VII. / 2019</t>
  </si>
  <si>
    <t>výkolejkový zámek, klíč Vk 1 / 2t / 2 držen v EMZ</t>
  </si>
  <si>
    <t>Dispečerské  reléové  stavědlo</t>
  </si>
  <si>
    <t>úrovňové, jednostranné</t>
  </si>
  <si>
    <t>úrovňové, vnější</t>
  </si>
  <si>
    <t>AH - DTS 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</si>
</sst>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5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12"/>
      <name val="Arial CE"/>
      <family val="2"/>
    </font>
    <font>
      <i/>
      <sz val="11"/>
      <name val="Arial CE"/>
      <family val="0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Alignment="1">
      <alignment vertical="center"/>
    </xf>
    <xf numFmtId="0" fontId="9" fillId="36" borderId="47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33" fillId="0" borderId="52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31" fillId="0" borderId="52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59" xfId="47" applyFont="1" applyFill="1" applyBorder="1" applyAlignment="1" quotePrefix="1">
      <alignment vertical="center"/>
      <protection/>
    </xf>
    <xf numFmtId="164" fontId="0" fillId="37" borderId="59" xfId="47" applyNumberFormat="1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24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8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6" fillId="0" borderId="53" xfId="47" applyNumberFormat="1" applyFont="1" applyBorder="1" applyAlignment="1">
      <alignment horizontal="center" vertical="center"/>
      <protection/>
    </xf>
    <xf numFmtId="164" fontId="37" fillId="0" borderId="30" xfId="47" applyNumberFormat="1" applyFont="1" applyBorder="1" applyAlignment="1">
      <alignment horizontal="center" vertical="center"/>
      <protection/>
    </xf>
    <xf numFmtId="1" fontId="37" fillId="0" borderId="10" xfId="47" applyNumberFormat="1" applyFont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1" fillId="0" borderId="30" xfId="0" applyNumberFormat="1" applyFont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164" fontId="0" fillId="0" borderId="30" xfId="47" applyNumberFormat="1" applyFont="1" applyBorder="1" applyAlignment="1">
      <alignment vertical="center"/>
      <protection/>
    </xf>
    <xf numFmtId="164" fontId="9" fillId="0" borderId="31" xfId="0" applyNumberFormat="1" applyFont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26" fillId="0" borderId="52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164" fontId="37" fillId="0" borderId="30" xfId="47" applyNumberFormat="1" applyFont="1" applyFill="1" applyBorder="1" applyAlignment="1">
      <alignment horizontal="center"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64" fontId="37" fillId="0" borderId="30" xfId="47" applyNumberFormat="1" applyFont="1" applyFill="1" applyBorder="1" applyAlignment="1">
      <alignment horizontal="center"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0" fontId="38" fillId="0" borderId="0" xfId="0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 vertical="center"/>
    </xf>
    <xf numFmtId="0" fontId="84" fillId="0" borderId="0" xfId="0" applyFont="1" applyAlignment="1">
      <alignment horizontal="left"/>
    </xf>
    <xf numFmtId="0" fontId="21" fillId="0" borderId="0" xfId="47" applyFont="1" applyBorder="1" applyAlignment="1">
      <alignment horizontal="center" vertical="top"/>
      <protection/>
    </xf>
    <xf numFmtId="0" fontId="0" fillId="0" borderId="11" xfId="47" applyFont="1" applyBorder="1">
      <alignment/>
      <protection/>
    </xf>
    <xf numFmtId="0" fontId="0" fillId="0" borderId="10" xfId="47" applyFont="1" applyBorder="1">
      <alignment/>
      <protection/>
    </xf>
    <xf numFmtId="0" fontId="39" fillId="0" borderId="0" xfId="47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35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164" fontId="0" fillId="0" borderId="0" xfId="0" applyNumberFormat="1" applyFont="1" applyAlignment="1">
      <alignment horizontal="center" vertical="center"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 quotePrefix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36" borderId="80" xfId="47" applyFont="1" applyFill="1" applyBorder="1" applyAlignment="1">
      <alignment horizontal="center" vertical="center"/>
      <protection/>
    </xf>
    <xf numFmtId="0" fontId="9" fillId="36" borderId="81" xfId="47" applyFont="1" applyFill="1" applyBorder="1" applyAlignment="1">
      <alignment horizontal="center" vertical="center"/>
      <protection/>
    </xf>
    <xf numFmtId="0" fontId="10" fillId="34" borderId="82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Vlastec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29</xdr:row>
      <xdr:rowOff>76200</xdr:rowOff>
    </xdr:from>
    <xdr:to>
      <xdr:col>39</xdr:col>
      <xdr:colOff>304800</xdr:colOff>
      <xdr:row>30</xdr:row>
      <xdr:rowOff>152400</xdr:rowOff>
    </xdr:to>
    <xdr:grpSp>
      <xdr:nvGrpSpPr>
        <xdr:cNvPr id="1" name="Group 250"/>
        <xdr:cNvGrpSpPr>
          <a:grpSpLocks/>
        </xdr:cNvGrpSpPr>
      </xdr:nvGrpSpPr>
      <xdr:grpSpPr>
        <a:xfrm>
          <a:off x="21831300" y="7305675"/>
          <a:ext cx="72199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251" descr="5%"/>
          <xdr:cNvSpPr>
            <a:spLocks/>
          </xdr:cNvSpPr>
        </xdr:nvSpPr>
        <xdr:spPr>
          <a:xfrm>
            <a:off x="122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533400</xdr:colOff>
      <xdr:row>31</xdr:row>
      <xdr:rowOff>114300</xdr:rowOff>
    </xdr:from>
    <xdr:to>
      <xdr:col>65</xdr:col>
      <xdr:colOff>266700</xdr:colOff>
      <xdr:row>31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31280100" y="7800975"/>
          <a:ext cx="17354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33337500" y="64293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6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447675</xdr:rowOff>
    </xdr:to>
    <xdr:sp>
      <xdr:nvSpPr>
        <xdr:cNvPr id="17" name="text 54"/>
        <xdr:cNvSpPr>
          <a:spLocks/>
        </xdr:cNvSpPr>
      </xdr:nvSpPr>
      <xdr:spPr>
        <a:xfrm>
          <a:off x="30232350" y="952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0" name="Oval 1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295275</xdr:colOff>
      <xdr:row>32</xdr:row>
      <xdr:rowOff>19050</xdr:rowOff>
    </xdr:from>
    <xdr:to>
      <xdr:col>41</xdr:col>
      <xdr:colOff>66675</xdr:colOff>
      <xdr:row>34</xdr:row>
      <xdr:rowOff>19050</xdr:rowOff>
    </xdr:to>
    <xdr:pic>
      <xdr:nvPicPr>
        <xdr:cNvPr id="2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41725" y="7934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77</xdr:col>
      <xdr:colOff>266700</xdr:colOff>
      <xdr:row>31</xdr:row>
      <xdr:rowOff>0</xdr:rowOff>
    </xdr:to>
    <xdr:sp>
      <xdr:nvSpPr>
        <xdr:cNvPr id="31" name="Line 57"/>
        <xdr:cNvSpPr>
          <a:spLocks/>
        </xdr:cNvSpPr>
      </xdr:nvSpPr>
      <xdr:spPr>
        <a:xfrm>
          <a:off x="575500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26</xdr:row>
      <xdr:rowOff>9525</xdr:rowOff>
    </xdr:from>
    <xdr:to>
      <xdr:col>8</xdr:col>
      <xdr:colOff>476250</xdr:colOff>
      <xdr:row>31</xdr:row>
      <xdr:rowOff>0</xdr:rowOff>
    </xdr:to>
    <xdr:sp>
      <xdr:nvSpPr>
        <xdr:cNvPr id="32" name="Line 59"/>
        <xdr:cNvSpPr>
          <a:spLocks/>
        </xdr:cNvSpPr>
      </xdr:nvSpPr>
      <xdr:spPr>
        <a:xfrm>
          <a:off x="5962650" y="65532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24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6275 - 3ZBl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44,659</a:t>
          </a:r>
        </a:p>
      </xdr:txBody>
    </xdr:sp>
    <xdr:clientData/>
  </xdr:oneCellAnchor>
  <xdr:oneCellAnchor>
    <xdr:from>
      <xdr:col>76</xdr:col>
      <xdr:colOff>752475</xdr:colOff>
      <xdr:row>31</xdr:row>
      <xdr:rowOff>0</xdr:rowOff>
    </xdr:from>
    <xdr:ext cx="971550" cy="457200"/>
    <xdr:sp>
      <xdr:nvSpPr>
        <xdr:cNvPr id="34" name="text 774"/>
        <xdr:cNvSpPr txBox="1">
          <a:spLocks noChangeArrowheads="1"/>
        </xdr:cNvSpPr>
      </xdr:nvSpPr>
      <xdr:spPr>
        <a:xfrm>
          <a:off x="57064275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45,328</a:t>
          </a:r>
        </a:p>
      </xdr:txBody>
    </xdr:sp>
    <xdr:clientData/>
  </xdr:oneCellAnchor>
  <xdr:twoCellAnchor>
    <xdr:from>
      <xdr:col>40</xdr:col>
      <xdr:colOff>0</xdr:colOff>
      <xdr:row>26</xdr:row>
      <xdr:rowOff>76200</xdr:rowOff>
    </xdr:from>
    <xdr:to>
      <xdr:col>49</xdr:col>
      <xdr:colOff>0</xdr:colOff>
      <xdr:row>27</xdr:row>
      <xdr:rowOff>152400</xdr:rowOff>
    </xdr:to>
    <xdr:grpSp>
      <xdr:nvGrpSpPr>
        <xdr:cNvPr id="35" name="Group 250"/>
        <xdr:cNvGrpSpPr>
          <a:grpSpLocks/>
        </xdr:cNvGrpSpPr>
      </xdr:nvGrpSpPr>
      <xdr:grpSpPr>
        <a:xfrm>
          <a:off x="29260800" y="6619875"/>
          <a:ext cx="7219950" cy="304800"/>
          <a:chOff x="115" y="388"/>
          <a:chExt cx="1117" cy="40"/>
        </a:xfrm>
        <a:solidFill>
          <a:srgbClr val="FFFFFF"/>
        </a:solidFill>
      </xdr:grpSpPr>
      <xdr:sp>
        <xdr:nvSpPr>
          <xdr:cNvPr id="36" name="Rectangle 251" descr="5%"/>
          <xdr:cNvSpPr>
            <a:spLocks/>
          </xdr:cNvSpPr>
        </xdr:nvSpPr>
        <xdr:spPr>
          <a:xfrm>
            <a:off x="122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31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0195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219075</xdr:colOff>
      <xdr:row>26</xdr:row>
      <xdr:rowOff>114300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326040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34</xdr:col>
      <xdr:colOff>371475</xdr:colOff>
      <xdr:row>29</xdr:row>
      <xdr:rowOff>114300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251745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48" name="Group 341"/>
        <xdr:cNvGrpSpPr>
          <a:grpSpLocks noChangeAspect="1"/>
        </xdr:cNvGrpSpPr>
      </xdr:nvGrpSpPr>
      <xdr:grpSpPr>
        <a:xfrm>
          <a:off x="5665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51" name="Group 357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26</xdr:row>
      <xdr:rowOff>0</xdr:rowOff>
    </xdr:from>
    <xdr:to>
      <xdr:col>84</xdr:col>
      <xdr:colOff>476250</xdr:colOff>
      <xdr:row>31</xdr:row>
      <xdr:rowOff>0</xdr:rowOff>
    </xdr:to>
    <xdr:sp>
      <xdr:nvSpPr>
        <xdr:cNvPr id="54" name="Line 14"/>
        <xdr:cNvSpPr>
          <a:spLocks/>
        </xdr:cNvSpPr>
      </xdr:nvSpPr>
      <xdr:spPr>
        <a:xfrm>
          <a:off x="62731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22554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45,563</a:t>
          </a:r>
        </a:p>
      </xdr:txBody>
    </xdr:sp>
    <xdr:clientData/>
  </xdr:oneCellAnchor>
  <xdr:twoCellAnchor editAs="oneCell">
    <xdr:from>
      <xdr:col>42</xdr:col>
      <xdr:colOff>400050</xdr:colOff>
      <xdr:row>31</xdr:row>
      <xdr:rowOff>47625</xdr:rowOff>
    </xdr:from>
    <xdr:to>
      <xdr:col>42</xdr:col>
      <xdr:colOff>552450</xdr:colOff>
      <xdr:row>31</xdr:row>
      <xdr:rowOff>180975</xdr:rowOff>
    </xdr:to>
    <xdr:pic>
      <xdr:nvPicPr>
        <xdr:cNvPr id="5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0" y="7734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66</xdr:col>
      <xdr:colOff>304800</xdr:colOff>
      <xdr:row>32</xdr:row>
      <xdr:rowOff>47625</xdr:rowOff>
    </xdr:from>
    <xdr:to>
      <xdr:col>66</xdr:col>
      <xdr:colOff>657225</xdr:colOff>
      <xdr:row>32</xdr:row>
      <xdr:rowOff>171450</xdr:rowOff>
    </xdr:to>
    <xdr:sp>
      <xdr:nvSpPr>
        <xdr:cNvPr id="57" name="kreslení 417"/>
        <xdr:cNvSpPr>
          <a:spLocks/>
        </xdr:cNvSpPr>
      </xdr:nvSpPr>
      <xdr:spPr>
        <a:xfrm>
          <a:off x="4918710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26</xdr:row>
      <xdr:rowOff>76200</xdr:rowOff>
    </xdr:from>
    <xdr:to>
      <xdr:col>40</xdr:col>
      <xdr:colOff>0</xdr:colOff>
      <xdr:row>32</xdr:row>
      <xdr:rowOff>0</xdr:rowOff>
    </xdr:to>
    <xdr:sp>
      <xdr:nvSpPr>
        <xdr:cNvPr id="58" name="Rectangle 1274" descr="Vodorovné cihly"/>
        <xdr:cNvSpPr>
          <a:spLocks/>
        </xdr:cNvSpPr>
      </xdr:nvSpPr>
      <xdr:spPr>
        <a:xfrm>
          <a:off x="29051250" y="6619875"/>
          <a:ext cx="2095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34</xdr:row>
      <xdr:rowOff>0</xdr:rowOff>
    </xdr:from>
    <xdr:to>
      <xdr:col>40</xdr:col>
      <xdr:colOff>971550</xdr:colOff>
      <xdr:row>35</xdr:row>
      <xdr:rowOff>0</xdr:rowOff>
    </xdr:to>
    <xdr:grpSp>
      <xdr:nvGrpSpPr>
        <xdr:cNvPr id="59" name="Group 239"/>
        <xdr:cNvGrpSpPr>
          <a:grpSpLocks/>
        </xdr:cNvGrpSpPr>
      </xdr:nvGrpSpPr>
      <xdr:grpSpPr>
        <a:xfrm>
          <a:off x="29718000" y="83724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60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67" name="Group 190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70" name="Přímá spojnice 86"/>
        <xdr:cNvSpPr>
          <a:spLocks/>
        </xdr:cNvSpPr>
      </xdr:nvSpPr>
      <xdr:spPr>
        <a:xfrm flipH="1">
          <a:off x="134112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71" name="Přímá spojnice 87"/>
        <xdr:cNvSpPr>
          <a:spLocks/>
        </xdr:cNvSpPr>
      </xdr:nvSpPr>
      <xdr:spPr>
        <a:xfrm flipV="1">
          <a:off x="12668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17</xdr:col>
      <xdr:colOff>266700</xdr:colOff>
      <xdr:row>28</xdr:row>
      <xdr:rowOff>114300</xdr:rowOff>
    </xdr:to>
    <xdr:sp>
      <xdr:nvSpPr>
        <xdr:cNvPr id="72" name="Přímá spojnice 88"/>
        <xdr:cNvSpPr>
          <a:spLocks/>
        </xdr:cNvSpPr>
      </xdr:nvSpPr>
      <xdr:spPr>
        <a:xfrm flipV="1">
          <a:off x="89535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70</xdr:col>
      <xdr:colOff>495300</xdr:colOff>
      <xdr:row>25</xdr:row>
      <xdr:rowOff>152400</xdr:rowOff>
    </xdr:to>
    <xdr:sp>
      <xdr:nvSpPr>
        <xdr:cNvPr id="73" name="Přímá spojnice 91"/>
        <xdr:cNvSpPr>
          <a:spLocks/>
        </xdr:cNvSpPr>
      </xdr:nvSpPr>
      <xdr:spPr>
        <a:xfrm>
          <a:off x="51606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152400</xdr:rowOff>
    </xdr:from>
    <xdr:to>
      <xdr:col>71</xdr:col>
      <xdr:colOff>266700</xdr:colOff>
      <xdr:row>26</xdr:row>
      <xdr:rowOff>0</xdr:rowOff>
    </xdr:to>
    <xdr:sp>
      <xdr:nvSpPr>
        <xdr:cNvPr id="74" name="Přímá spojnice 92"/>
        <xdr:cNvSpPr>
          <a:spLocks/>
        </xdr:cNvSpPr>
      </xdr:nvSpPr>
      <xdr:spPr>
        <a:xfrm flipH="1" flipV="1">
          <a:off x="52349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76200</xdr:rowOff>
    </xdr:from>
    <xdr:to>
      <xdr:col>66</xdr:col>
      <xdr:colOff>495300</xdr:colOff>
      <xdr:row>31</xdr:row>
      <xdr:rowOff>114300</xdr:rowOff>
    </xdr:to>
    <xdr:sp>
      <xdr:nvSpPr>
        <xdr:cNvPr id="75" name="Přímá spojnice 96"/>
        <xdr:cNvSpPr>
          <a:spLocks/>
        </xdr:cNvSpPr>
      </xdr:nvSpPr>
      <xdr:spPr>
        <a:xfrm flipV="1">
          <a:off x="4863465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31</xdr:row>
      <xdr:rowOff>0</xdr:rowOff>
    </xdr:from>
    <xdr:to>
      <xdr:col>67</xdr:col>
      <xdr:colOff>266700</xdr:colOff>
      <xdr:row>31</xdr:row>
      <xdr:rowOff>76200</xdr:rowOff>
    </xdr:to>
    <xdr:sp>
      <xdr:nvSpPr>
        <xdr:cNvPr id="76" name="Přímá spojnice 97"/>
        <xdr:cNvSpPr>
          <a:spLocks/>
        </xdr:cNvSpPr>
      </xdr:nvSpPr>
      <xdr:spPr>
        <a:xfrm flipV="1">
          <a:off x="493776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72</xdr:col>
      <xdr:colOff>495300</xdr:colOff>
      <xdr:row>31</xdr:row>
      <xdr:rowOff>0</xdr:rowOff>
    </xdr:to>
    <xdr:sp>
      <xdr:nvSpPr>
        <xdr:cNvPr id="77" name="Přímá spojnice 99"/>
        <xdr:cNvSpPr>
          <a:spLocks/>
        </xdr:cNvSpPr>
      </xdr:nvSpPr>
      <xdr:spPr>
        <a:xfrm flipV="1">
          <a:off x="5012055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78" name="Group 39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29</xdr:row>
      <xdr:rowOff>57150</xdr:rowOff>
    </xdr:from>
    <xdr:to>
      <xdr:col>12</xdr:col>
      <xdr:colOff>342900</xdr:colOff>
      <xdr:row>29</xdr:row>
      <xdr:rowOff>171450</xdr:rowOff>
    </xdr:to>
    <xdr:grpSp>
      <xdr:nvGrpSpPr>
        <xdr:cNvPr id="86" name="Group 155"/>
        <xdr:cNvGrpSpPr>
          <a:grpSpLocks noChangeAspect="1"/>
        </xdr:cNvGrpSpPr>
      </xdr:nvGrpSpPr>
      <xdr:grpSpPr>
        <a:xfrm>
          <a:off x="85058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24</xdr:row>
      <xdr:rowOff>57150</xdr:rowOff>
    </xdr:from>
    <xdr:to>
      <xdr:col>20</xdr:col>
      <xdr:colOff>285750</xdr:colOff>
      <xdr:row>24</xdr:row>
      <xdr:rowOff>171450</xdr:rowOff>
    </xdr:to>
    <xdr:grpSp>
      <xdr:nvGrpSpPr>
        <xdr:cNvPr id="90" name="Group 419"/>
        <xdr:cNvGrpSpPr>
          <a:grpSpLocks noChangeAspect="1"/>
        </xdr:cNvGrpSpPr>
      </xdr:nvGrpSpPr>
      <xdr:grpSpPr>
        <a:xfrm>
          <a:off x="13982700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228600</xdr:colOff>
      <xdr:row>27</xdr:row>
      <xdr:rowOff>57150</xdr:rowOff>
    </xdr:from>
    <xdr:to>
      <xdr:col>20</xdr:col>
      <xdr:colOff>285750</xdr:colOff>
      <xdr:row>27</xdr:row>
      <xdr:rowOff>171450</xdr:rowOff>
    </xdr:to>
    <xdr:grpSp>
      <xdr:nvGrpSpPr>
        <xdr:cNvPr id="97" name="Group 435"/>
        <xdr:cNvGrpSpPr>
          <a:grpSpLocks noChangeAspect="1"/>
        </xdr:cNvGrpSpPr>
      </xdr:nvGrpSpPr>
      <xdr:grpSpPr>
        <a:xfrm>
          <a:off x="141160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29</xdr:row>
      <xdr:rowOff>57150</xdr:rowOff>
    </xdr:from>
    <xdr:to>
      <xdr:col>66</xdr:col>
      <xdr:colOff>209550</xdr:colOff>
      <xdr:row>29</xdr:row>
      <xdr:rowOff>171450</xdr:rowOff>
    </xdr:to>
    <xdr:grpSp>
      <xdr:nvGrpSpPr>
        <xdr:cNvPr id="103" name="Group 434"/>
        <xdr:cNvGrpSpPr>
          <a:grpSpLocks noChangeAspect="1"/>
        </xdr:cNvGrpSpPr>
      </xdr:nvGrpSpPr>
      <xdr:grpSpPr>
        <a:xfrm>
          <a:off x="485203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4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26</xdr:row>
      <xdr:rowOff>57150</xdr:rowOff>
    </xdr:from>
    <xdr:to>
      <xdr:col>69</xdr:col>
      <xdr:colOff>438150</xdr:colOff>
      <xdr:row>26</xdr:row>
      <xdr:rowOff>171450</xdr:rowOff>
    </xdr:to>
    <xdr:grpSp>
      <xdr:nvGrpSpPr>
        <xdr:cNvPr id="109" name="Group 418"/>
        <xdr:cNvGrpSpPr>
          <a:grpSpLocks noChangeAspect="1"/>
        </xdr:cNvGrpSpPr>
      </xdr:nvGrpSpPr>
      <xdr:grpSpPr>
        <a:xfrm>
          <a:off x="51082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0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27</xdr:row>
      <xdr:rowOff>57150</xdr:rowOff>
    </xdr:from>
    <xdr:to>
      <xdr:col>85</xdr:col>
      <xdr:colOff>485775</xdr:colOff>
      <xdr:row>27</xdr:row>
      <xdr:rowOff>171450</xdr:rowOff>
    </xdr:to>
    <xdr:grpSp>
      <xdr:nvGrpSpPr>
        <xdr:cNvPr id="116" name="Group 403"/>
        <xdr:cNvGrpSpPr>
          <a:grpSpLocks noChangeAspect="1"/>
        </xdr:cNvGrpSpPr>
      </xdr:nvGrpSpPr>
      <xdr:grpSpPr>
        <a:xfrm>
          <a:off x="62874525" y="6829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27</xdr:row>
      <xdr:rowOff>57150</xdr:rowOff>
    </xdr:from>
    <xdr:to>
      <xdr:col>78</xdr:col>
      <xdr:colOff>304800</xdr:colOff>
      <xdr:row>27</xdr:row>
      <xdr:rowOff>171450</xdr:rowOff>
    </xdr:to>
    <xdr:grpSp>
      <xdr:nvGrpSpPr>
        <xdr:cNvPr id="124" name="Group 156"/>
        <xdr:cNvGrpSpPr>
          <a:grpSpLocks noChangeAspect="1"/>
        </xdr:cNvGrpSpPr>
      </xdr:nvGrpSpPr>
      <xdr:grpSpPr>
        <a:xfrm>
          <a:off x="578072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26</xdr:row>
      <xdr:rowOff>0</xdr:rowOff>
    </xdr:from>
    <xdr:to>
      <xdr:col>76</xdr:col>
      <xdr:colOff>495300</xdr:colOff>
      <xdr:row>28</xdr:row>
      <xdr:rowOff>114300</xdr:rowOff>
    </xdr:to>
    <xdr:sp>
      <xdr:nvSpPr>
        <xdr:cNvPr id="128" name="Přímá spojnice 171"/>
        <xdr:cNvSpPr>
          <a:spLocks/>
        </xdr:cNvSpPr>
      </xdr:nvSpPr>
      <xdr:spPr>
        <a:xfrm flipH="1" flipV="1">
          <a:off x="530923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34</xdr:row>
      <xdr:rowOff>9525</xdr:rowOff>
    </xdr:from>
    <xdr:to>
      <xdr:col>66</xdr:col>
      <xdr:colOff>695325</xdr:colOff>
      <xdr:row>34</xdr:row>
      <xdr:rowOff>228600</xdr:rowOff>
    </xdr:to>
    <xdr:grpSp>
      <xdr:nvGrpSpPr>
        <xdr:cNvPr id="129" name="Skupina 6"/>
        <xdr:cNvGrpSpPr>
          <a:grpSpLocks/>
        </xdr:cNvGrpSpPr>
      </xdr:nvGrpSpPr>
      <xdr:grpSpPr>
        <a:xfrm>
          <a:off x="49139475" y="8382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30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7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2" customFormat="1" ht="24.75" customHeight="1">
      <c r="A4" s="155"/>
      <c r="B4" s="12" t="s">
        <v>41</v>
      </c>
      <c r="C4" s="156">
        <v>702</v>
      </c>
      <c r="D4" s="157"/>
      <c r="E4" s="155"/>
      <c r="F4" s="155"/>
      <c r="G4" s="155"/>
      <c r="H4" s="155"/>
      <c r="I4" s="157"/>
      <c r="J4" s="140" t="s">
        <v>39</v>
      </c>
      <c r="K4" s="157"/>
      <c r="L4" s="158"/>
      <c r="M4" s="157"/>
      <c r="N4" s="157"/>
      <c r="O4" s="157"/>
      <c r="P4" s="157"/>
      <c r="Q4" s="159" t="s">
        <v>42</v>
      </c>
      <c r="R4" s="160">
        <v>756122</v>
      </c>
      <c r="S4" s="157"/>
      <c r="T4" s="157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5.5" customHeight="1">
      <c r="A8" s="172"/>
      <c r="B8" s="177"/>
      <c r="C8" s="178" t="s">
        <v>6</v>
      </c>
      <c r="D8" s="179"/>
      <c r="E8" s="179"/>
      <c r="F8" s="179"/>
      <c r="G8" s="179"/>
      <c r="M8" s="179"/>
      <c r="N8" s="179"/>
      <c r="O8" s="179"/>
      <c r="P8" s="179"/>
      <c r="Q8" s="179"/>
      <c r="R8" s="180"/>
      <c r="S8" s="176"/>
      <c r="T8" s="153"/>
      <c r="U8" s="151"/>
    </row>
    <row r="9" spans="1:21" ht="25.5" customHeight="1">
      <c r="A9" s="172"/>
      <c r="B9" s="177"/>
      <c r="C9" s="52" t="s">
        <v>4</v>
      </c>
      <c r="D9" s="179"/>
      <c r="E9" s="179"/>
      <c r="F9" s="179"/>
      <c r="G9" s="179"/>
      <c r="H9" s="272"/>
      <c r="I9" s="272"/>
      <c r="J9" s="53" t="s">
        <v>76</v>
      </c>
      <c r="K9" s="273"/>
      <c r="L9" s="272"/>
      <c r="M9" s="179"/>
      <c r="N9" s="179"/>
      <c r="O9" s="179"/>
      <c r="P9" s="281" t="s">
        <v>59</v>
      </c>
      <c r="Q9" s="281"/>
      <c r="R9" s="182"/>
      <c r="S9" s="176"/>
      <c r="T9" s="153"/>
      <c r="U9" s="151"/>
    </row>
    <row r="10" spans="1:21" ht="25.5" customHeight="1">
      <c r="A10" s="172"/>
      <c r="B10" s="177"/>
      <c r="C10" s="52" t="s">
        <v>8</v>
      </c>
      <c r="D10" s="179"/>
      <c r="E10" s="179"/>
      <c r="F10" s="179"/>
      <c r="G10" s="179"/>
      <c r="H10" s="179"/>
      <c r="I10" s="179"/>
      <c r="J10" s="181" t="s">
        <v>67</v>
      </c>
      <c r="K10" s="179"/>
      <c r="L10" s="179"/>
      <c r="M10" s="179"/>
      <c r="N10" s="179"/>
      <c r="O10" s="179"/>
      <c r="P10" s="179"/>
      <c r="Q10" s="179"/>
      <c r="R10" s="180"/>
      <c r="S10" s="176"/>
      <c r="T10" s="153"/>
      <c r="U10" s="151"/>
    </row>
    <row r="11" spans="1:21" ht="21" customHeight="1">
      <c r="A11" s="172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176"/>
      <c r="T12" s="153"/>
      <c r="U12" s="151"/>
    </row>
    <row r="13" spans="1:21" ht="21" customHeight="1">
      <c r="A13" s="172"/>
      <c r="B13" s="177"/>
      <c r="C13" s="88" t="s">
        <v>15</v>
      </c>
      <c r="D13" s="179"/>
      <c r="E13" s="179"/>
      <c r="F13" s="179"/>
      <c r="G13" s="179"/>
      <c r="I13" s="179"/>
      <c r="J13" s="186" t="s">
        <v>56</v>
      </c>
      <c r="M13" s="179"/>
      <c r="N13" s="179"/>
      <c r="O13" s="179"/>
      <c r="P13" s="179"/>
      <c r="Q13" s="179"/>
      <c r="R13" s="180"/>
      <c r="S13" s="176"/>
      <c r="T13" s="153"/>
      <c r="U13" s="151"/>
    </row>
    <row r="14" spans="1:21" ht="21" customHeight="1">
      <c r="A14" s="172"/>
      <c r="B14" s="177"/>
      <c r="C14" s="86" t="s">
        <v>16</v>
      </c>
      <c r="D14" s="179"/>
      <c r="E14" s="179"/>
      <c r="F14" s="179"/>
      <c r="G14" s="179"/>
      <c r="I14" s="179"/>
      <c r="J14" s="187">
        <v>44.985</v>
      </c>
      <c r="M14" s="179"/>
      <c r="N14" s="179"/>
      <c r="O14" s="179"/>
      <c r="P14" s="179"/>
      <c r="Q14" s="179"/>
      <c r="R14" s="180"/>
      <c r="S14" s="176"/>
      <c r="T14" s="153"/>
      <c r="U14" s="151"/>
    </row>
    <row r="15" spans="1:21" ht="21" customHeight="1">
      <c r="A15" s="172"/>
      <c r="B15" s="177"/>
      <c r="C15" s="86" t="s">
        <v>17</v>
      </c>
      <c r="D15" s="179"/>
      <c r="E15" s="246"/>
      <c r="F15" s="246"/>
      <c r="G15" s="246"/>
      <c r="H15" s="245"/>
      <c r="J15" s="266" t="s">
        <v>68</v>
      </c>
      <c r="K15" s="245"/>
      <c r="M15" s="179"/>
      <c r="N15" s="179"/>
      <c r="P15" s="179"/>
      <c r="Q15" s="179"/>
      <c r="R15" s="180"/>
      <c r="S15" s="176"/>
      <c r="T15" s="153"/>
      <c r="U15" s="151"/>
    </row>
    <row r="16" spans="1:21" ht="21" customHeight="1">
      <c r="A16" s="172"/>
      <c r="B16" s="267"/>
      <c r="C16" s="246"/>
      <c r="D16" s="246"/>
      <c r="E16" s="246"/>
      <c r="F16" s="246"/>
      <c r="G16" s="246"/>
      <c r="H16" s="246"/>
      <c r="I16" s="246"/>
      <c r="J16" s="269" t="s">
        <v>69</v>
      </c>
      <c r="K16" s="246"/>
      <c r="L16" s="246"/>
      <c r="M16" s="246"/>
      <c r="N16" s="246"/>
      <c r="O16" s="246"/>
      <c r="P16" s="246"/>
      <c r="Q16" s="246"/>
      <c r="R16" s="268"/>
      <c r="S16" s="176"/>
      <c r="T16" s="153"/>
      <c r="U16" s="151"/>
    </row>
    <row r="17" spans="1:21" ht="21" customHeight="1">
      <c r="A17" s="172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6"/>
      <c r="T17" s="153"/>
      <c r="U17" s="151"/>
    </row>
    <row r="18" spans="1:21" ht="21" customHeight="1">
      <c r="A18" s="172"/>
      <c r="B18" s="177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76"/>
      <c r="T18" s="153"/>
      <c r="U18" s="151"/>
    </row>
    <row r="19" spans="1:21" ht="21" customHeight="1">
      <c r="A19" s="172"/>
      <c r="B19" s="177"/>
      <c r="C19" s="86" t="s">
        <v>43</v>
      </c>
      <c r="D19" s="179"/>
      <c r="E19" s="179"/>
      <c r="F19" s="179"/>
      <c r="G19" s="179"/>
      <c r="H19" s="179"/>
      <c r="J19" s="189" t="s">
        <v>54</v>
      </c>
      <c r="L19" s="179"/>
      <c r="M19" s="188"/>
      <c r="N19" s="188"/>
      <c r="O19" s="179"/>
      <c r="P19" s="281" t="s">
        <v>57</v>
      </c>
      <c r="Q19" s="281"/>
      <c r="R19" s="180"/>
      <c r="S19" s="176"/>
      <c r="T19" s="153"/>
      <c r="U19" s="151"/>
    </row>
    <row r="20" spans="1:21" ht="21" customHeight="1">
      <c r="A20" s="172"/>
      <c r="B20" s="177"/>
      <c r="C20" s="86" t="s">
        <v>44</v>
      </c>
      <c r="D20" s="179"/>
      <c r="E20" s="179"/>
      <c r="F20" s="179"/>
      <c r="G20" s="179"/>
      <c r="H20" s="179"/>
      <c r="J20" s="189" t="s">
        <v>55</v>
      </c>
      <c r="L20" s="179"/>
      <c r="M20" s="188"/>
      <c r="N20" s="188"/>
      <c r="O20" s="179"/>
      <c r="P20" s="281" t="s">
        <v>58</v>
      </c>
      <c r="Q20" s="281"/>
      <c r="R20" s="180"/>
      <c r="S20" s="176"/>
      <c r="T20" s="153"/>
      <c r="U20" s="151"/>
    </row>
    <row r="21" spans="1:21" ht="21" customHeight="1">
      <c r="A21" s="172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76"/>
      <c r="T21" s="153"/>
      <c r="U21" s="151"/>
    </row>
    <row r="22" spans="1:21" ht="24.75" customHeight="1">
      <c r="A22" s="172"/>
      <c r="B22" s="193"/>
      <c r="C22" s="194"/>
      <c r="D22" s="194"/>
      <c r="E22" s="195"/>
      <c r="F22" s="195"/>
      <c r="G22" s="195"/>
      <c r="H22" s="195"/>
      <c r="I22" s="194"/>
      <c r="J22" s="196"/>
      <c r="K22" s="194"/>
      <c r="L22" s="194"/>
      <c r="M22" s="194"/>
      <c r="N22" s="194"/>
      <c r="O22" s="194"/>
      <c r="P22" s="194"/>
      <c r="Q22" s="194"/>
      <c r="R22" s="194"/>
      <c r="S22" s="176"/>
      <c r="T22" s="153"/>
      <c r="U22" s="151"/>
    </row>
    <row r="23" spans="1:19" ht="30" customHeight="1">
      <c r="A23" s="197"/>
      <c r="B23" s="198"/>
      <c r="C23" s="199"/>
      <c r="D23" s="282" t="s">
        <v>45</v>
      </c>
      <c r="E23" s="283"/>
      <c r="F23" s="283"/>
      <c r="G23" s="283"/>
      <c r="H23" s="199"/>
      <c r="I23" s="200"/>
      <c r="J23" s="201"/>
      <c r="K23" s="198"/>
      <c r="L23" s="199"/>
      <c r="M23" s="282" t="s">
        <v>46</v>
      </c>
      <c r="N23" s="282"/>
      <c r="O23" s="282"/>
      <c r="P23" s="282"/>
      <c r="Q23" s="199"/>
      <c r="R23" s="200"/>
      <c r="S23" s="176"/>
    </row>
    <row r="24" spans="1:20" s="206" customFormat="1" ht="21" customHeight="1" thickBot="1">
      <c r="A24" s="202"/>
      <c r="B24" s="203" t="s">
        <v>22</v>
      </c>
      <c r="C24" s="139" t="s">
        <v>23</v>
      </c>
      <c r="D24" s="139" t="s">
        <v>24</v>
      </c>
      <c r="E24" s="204" t="s">
        <v>25</v>
      </c>
      <c r="F24" s="284" t="s">
        <v>26</v>
      </c>
      <c r="G24" s="285"/>
      <c r="H24" s="285"/>
      <c r="I24" s="286"/>
      <c r="J24" s="201"/>
      <c r="K24" s="203" t="s">
        <v>22</v>
      </c>
      <c r="L24" s="139" t="s">
        <v>23</v>
      </c>
      <c r="M24" s="139" t="s">
        <v>24</v>
      </c>
      <c r="N24" s="204" t="s">
        <v>25</v>
      </c>
      <c r="O24" s="284" t="s">
        <v>26</v>
      </c>
      <c r="P24" s="285"/>
      <c r="Q24" s="285"/>
      <c r="R24" s="286"/>
      <c r="S24" s="205"/>
      <c r="T24" s="149"/>
    </row>
    <row r="25" spans="1:20" s="162" customFormat="1" ht="21" customHeight="1" thickTop="1">
      <c r="A25" s="197"/>
      <c r="B25" s="207"/>
      <c r="C25" s="248"/>
      <c r="D25" s="209"/>
      <c r="E25" s="210"/>
      <c r="F25" s="211"/>
      <c r="G25" s="212"/>
      <c r="H25" s="212"/>
      <c r="I25" s="213"/>
      <c r="J25" s="201"/>
      <c r="K25" s="207"/>
      <c r="L25" s="208"/>
      <c r="M25" s="209"/>
      <c r="N25" s="210"/>
      <c r="O25" s="211"/>
      <c r="P25" s="212"/>
      <c r="Q25" s="212"/>
      <c r="R25" s="213"/>
      <c r="S25" s="176"/>
      <c r="T25" s="149"/>
    </row>
    <row r="26" spans="1:20" s="162" customFormat="1" ht="21" customHeight="1">
      <c r="A26" s="197"/>
      <c r="B26" s="207"/>
      <c r="C26" s="248"/>
      <c r="D26" s="209"/>
      <c r="E26" s="210"/>
      <c r="F26" s="211"/>
      <c r="G26" s="212"/>
      <c r="H26" s="212"/>
      <c r="I26" s="213"/>
      <c r="J26" s="201"/>
      <c r="K26" s="207"/>
      <c r="L26" s="208"/>
      <c r="M26" s="235"/>
      <c r="N26" s="210"/>
      <c r="O26" s="211"/>
      <c r="P26" s="212"/>
      <c r="Q26" s="212"/>
      <c r="R26" s="213"/>
      <c r="S26" s="176"/>
      <c r="T26" s="149"/>
    </row>
    <row r="27" spans="1:20" s="162" customFormat="1" ht="21" customHeight="1">
      <c r="A27" s="197"/>
      <c r="B27" s="214">
        <v>1</v>
      </c>
      <c r="C27" s="249">
        <v>44.791</v>
      </c>
      <c r="D27" s="247">
        <v>45.22</v>
      </c>
      <c r="E27" s="216">
        <f>(D27-C27)*1000</f>
        <v>429.00000000000205</v>
      </c>
      <c r="F27" s="275" t="s">
        <v>37</v>
      </c>
      <c r="G27" s="276"/>
      <c r="H27" s="276"/>
      <c r="I27" s="277"/>
      <c r="J27" s="201"/>
      <c r="K27" s="214">
        <v>1</v>
      </c>
      <c r="L27" s="215">
        <v>44.883</v>
      </c>
      <c r="M27" s="215">
        <v>44.973</v>
      </c>
      <c r="N27" s="216">
        <f>(M27-L27)*1000</f>
        <v>89.9999999999963</v>
      </c>
      <c r="O27" s="278" t="s">
        <v>78</v>
      </c>
      <c r="P27" s="279"/>
      <c r="Q27" s="279"/>
      <c r="R27" s="280"/>
      <c r="S27" s="176"/>
      <c r="T27" s="149"/>
    </row>
    <row r="28" spans="1:20" s="162" customFormat="1" ht="21" customHeight="1">
      <c r="A28" s="197"/>
      <c r="B28" s="207"/>
      <c r="C28" s="248"/>
      <c r="D28" s="250"/>
      <c r="E28" s="210"/>
      <c r="F28" s="211"/>
      <c r="G28" s="212"/>
      <c r="H28" s="212"/>
      <c r="I28" s="213"/>
      <c r="J28" s="201"/>
      <c r="K28" s="207"/>
      <c r="L28" s="208"/>
      <c r="M28" s="235"/>
      <c r="N28" s="210"/>
      <c r="O28" s="211"/>
      <c r="P28" s="212"/>
      <c r="Q28" s="212"/>
      <c r="R28" s="213"/>
      <c r="S28" s="176"/>
      <c r="T28" s="149"/>
    </row>
    <row r="29" spans="1:20" s="162" customFormat="1" ht="21" customHeight="1">
      <c r="A29" s="197"/>
      <c r="B29" s="214">
        <v>3</v>
      </c>
      <c r="C29" s="249">
        <v>44.791</v>
      </c>
      <c r="D29" s="247">
        <v>45.254</v>
      </c>
      <c r="E29" s="216">
        <f>(D29-C29)*1000</f>
        <v>463.00000000000097</v>
      </c>
      <c r="F29" s="278" t="s">
        <v>60</v>
      </c>
      <c r="G29" s="279"/>
      <c r="H29" s="279"/>
      <c r="I29" s="280"/>
      <c r="J29" s="201"/>
      <c r="K29" s="214">
        <v>3</v>
      </c>
      <c r="L29" s="215">
        <v>44.975</v>
      </c>
      <c r="M29" s="215">
        <v>45.065</v>
      </c>
      <c r="N29" s="216">
        <f>(M29-L29)*1000</f>
        <v>89.9999999999963</v>
      </c>
      <c r="O29" s="278" t="s">
        <v>77</v>
      </c>
      <c r="P29" s="279"/>
      <c r="Q29" s="279"/>
      <c r="R29" s="280"/>
      <c r="S29" s="176"/>
      <c r="T29" s="149"/>
    </row>
    <row r="30" spans="1:20" s="162" customFormat="1" ht="21" customHeight="1">
      <c r="A30" s="197"/>
      <c r="B30" s="207"/>
      <c r="C30" s="248"/>
      <c r="D30" s="209"/>
      <c r="E30" s="210"/>
      <c r="F30" s="211"/>
      <c r="G30" s="212"/>
      <c r="H30" s="212"/>
      <c r="I30" s="213"/>
      <c r="J30" s="201"/>
      <c r="K30" s="207"/>
      <c r="L30" s="208"/>
      <c r="M30" s="235"/>
      <c r="N30" s="210"/>
      <c r="O30" s="211"/>
      <c r="P30" s="212"/>
      <c r="Q30" s="212"/>
      <c r="R30" s="213"/>
      <c r="S30" s="176"/>
      <c r="T30" s="149"/>
    </row>
    <row r="31" spans="1:20" s="155" customFormat="1" ht="21" customHeight="1">
      <c r="A31" s="197"/>
      <c r="B31" s="217"/>
      <c r="C31" s="218"/>
      <c r="D31" s="219"/>
      <c r="E31" s="220"/>
      <c r="F31" s="221"/>
      <c r="G31" s="222"/>
      <c r="H31" s="222"/>
      <c r="I31" s="223"/>
      <c r="J31" s="201"/>
      <c r="K31" s="217"/>
      <c r="L31" s="218"/>
      <c r="M31" s="219"/>
      <c r="N31" s="220"/>
      <c r="O31" s="221"/>
      <c r="P31" s="222"/>
      <c r="Q31" s="222"/>
      <c r="R31" s="223"/>
      <c r="S31" s="176"/>
      <c r="T31" s="149"/>
    </row>
    <row r="32" spans="1:19" ht="24.75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</row>
    <row r="33" ht="12.75" customHeight="1"/>
  </sheetData>
  <sheetProtection password="E9A7" sheet="1" objects="1" scenarios="1"/>
  <mergeCells count="11">
    <mergeCell ref="P20:Q20"/>
    <mergeCell ref="F27:I27"/>
    <mergeCell ref="F29:I29"/>
    <mergeCell ref="O27:R27"/>
    <mergeCell ref="O29:R29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32"/>
      <c r="C2" s="233"/>
      <c r="D2" s="233"/>
      <c r="E2" s="233"/>
      <c r="F2" s="233"/>
      <c r="G2" s="229" t="s">
        <v>36</v>
      </c>
      <c r="H2" s="233"/>
      <c r="I2" s="233"/>
      <c r="J2" s="233"/>
      <c r="K2" s="233"/>
      <c r="L2" s="234"/>
      <c r="R2" s="4"/>
      <c r="S2" s="5"/>
      <c r="T2" s="5"/>
      <c r="U2" s="5"/>
      <c r="V2" s="289" t="s">
        <v>0</v>
      </c>
      <c r="W2" s="289"/>
      <c r="X2" s="289"/>
      <c r="Y2" s="28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89" t="s">
        <v>0</v>
      </c>
      <c r="BO2" s="289"/>
      <c r="BP2" s="289"/>
      <c r="BQ2" s="289"/>
      <c r="BR2" s="5"/>
      <c r="BS2" s="5"/>
      <c r="BT2" s="5"/>
      <c r="BU2" s="6"/>
      <c r="BY2" s="1"/>
      <c r="BZ2" s="232"/>
      <c r="CA2" s="233"/>
      <c r="CB2" s="233"/>
      <c r="CC2" s="233"/>
      <c r="CD2" s="233"/>
      <c r="CE2" s="229" t="s">
        <v>38</v>
      </c>
      <c r="CF2" s="233"/>
      <c r="CG2" s="233"/>
      <c r="CH2" s="233"/>
      <c r="CI2" s="233"/>
      <c r="CJ2" s="234"/>
    </row>
    <row r="3" spans="18:77" ht="21" customHeight="1" thickBot="1" thickTop="1">
      <c r="R3" s="295" t="s">
        <v>1</v>
      </c>
      <c r="S3" s="292"/>
      <c r="T3" s="7"/>
      <c r="U3" s="8"/>
      <c r="V3" s="290" t="s">
        <v>61</v>
      </c>
      <c r="W3" s="291"/>
      <c r="X3" s="291"/>
      <c r="Y3" s="292"/>
      <c r="Z3" s="9"/>
      <c r="AA3" s="10"/>
      <c r="AB3" s="296" t="s">
        <v>2</v>
      </c>
      <c r="AC3" s="29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J3" s="287" t="s">
        <v>2</v>
      </c>
      <c r="BK3" s="288"/>
      <c r="BL3" s="9"/>
      <c r="BM3" s="10"/>
      <c r="BN3" s="290" t="s">
        <v>61</v>
      </c>
      <c r="BO3" s="291"/>
      <c r="BP3" s="291"/>
      <c r="BQ3" s="292"/>
      <c r="BR3" s="13"/>
      <c r="BS3" s="14"/>
      <c r="BT3" s="290" t="s">
        <v>1</v>
      </c>
      <c r="BU3" s="29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93" t="s">
        <v>70</v>
      </c>
      <c r="W4" s="293"/>
      <c r="X4" s="293"/>
      <c r="Y4" s="293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40" t="s">
        <v>39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J4" s="26"/>
      <c r="BK4" s="24"/>
      <c r="BL4" s="21"/>
      <c r="BM4" s="22"/>
      <c r="BN4" s="293" t="s">
        <v>70</v>
      </c>
      <c r="BO4" s="293"/>
      <c r="BP4" s="293"/>
      <c r="BQ4" s="293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3</v>
      </c>
      <c r="D5" s="31"/>
      <c r="E5" s="32"/>
      <c r="F5" s="32"/>
      <c r="G5" s="46" t="s">
        <v>53</v>
      </c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J5" s="257"/>
      <c r="BK5" s="87"/>
      <c r="BL5" s="254"/>
      <c r="BM5" s="36"/>
      <c r="BN5" s="37"/>
      <c r="BO5" s="43"/>
      <c r="BP5" s="37"/>
      <c r="BQ5" s="36"/>
      <c r="BR5" s="37"/>
      <c r="BS5" s="36"/>
      <c r="BT5" s="44"/>
      <c r="BU5" s="45"/>
      <c r="BY5" s="1"/>
      <c r="BZ5" s="29"/>
      <c r="CA5" s="30" t="s">
        <v>3</v>
      </c>
      <c r="CB5" s="31"/>
      <c r="CC5" s="32"/>
      <c r="CD5" s="32"/>
      <c r="CE5" s="46" t="s">
        <v>53</v>
      </c>
      <c r="CF5" s="32"/>
      <c r="CG5" s="32"/>
      <c r="CH5" s="33"/>
      <c r="CJ5" s="34"/>
    </row>
    <row r="6" spans="2:88" ht="22.5" customHeight="1">
      <c r="B6" s="29"/>
      <c r="C6" s="30" t="s">
        <v>4</v>
      </c>
      <c r="D6" s="31"/>
      <c r="E6" s="32"/>
      <c r="F6" s="32"/>
      <c r="G6" s="58" t="s">
        <v>79</v>
      </c>
      <c r="H6" s="32"/>
      <c r="I6" s="32"/>
      <c r="J6" s="33"/>
      <c r="K6" s="47" t="s">
        <v>52</v>
      </c>
      <c r="L6" s="34"/>
      <c r="R6" s="48" t="s">
        <v>5</v>
      </c>
      <c r="S6" s="49">
        <v>43.619</v>
      </c>
      <c r="T6" s="37"/>
      <c r="U6" s="38"/>
      <c r="V6" s="39"/>
      <c r="W6" s="40"/>
      <c r="X6" s="37"/>
      <c r="Y6" s="38"/>
      <c r="Z6" s="3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42" t="s">
        <v>40</v>
      </c>
      <c r="AS6" s="106" t="s">
        <v>27</v>
      </c>
      <c r="AT6" s="143" t="s">
        <v>34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J6" s="42"/>
      <c r="BK6" s="87"/>
      <c r="BL6" s="255"/>
      <c r="BM6" s="54"/>
      <c r="BN6" s="11"/>
      <c r="BO6" s="55"/>
      <c r="BP6" s="259"/>
      <c r="BQ6" s="260"/>
      <c r="BR6" s="37"/>
      <c r="BS6" s="38"/>
      <c r="BT6" s="56" t="s">
        <v>7</v>
      </c>
      <c r="BU6" s="57">
        <v>46.276</v>
      </c>
      <c r="BY6" s="1"/>
      <c r="BZ6" s="29"/>
      <c r="CA6" s="30" t="s">
        <v>4</v>
      </c>
      <c r="CB6" s="31"/>
      <c r="CC6" s="32"/>
      <c r="CD6" s="32"/>
      <c r="CE6" s="58" t="s">
        <v>79</v>
      </c>
      <c r="CF6" s="32"/>
      <c r="CG6" s="32"/>
      <c r="CH6" s="33"/>
      <c r="CI6" s="47" t="s">
        <v>52</v>
      </c>
      <c r="CJ6" s="34"/>
    </row>
    <row r="7" spans="2:88" ht="21" customHeight="1">
      <c r="B7" s="29"/>
      <c r="C7" s="30" t="s">
        <v>8</v>
      </c>
      <c r="D7" s="31"/>
      <c r="E7" s="32"/>
      <c r="F7" s="32"/>
      <c r="G7" s="58" t="s">
        <v>73</v>
      </c>
      <c r="H7" s="32"/>
      <c r="I7" s="32"/>
      <c r="J7" s="31"/>
      <c r="K7" s="31"/>
      <c r="L7" s="59"/>
      <c r="R7" s="35"/>
      <c r="S7" s="38"/>
      <c r="T7" s="37"/>
      <c r="U7" s="38"/>
      <c r="V7" s="60" t="s">
        <v>62</v>
      </c>
      <c r="W7" s="61">
        <v>44.791</v>
      </c>
      <c r="X7" s="50" t="s">
        <v>63</v>
      </c>
      <c r="Y7" s="51">
        <v>44.791</v>
      </c>
      <c r="Z7" s="37"/>
      <c r="AA7" s="38"/>
      <c r="AB7" s="251" t="s">
        <v>64</v>
      </c>
      <c r="AC7" s="236">
        <v>44.719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J7" s="258" t="s">
        <v>65</v>
      </c>
      <c r="BK7" s="252">
        <v>45.336</v>
      </c>
      <c r="BL7" s="255"/>
      <c r="BM7" s="54"/>
      <c r="BN7" s="60" t="s">
        <v>50</v>
      </c>
      <c r="BO7" s="61">
        <v>45.22</v>
      </c>
      <c r="BP7" s="50" t="s">
        <v>51</v>
      </c>
      <c r="BQ7" s="51">
        <v>45.254</v>
      </c>
      <c r="BR7" s="37"/>
      <c r="BS7" s="38"/>
      <c r="BT7" s="37"/>
      <c r="BU7" s="62"/>
      <c r="BY7" s="1"/>
      <c r="BZ7" s="29"/>
      <c r="CA7" s="30" t="s">
        <v>8</v>
      </c>
      <c r="CB7" s="31"/>
      <c r="CC7" s="32"/>
      <c r="CD7" s="32"/>
      <c r="CE7" s="58" t="s">
        <v>73</v>
      </c>
      <c r="CF7" s="32"/>
      <c r="CG7" s="32"/>
      <c r="CH7" s="31"/>
      <c r="CI7" s="31"/>
      <c r="CJ7" s="59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9</v>
      </c>
      <c r="S8" s="67">
        <v>44.32</v>
      </c>
      <c r="T8" s="37"/>
      <c r="U8" s="38"/>
      <c r="V8" s="39"/>
      <c r="W8" s="40"/>
      <c r="X8" s="37"/>
      <c r="Y8" s="38"/>
      <c r="Z8" s="3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0" t="s">
        <v>74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J8" s="42"/>
      <c r="BK8" s="87"/>
      <c r="BL8" s="255"/>
      <c r="BM8" s="54"/>
      <c r="BN8" s="39"/>
      <c r="BO8" s="40"/>
      <c r="BP8" s="259"/>
      <c r="BQ8" s="260"/>
      <c r="BR8" s="37"/>
      <c r="BS8" s="38"/>
      <c r="BT8" s="68" t="s">
        <v>10</v>
      </c>
      <c r="BU8" s="69">
        <v>45.57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9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J9" s="77"/>
      <c r="BK9" s="253"/>
      <c r="BL9" s="256"/>
      <c r="BM9" s="78"/>
      <c r="BN9" s="75"/>
      <c r="BO9" s="79"/>
      <c r="BP9" s="75"/>
      <c r="BQ9" s="78"/>
      <c r="BR9" s="80"/>
      <c r="BS9" s="81"/>
      <c r="BT9" s="82"/>
      <c r="BU9" s="83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1"/>
      <c r="CJ9" s="59"/>
    </row>
    <row r="10" spans="2:88" ht="21" customHeight="1">
      <c r="B10" s="29"/>
      <c r="C10" s="84" t="s">
        <v>11</v>
      </c>
      <c r="D10" s="31"/>
      <c r="E10" s="31"/>
      <c r="F10" s="33"/>
      <c r="G10" s="85" t="s">
        <v>54</v>
      </c>
      <c r="H10" s="31"/>
      <c r="I10" s="31"/>
      <c r="J10" s="86" t="s">
        <v>12</v>
      </c>
      <c r="K10" s="242">
        <v>90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5" t="s">
        <v>18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Y10" s="1"/>
      <c r="BZ10" s="29"/>
      <c r="CA10" s="84" t="s">
        <v>11</v>
      </c>
      <c r="CB10" s="31"/>
      <c r="CC10" s="31"/>
      <c r="CD10" s="33"/>
      <c r="CE10" s="85" t="s">
        <v>54</v>
      </c>
      <c r="CF10" s="31"/>
      <c r="CG10" s="31"/>
      <c r="CH10" s="86" t="s">
        <v>12</v>
      </c>
      <c r="CI10" s="242">
        <v>90</v>
      </c>
      <c r="CJ10" s="34"/>
    </row>
    <row r="11" spans="2:88" ht="21" customHeight="1">
      <c r="B11" s="29"/>
      <c r="C11" s="84" t="s">
        <v>13</v>
      </c>
      <c r="D11" s="31"/>
      <c r="E11" s="31"/>
      <c r="F11" s="33"/>
      <c r="G11" s="85" t="s">
        <v>55</v>
      </c>
      <c r="H11" s="31"/>
      <c r="I11" s="87"/>
      <c r="J11" s="86" t="s">
        <v>14</v>
      </c>
      <c r="K11" s="242">
        <v>30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4" t="s">
        <v>19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Y11" s="1"/>
      <c r="BZ11" s="29"/>
      <c r="CA11" s="84" t="s">
        <v>13</v>
      </c>
      <c r="CB11" s="31"/>
      <c r="CC11" s="31"/>
      <c r="CD11" s="33"/>
      <c r="CE11" s="85" t="s">
        <v>55</v>
      </c>
      <c r="CF11" s="31"/>
      <c r="CG11" s="87"/>
      <c r="CH11" s="86" t="s">
        <v>14</v>
      </c>
      <c r="CI11" s="242">
        <v>30</v>
      </c>
      <c r="CJ11" s="34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92"/>
      <c r="Q12" s="9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4" t="s">
        <v>20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Y12" s="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Y13" s="1"/>
    </row>
    <row r="14" spans="16:77" ht="18" customHeight="1">
      <c r="P14" s="92"/>
      <c r="Q14" s="9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V14" s="92"/>
      <c r="BW14" s="92"/>
      <c r="BX14" s="92"/>
      <c r="BY14" s="93"/>
    </row>
    <row r="15" spans="15:76" ht="18" customHeight="1">
      <c r="O15" s="9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2"/>
      <c r="BW15" s="92"/>
      <c r="BX15" s="92"/>
    </row>
    <row r="16" spans="31:60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1:6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1:6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1:70" ht="18" customHeight="1"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R19" s="1"/>
    </row>
    <row r="20" spans="31:66" ht="18" customHeight="1"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N20" s="1"/>
    </row>
    <row r="21" spans="31:60" ht="18" customHeight="1"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85" ht="18" customHeight="1">
      <c r="X22" s="1"/>
      <c r="Y22" s="1"/>
      <c r="Z22" s="1"/>
      <c r="AA22" s="1"/>
      <c r="AB22" s="1"/>
      <c r="AC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CF22" s="1"/>
      <c r="CG22" s="1"/>
    </row>
    <row r="23" spans="21:83" ht="18" customHeight="1">
      <c r="U23" s="1"/>
      <c r="V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S23" s="1"/>
      <c r="CE23" s="1"/>
    </row>
    <row r="24" spans="5:83" ht="18" customHeight="1">
      <c r="E24" s="138"/>
      <c r="U24" s="97" t="s">
        <v>63</v>
      </c>
      <c r="AA24" s="96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V24" s="1"/>
      <c r="BX24" s="1"/>
      <c r="BZ24" s="1"/>
      <c r="CE24" s="138"/>
    </row>
    <row r="25" spans="5:83" ht="18" customHeight="1">
      <c r="E25" s="1"/>
      <c r="S25" s="1"/>
      <c r="AA25" s="98"/>
      <c r="AE25" s="1"/>
      <c r="AG25" s="1"/>
      <c r="AH25" s="1"/>
      <c r="AI25" s="1"/>
      <c r="AJ25" s="1"/>
      <c r="AK25" s="1"/>
      <c r="AL25" s="1"/>
      <c r="AZ25" s="1"/>
      <c r="BA25" s="1"/>
      <c r="BB25" s="96"/>
      <c r="BC25" s="1"/>
      <c r="BD25" s="1"/>
      <c r="BE25" s="1"/>
      <c r="BF25" s="1"/>
      <c r="BG25" s="1"/>
      <c r="BS25" s="1"/>
      <c r="CE25" s="1"/>
    </row>
    <row r="26" spans="1:89" ht="18" customHeight="1">
      <c r="A26" s="99"/>
      <c r="C26" s="1"/>
      <c r="E26" s="96"/>
      <c r="G26" s="96"/>
      <c r="H26" s="1"/>
      <c r="K26" s="1"/>
      <c r="L26" s="1"/>
      <c r="M26" s="1"/>
      <c r="N26" s="1"/>
      <c r="O26" s="1"/>
      <c r="R26" s="1"/>
      <c r="S26" s="1"/>
      <c r="T26" s="1"/>
      <c r="V26" s="1"/>
      <c r="W26" s="1"/>
      <c r="X26" s="1"/>
      <c r="Y26" s="1"/>
      <c r="Z26" s="1"/>
      <c r="AA26" s="1"/>
      <c r="AB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W26" s="1"/>
      <c r="BZ26" s="1"/>
      <c r="CE26" s="96"/>
      <c r="CK26" s="99"/>
    </row>
    <row r="27" spans="1:86" ht="18" customHeight="1">
      <c r="A27" s="99"/>
      <c r="E27" s="96"/>
      <c r="G27" s="96"/>
      <c r="L27" s="1"/>
      <c r="M27" s="1"/>
      <c r="U27" s="97" t="s">
        <v>62</v>
      </c>
      <c r="AA27" s="1"/>
      <c r="AC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Q27" s="1"/>
      <c r="BT27" s="1"/>
      <c r="BU27" s="1"/>
      <c r="BV27" s="1"/>
      <c r="BX27" s="1"/>
      <c r="BY27" s="1"/>
      <c r="CA27" s="265" t="s">
        <v>65</v>
      </c>
      <c r="CE27" s="96"/>
      <c r="CG27" s="96"/>
      <c r="CH27" s="100" t="s">
        <v>10</v>
      </c>
    </row>
    <row r="28" spans="1:89" ht="18" customHeight="1">
      <c r="A28" s="99"/>
      <c r="E28" s="1"/>
      <c r="G28" s="1"/>
      <c r="M28" s="230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Q28" s="264" t="s">
        <v>51</v>
      </c>
      <c r="BV28" s="1"/>
      <c r="BY28" s="230">
        <v>3</v>
      </c>
      <c r="CE28" s="1"/>
      <c r="CG28" s="1"/>
      <c r="CK28" s="99"/>
    </row>
    <row r="29" spans="2:88" ht="18" customHeight="1">
      <c r="B29" s="99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6"/>
      <c r="AY29" s="1"/>
      <c r="AZ29" s="1"/>
      <c r="BA29" s="1"/>
      <c r="BB29" s="1"/>
      <c r="BC29" s="1"/>
      <c r="BD29" s="1"/>
      <c r="BE29" s="1"/>
      <c r="BF29" s="1"/>
      <c r="BN29" s="1"/>
      <c r="BO29" s="101"/>
      <c r="BQ29" s="1"/>
      <c r="BR29" s="1"/>
      <c r="BS29" s="1"/>
      <c r="BT29" s="1"/>
      <c r="BU29" s="1"/>
      <c r="BX29" s="1"/>
      <c r="BY29" s="1"/>
      <c r="CB29" s="1"/>
      <c r="CD29" s="1"/>
      <c r="CE29" s="1"/>
      <c r="CG29" s="1"/>
      <c r="CJ29" s="99"/>
    </row>
    <row r="30" spans="5:85" ht="18" customHeight="1">
      <c r="E30" s="1"/>
      <c r="G30" s="1"/>
      <c r="AE30" s="1"/>
      <c r="AF30" s="1"/>
      <c r="AG30" s="1"/>
      <c r="AH30" s="1"/>
      <c r="AI30" s="1"/>
      <c r="AJ30" s="1"/>
      <c r="AZ30" s="1"/>
      <c r="BB30" s="1"/>
      <c r="BC30" s="1"/>
      <c r="BD30" s="1"/>
      <c r="BE30" s="1"/>
      <c r="BF30" s="1"/>
      <c r="BO30" s="1"/>
      <c r="BP30" s="1"/>
      <c r="BU30" s="230">
        <v>2</v>
      </c>
      <c r="CE30" s="1"/>
      <c r="CG30" s="1"/>
    </row>
    <row r="31" spans="4:85" ht="18" customHeight="1">
      <c r="D31" s="102" t="s">
        <v>9</v>
      </c>
      <c r="E31" s="1"/>
      <c r="G31" s="1"/>
      <c r="M31" s="261" t="s">
        <v>64</v>
      </c>
      <c r="R31" s="1"/>
      <c r="W31" s="1"/>
      <c r="AD31" s="1"/>
      <c r="AE31" s="1"/>
      <c r="AF31" s="1"/>
      <c r="AG31" s="1"/>
      <c r="AH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N31" s="263" t="s">
        <v>50</v>
      </c>
      <c r="BP31" s="1"/>
      <c r="BR31" s="1"/>
      <c r="BT31" s="1"/>
      <c r="CE31" s="1"/>
      <c r="CG31" s="1"/>
    </row>
    <row r="32" spans="3:87" ht="18" customHeight="1">
      <c r="C32" s="102"/>
      <c r="I32" s="1"/>
      <c r="J32" s="1"/>
      <c r="R32" s="1"/>
      <c r="S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R32" s="1"/>
      <c r="AV32" s="1"/>
      <c r="AW32" s="1"/>
      <c r="AX32" s="1"/>
      <c r="BA32" s="1"/>
      <c r="BB32" s="1"/>
      <c r="BC32" s="1"/>
      <c r="BD32" s="1"/>
      <c r="BN32" s="1"/>
      <c r="BO32" s="1"/>
      <c r="BP32" s="1"/>
      <c r="CB32" s="1"/>
      <c r="CI32" s="103"/>
    </row>
    <row r="33" spans="3:87" ht="18" customHeight="1">
      <c r="C33" s="102"/>
      <c r="I33" s="1"/>
      <c r="R33" s="1"/>
      <c r="AQ33" s="274">
        <v>45</v>
      </c>
      <c r="BE33" s="1"/>
      <c r="BF33" s="1"/>
      <c r="BG33" s="1"/>
      <c r="BL33" s="1"/>
      <c r="BN33" s="1"/>
      <c r="CI33" s="103"/>
    </row>
    <row r="34" spans="3:87" ht="18" customHeight="1">
      <c r="C34" s="102"/>
      <c r="I34" s="104"/>
      <c r="V34" s="1"/>
      <c r="X34" s="1"/>
      <c r="AB34" s="1"/>
      <c r="AD34" s="1"/>
      <c r="AE34" s="1"/>
      <c r="AF34" s="1"/>
      <c r="AG34" s="1"/>
      <c r="AH34" s="1"/>
      <c r="AU34" s="1"/>
      <c r="AZ34" s="1"/>
      <c r="BB34" s="1"/>
      <c r="BC34" s="1"/>
      <c r="BD34" s="1"/>
      <c r="BF34" s="1"/>
      <c r="BG34" s="1"/>
      <c r="BO34" s="262" t="s">
        <v>47</v>
      </c>
      <c r="CB34" s="1"/>
      <c r="CI34" s="103"/>
    </row>
    <row r="35" spans="42:67" ht="18" customHeight="1">
      <c r="AP35" s="98"/>
      <c r="BO35" s="1"/>
    </row>
    <row r="36" ht="18" customHeight="1">
      <c r="BO36" s="270" t="s">
        <v>71</v>
      </c>
    </row>
    <row r="37" spans="6:67" ht="18" customHeight="1">
      <c r="F37" s="1"/>
      <c r="BO37" s="271" t="s">
        <v>72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BD44" s="99"/>
    </row>
    <row r="45" ht="18" customHeight="1"/>
    <row r="46" spans="27:29" ht="18" customHeight="1">
      <c r="AA46" s="92"/>
      <c r="AB46" s="92"/>
      <c r="AC46" s="92"/>
    </row>
    <row r="47" spans="2:88" ht="21" customHeight="1" thickBot="1">
      <c r="B47" s="107" t="s">
        <v>22</v>
      </c>
      <c r="C47" s="108" t="s">
        <v>28</v>
      </c>
      <c r="D47" s="108" t="s">
        <v>29</v>
      </c>
      <c r="E47" s="108" t="s">
        <v>30</v>
      </c>
      <c r="F47" s="237" t="s">
        <v>31</v>
      </c>
      <c r="BT47" s="107" t="s">
        <v>22</v>
      </c>
      <c r="BU47" s="108" t="s">
        <v>28</v>
      </c>
      <c r="BV47" s="108" t="s">
        <v>29</v>
      </c>
      <c r="BW47" s="108" t="s">
        <v>30</v>
      </c>
      <c r="BX47" s="110" t="s">
        <v>31</v>
      </c>
      <c r="BY47" s="111"/>
      <c r="BZ47" s="111"/>
      <c r="CA47" s="294" t="s">
        <v>32</v>
      </c>
      <c r="CB47" s="294"/>
      <c r="CC47" s="111"/>
      <c r="CD47" s="111"/>
      <c r="CE47" s="109"/>
      <c r="CF47" s="108" t="s">
        <v>22</v>
      </c>
      <c r="CG47" s="108" t="s">
        <v>28</v>
      </c>
      <c r="CH47" s="108" t="s">
        <v>29</v>
      </c>
      <c r="CI47" s="108" t="s">
        <v>30</v>
      </c>
      <c r="CJ47" s="112" t="s">
        <v>31</v>
      </c>
    </row>
    <row r="48" spans="2:88" ht="21" customHeight="1" thickTop="1">
      <c r="B48" s="113"/>
      <c r="C48" s="24"/>
      <c r="D48" s="23" t="s">
        <v>70</v>
      </c>
      <c r="E48" s="24"/>
      <c r="F48" s="238"/>
      <c r="BT48" s="26"/>
      <c r="BU48" s="24"/>
      <c r="BV48" s="24"/>
      <c r="BW48" s="24"/>
      <c r="BX48" s="24"/>
      <c r="BY48" s="23" t="s">
        <v>33</v>
      </c>
      <c r="BZ48" s="24"/>
      <c r="CA48" s="24"/>
      <c r="CB48" s="24"/>
      <c r="CC48" s="24"/>
      <c r="CD48" s="24"/>
      <c r="CE48" s="114"/>
      <c r="CF48" s="24"/>
      <c r="CG48" s="24"/>
      <c r="CH48" s="23" t="s">
        <v>70</v>
      </c>
      <c r="CI48" s="24"/>
      <c r="CJ48" s="115"/>
    </row>
    <row r="49" spans="2:88" ht="21" customHeight="1">
      <c r="B49" s="116"/>
      <c r="C49" s="117"/>
      <c r="D49" s="117"/>
      <c r="E49" s="117"/>
      <c r="F49" s="239"/>
      <c r="BT49" s="116"/>
      <c r="BU49" s="117"/>
      <c r="BV49" s="117"/>
      <c r="BW49" s="117"/>
      <c r="BX49" s="119"/>
      <c r="BY49" s="39"/>
      <c r="CD49" s="92"/>
      <c r="CE49" s="118"/>
      <c r="CF49" s="117"/>
      <c r="CG49" s="117"/>
      <c r="CH49" s="117"/>
      <c r="CI49" s="117"/>
      <c r="CJ49" s="120"/>
    </row>
    <row r="50" spans="2:88" ht="21" customHeight="1">
      <c r="B50" s="127"/>
      <c r="C50" s="128"/>
      <c r="D50" s="117"/>
      <c r="E50" s="129"/>
      <c r="F50" s="239"/>
      <c r="AS50" s="105" t="s">
        <v>21</v>
      </c>
      <c r="BT50" s="141">
        <v>2</v>
      </c>
      <c r="BU50" s="125">
        <v>45.288</v>
      </c>
      <c r="BV50" s="122">
        <v>-51</v>
      </c>
      <c r="BW50" s="123">
        <f>BU50+BV50*0.001</f>
        <v>45.236999999999995</v>
      </c>
      <c r="BX50" s="126" t="s">
        <v>35</v>
      </c>
      <c r="BY50" s="231" t="s">
        <v>49</v>
      </c>
      <c r="CD50" s="92"/>
      <c r="CE50" s="124"/>
      <c r="CF50" s="117"/>
      <c r="CG50" s="117"/>
      <c r="CH50" s="117"/>
      <c r="CI50" s="117"/>
      <c r="CJ50" s="120"/>
    </row>
    <row r="51" spans="2:88" ht="21" customHeight="1">
      <c r="B51" s="144">
        <v>1</v>
      </c>
      <c r="C51" s="121">
        <v>44.722</v>
      </c>
      <c r="D51" s="122">
        <v>51</v>
      </c>
      <c r="E51" s="123">
        <f>C51+D51*0.001</f>
        <v>44.773</v>
      </c>
      <c r="F51" s="240" t="s">
        <v>48</v>
      </c>
      <c r="AS51" s="94" t="s">
        <v>66</v>
      </c>
      <c r="BT51" s="116"/>
      <c r="BU51" s="117"/>
      <c r="BV51" s="117"/>
      <c r="BW51" s="117"/>
      <c r="BX51" s="119"/>
      <c r="BY51" s="39"/>
      <c r="CD51" s="92"/>
      <c r="CE51" s="124"/>
      <c r="CF51" s="228">
        <v>3</v>
      </c>
      <c r="CG51" s="121">
        <v>45.321</v>
      </c>
      <c r="CH51" s="122">
        <v>-51</v>
      </c>
      <c r="CI51" s="123">
        <f>CG51+CH51*0.001</f>
        <v>45.269999999999996</v>
      </c>
      <c r="CJ51" s="41" t="s">
        <v>48</v>
      </c>
    </row>
    <row r="52" spans="2:88" ht="21" customHeight="1">
      <c r="B52" s="127"/>
      <c r="C52" s="128"/>
      <c r="D52" s="117"/>
      <c r="E52" s="129"/>
      <c r="F52" s="239"/>
      <c r="AS52" s="94"/>
      <c r="BT52" s="243" t="s">
        <v>47</v>
      </c>
      <c r="BU52" s="244">
        <v>45.232</v>
      </c>
      <c r="BV52" s="117"/>
      <c r="BW52" s="117"/>
      <c r="BX52" s="126" t="s">
        <v>35</v>
      </c>
      <c r="BY52" s="231" t="s">
        <v>75</v>
      </c>
      <c r="CD52" s="92"/>
      <c r="CE52" s="124"/>
      <c r="CF52" s="117"/>
      <c r="CG52" s="117"/>
      <c r="CH52" s="117"/>
      <c r="CI52" s="117"/>
      <c r="CJ52" s="120"/>
    </row>
    <row r="53" spans="2:88" ht="21" customHeight="1" thickBot="1">
      <c r="B53" s="131"/>
      <c r="C53" s="132"/>
      <c r="D53" s="133"/>
      <c r="E53" s="133"/>
      <c r="F53" s="241"/>
      <c r="AD53" s="2"/>
      <c r="AE53" s="3"/>
      <c r="BG53" s="2"/>
      <c r="BH53" s="3"/>
      <c r="BT53" s="131"/>
      <c r="BU53" s="132"/>
      <c r="BV53" s="133"/>
      <c r="BW53" s="133"/>
      <c r="BX53" s="136"/>
      <c r="BY53" s="75"/>
      <c r="BZ53" s="137"/>
      <c r="CA53" s="137"/>
      <c r="CB53" s="137"/>
      <c r="CC53" s="137"/>
      <c r="CD53" s="137"/>
      <c r="CE53" s="134"/>
      <c r="CF53" s="135"/>
      <c r="CG53" s="132"/>
      <c r="CH53" s="133"/>
      <c r="CI53" s="133"/>
      <c r="CJ53" s="76"/>
    </row>
    <row r="54" ht="12.75" customHeight="1">
      <c r="AA54" s="92"/>
    </row>
    <row r="55" ht="12.75" customHeight="1"/>
    <row r="56" ht="12.75">
      <c r="AA56" s="92"/>
    </row>
    <row r="57" spans="27:70" ht="12.75">
      <c r="AA57" s="92"/>
      <c r="BO57" s="92"/>
      <c r="BP57" s="92"/>
      <c r="BQ57" s="92"/>
      <c r="BR57" s="92"/>
    </row>
  </sheetData>
  <sheetProtection password="E9A7" sheet="1"/>
  <mergeCells count="11">
    <mergeCell ref="R3:S3"/>
    <mergeCell ref="V3:Y3"/>
    <mergeCell ref="V4:Y4"/>
    <mergeCell ref="AB3:AC3"/>
    <mergeCell ref="BT3:BU3"/>
    <mergeCell ref="BJ3:BK3"/>
    <mergeCell ref="BN2:BQ2"/>
    <mergeCell ref="BN3:BQ3"/>
    <mergeCell ref="BN4:BQ4"/>
    <mergeCell ref="CA47:CB47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2019-04-05T10:32:11Z</cp:lastPrinted>
  <dcterms:created xsi:type="dcterms:W3CDTF">2003-01-10T15:39:03Z</dcterms:created>
  <dcterms:modified xsi:type="dcterms:W3CDTF">2019-07-12T09:02:48Z</dcterms:modified>
  <cp:category/>
  <cp:version/>
  <cp:contentType/>
  <cp:contentStatus/>
</cp:coreProperties>
</file>