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05" windowWidth="18015" windowHeight="7095" tabRatio="599" activeTab="1"/>
  </bookViews>
  <sheets>
    <sheet name="titul" sheetId="1" r:id="rId1"/>
    <sheet name="Frýdlant v Čechách" sheetId="2" r:id="rId2"/>
  </sheets>
  <definedNames/>
  <calcPr fullCalcOnLoad="1"/>
</workbook>
</file>

<file path=xl/sharedStrings.xml><?xml version="1.0" encoding="utf-8"?>
<sst xmlns="http://schemas.openxmlformats.org/spreadsheetml/2006/main" count="286" uniqueCount="164">
  <si>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</si>
  <si>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</si>
  <si>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</si>
  <si>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</si>
  <si>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</si>
  <si>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</si>
  <si>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</si>
  <si>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</si>
  <si>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</si>
  <si>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</si>
  <si>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</si>
  <si>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</si>
  <si>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</si>
  <si>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</si>
  <si>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</si>
  <si>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</si>
  <si>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</si>
  <si>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</si>
  <si>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</si>
  <si>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</si>
  <si>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</si>
  <si>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</si>
  <si>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</si>
  <si>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</si>
  <si>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</si>
  <si>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</si>
  <si>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</si>
  <si>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</si>
  <si>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</si>
  <si>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</si>
  <si>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</si>
  <si>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</si>
  <si>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</si>
  <si>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</si>
  <si>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</si>
  <si>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</si>
  <si>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</si>
  <si>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</si>
  <si>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</si>
  <si>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</si>
  <si>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</si>
  <si>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</si>
  <si>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</si>
  <si>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</si>
  <si>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</si>
  <si>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</si>
  <si>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</si>
  <si>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</si>
  <si>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</si>
  <si>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</si>
  <si>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</si>
  <si>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</si>
  <si>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</si>
  <si>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zast. - 90</t>
  </si>
  <si>
    <t>proj. - 30</t>
  </si>
  <si>
    <t>č. I,  úrovňové, vnější</t>
  </si>
  <si>
    <t>S 3</t>
  </si>
  <si>
    <t>( bez návěstního bodu )</t>
  </si>
  <si>
    <t>při jízdě do odbočky - rychlost 50 km/h</t>
  </si>
  <si>
    <t>elm.</t>
  </si>
  <si>
    <t>KANGO</t>
  </si>
  <si>
    <t>1 a</t>
  </si>
  <si>
    <t>č. II,  úrovňové, jednostranné</t>
  </si>
  <si>
    <t>přístup od výpravní budovy</t>
  </si>
  <si>
    <t>č. III,  úrovňové, jednostranné</t>
  </si>
  <si>
    <t>Se 3</t>
  </si>
  <si>
    <t>S 5</t>
  </si>
  <si>
    <t>=</t>
  </si>
  <si>
    <t>Vk 2</t>
  </si>
  <si>
    <t>Se 4</t>
  </si>
  <si>
    <t>Lc 1</t>
  </si>
  <si>
    <t>Lc 3</t>
  </si>
  <si>
    <t>Se 5</t>
  </si>
  <si>
    <t>Se 6</t>
  </si>
  <si>
    <t>Cestová</t>
  </si>
  <si>
    <t>L 1a</t>
  </si>
  <si>
    <t>Z / do</t>
  </si>
  <si>
    <t>na / z  k.č.</t>
  </si>
  <si>
    <t>přes  výhybky</t>
  </si>
  <si>
    <t>poznámka</t>
  </si>
  <si>
    <t>Obvod  posunu</t>
  </si>
  <si>
    <t>ručně</t>
  </si>
  <si>
    <t>EZ</t>
  </si>
  <si>
    <t>PSt.1</t>
  </si>
  <si>
    <t>Poznámka: zobrazeno v měřítku od v.č.1 po v.č.16</t>
  </si>
  <si>
    <t>RS</t>
  </si>
  <si>
    <t>547C</t>
  </si>
  <si>
    <t>S 2</t>
  </si>
  <si>
    <t>L 2</t>
  </si>
  <si>
    <t>L 4</t>
  </si>
  <si>
    <t>Se 11</t>
  </si>
  <si>
    <t>Se 10</t>
  </si>
  <si>
    <t>Se 9</t>
  </si>
  <si>
    <t>Se 8</t>
  </si>
  <si>
    <t>Se 7</t>
  </si>
  <si>
    <t>Vk 3</t>
  </si>
  <si>
    <t>Vk 4</t>
  </si>
  <si>
    <t>Výpravčí  -  1</t>
  </si>
  <si>
    <t>Směr  :  Raspenava</t>
  </si>
  <si>
    <t>Směr  :  Višňová  //  Řasnice</t>
  </si>
  <si>
    <t>Obvod  výpravčího</t>
  </si>
  <si>
    <t>Směr : Višňová</t>
  </si>
  <si>
    <t>Z  Višňové</t>
  </si>
  <si>
    <t>Z  Řasnice</t>
  </si>
  <si>
    <t>Směr : Řasnice</t>
  </si>
  <si>
    <t>vlaku  ze  směru :</t>
  </si>
  <si>
    <t xml:space="preserve"> </t>
  </si>
  <si>
    <t xml:space="preserve">  bez zabezpečení</t>
  </si>
  <si>
    <t>Zabezpečovací zařízení neumožňuje současné vlakové cesty</t>
  </si>
  <si>
    <t>vyjma současných odjezdů</t>
  </si>
  <si>
    <t>S 4</t>
  </si>
  <si>
    <t>Lc 5</t>
  </si>
  <si>
    <t>Km  186,696  =  0,000</t>
  </si>
  <si>
    <t>547 A / C</t>
  </si>
  <si>
    <t>Rádiové spojení  ( síť ASCOM )</t>
  </si>
  <si>
    <t>provoz podle SŽDC D3</t>
  </si>
  <si>
    <t>Kód : 16</t>
  </si>
  <si>
    <t>všechny směry :</t>
  </si>
  <si>
    <t>směr Višňová</t>
  </si>
  <si>
    <t>směr Řasnice</t>
  </si>
  <si>
    <t>3 + 1a</t>
  </si>
  <si>
    <t>směr Raspenava</t>
  </si>
  <si>
    <t>5 + 1a</t>
  </si>
  <si>
    <t>přístup po přechodu v km 186,688</t>
  </si>
  <si>
    <t>1 + 1a</t>
  </si>
  <si>
    <t>upravena rychlostníky z každého směru</t>
  </si>
  <si>
    <t>Se10</t>
  </si>
  <si>
    <t>PřRS</t>
  </si>
  <si>
    <t>řasnické zhlaví</t>
  </si>
  <si>
    <t>TK Řasnice</t>
  </si>
  <si>
    <t>2, 4</t>
  </si>
  <si>
    <t>16, 13, 12 (k.č.2a)</t>
  </si>
  <si>
    <t>2 a</t>
  </si>
  <si>
    <t>Pouze průjezd</t>
  </si>
  <si>
    <t>přechod v km 186,688</t>
  </si>
  <si>
    <t>( Vk2/Vk3/5t/5 )</t>
  </si>
  <si>
    <t>PSt.2</t>
  </si>
  <si>
    <t>14   15</t>
  </si>
  <si>
    <t>HSK směr Višňová</t>
  </si>
  <si>
    <t>Vlečka č: V4327</t>
  </si>
  <si>
    <t>typ ESA 44 z JOP</t>
  </si>
  <si>
    <t>DVk1</t>
  </si>
  <si>
    <t>DVk2</t>
  </si>
  <si>
    <t>D1</t>
  </si>
  <si>
    <t>186,696</t>
  </si>
  <si>
    <t>Km  186,696</t>
  </si>
  <si>
    <t>X.  /  2018</t>
  </si>
  <si>
    <t>všechny nástupiště jsou konstrukce:</t>
  </si>
  <si>
    <t>prefabrikát typu L bez konzolové desky</t>
  </si>
  <si>
    <t>186,545</t>
  </si>
  <si>
    <t>186,872</t>
  </si>
  <si>
    <t>Višňová // Řasnice</t>
  </si>
  <si>
    <t>samočinně čiností ZZ // výpravčí</t>
  </si>
  <si>
    <t>90 // 00</t>
  </si>
  <si>
    <t>30 // 00</t>
  </si>
  <si>
    <t>typ AH-ESA-04 ( bez návěstního bodu )</t>
  </si>
  <si>
    <t>( DVk1/DVk2/12t/12 )</t>
  </si>
  <si>
    <t xml:space="preserve">  VZ+OZK, klíč je držen v kontrolním zámku Vk 3</t>
  </si>
  <si>
    <t xml:space="preserve">  VZK, klíč Vk2/Vk3/5t/5 je držen v EZ/PSt.1 v kolejišti</t>
  </si>
  <si>
    <t xml:space="preserve">  VZ kontrolní, klíč je držen v kontrolním zámku Vk 2</t>
  </si>
  <si>
    <t xml:space="preserve">  VZK, klíč DVk1/DVk2/12t/12 je držen v EZ/PSt.2 v kolejišti</t>
  </si>
  <si>
    <t xml:space="preserve">  VZ kontrolní, klíč je držen v kontrolním zámku DVk1</t>
  </si>
  <si>
    <t xml:space="preserve">  VZ+OZK, klíč je držen v kontrolním zámku DVk2</t>
  </si>
  <si>
    <t>SÚ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</si>
</sst>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2"/>
      <name val="Arial"/>
      <family val="2"/>
    </font>
    <font>
      <b/>
      <u val="single"/>
      <sz val="12"/>
      <color indexed="10"/>
      <name val="Arial CE"/>
      <family val="2"/>
    </font>
    <font>
      <sz val="10"/>
      <color indexed="8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u val="single"/>
      <sz val="12"/>
      <name val="Arial CE"/>
      <family val="2"/>
    </font>
    <font>
      <sz val="11"/>
      <color indexed="12"/>
      <name val="Arial CE"/>
      <family val="2"/>
    </font>
    <font>
      <sz val="12"/>
      <color indexed="14"/>
      <name val="Arial CE"/>
      <family val="2"/>
    </font>
    <font>
      <sz val="11"/>
      <color indexed="12"/>
      <name val="Arial"/>
      <family val="2"/>
    </font>
    <font>
      <b/>
      <sz val="11"/>
      <color indexed="12"/>
      <name val="Arial CE"/>
      <family val="2"/>
    </font>
    <font>
      <sz val="12"/>
      <color indexed="53"/>
      <name val="Times New Roman CE"/>
      <family val="1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b/>
      <sz val="10"/>
      <color indexed="53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6"/>
      <name val="Arial CE"/>
      <family val="2"/>
    </font>
    <font>
      <i/>
      <sz val="14"/>
      <name val="Times New Roman CE"/>
      <family val="0"/>
    </font>
    <font>
      <sz val="11"/>
      <color indexed="10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sz val="10"/>
      <color indexed="53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  <font>
      <sz val="10"/>
      <color theme="9" tint="-0.24997000396251678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34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35" borderId="38" xfId="0" applyFont="1" applyFill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19" fillId="0" borderId="0" xfId="48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6" fillId="0" borderId="37" xfId="0" applyNumberFormat="1" applyFont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0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0" applyFont="1" applyBorder="1" applyAlignment="1">
      <alignment horizontal="center" vertical="center"/>
    </xf>
    <xf numFmtId="0" fontId="0" fillId="34" borderId="0" xfId="48" applyFont="1" applyFill="1" applyBorder="1">
      <alignment/>
      <protection/>
    </xf>
    <xf numFmtId="0" fontId="2" fillId="0" borderId="0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Continuous" vertical="center"/>
    </xf>
    <xf numFmtId="164" fontId="0" fillId="0" borderId="44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164" fontId="3" fillId="0" borderId="14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0" fillId="0" borderId="0" xfId="0" applyFill="1" applyAlignment="1">
      <alignment horizontal="center"/>
    </xf>
    <xf numFmtId="164" fontId="0" fillId="0" borderId="29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/>
    </xf>
    <xf numFmtId="0" fontId="12" fillId="36" borderId="43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12" fillId="36" borderId="5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left"/>
    </xf>
    <xf numFmtId="0" fontId="0" fillId="0" borderId="5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" fontId="4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0" fillId="0" borderId="42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Continuous" vertical="center"/>
    </xf>
    <xf numFmtId="0" fontId="26" fillId="0" borderId="4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Alignment="1">
      <alignment horizontal="right" vertical="center"/>
      <protection/>
    </xf>
    <xf numFmtId="0" fontId="13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5" borderId="63" xfId="49" applyFont="1" applyFill="1" applyBorder="1" applyAlignment="1">
      <alignment vertical="center"/>
      <protection/>
    </xf>
    <xf numFmtId="0" fontId="0" fillId="35" borderId="64" xfId="49" applyFont="1" applyFill="1" applyBorder="1" applyAlignment="1">
      <alignment vertical="center"/>
      <protection/>
    </xf>
    <xf numFmtId="0" fontId="0" fillId="35" borderId="64" xfId="49" applyFont="1" applyFill="1" applyBorder="1" applyAlignment="1" quotePrefix="1">
      <alignment vertical="center"/>
      <protection/>
    </xf>
    <xf numFmtId="164" fontId="0" fillId="35" borderId="64" xfId="49" applyNumberFormat="1" applyFont="1" applyFill="1" applyBorder="1" applyAlignment="1">
      <alignment vertical="center"/>
      <protection/>
    </xf>
    <xf numFmtId="0" fontId="0" fillId="35" borderId="6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5" borderId="20" xfId="49" applyFont="1" applyFill="1" applyBorder="1" applyAlignment="1">
      <alignment vertical="center"/>
      <protection/>
    </xf>
    <xf numFmtId="0" fontId="0" fillId="0" borderId="66" xfId="49" applyFont="1" applyBorder="1">
      <alignment/>
      <protection/>
    </xf>
    <xf numFmtId="0" fontId="0" fillId="0" borderId="67" xfId="49" applyFont="1" applyBorder="1">
      <alignment/>
      <protection/>
    </xf>
    <xf numFmtId="0" fontId="0" fillId="0" borderId="29" xfId="49" applyFont="1" applyBorder="1">
      <alignment/>
      <protection/>
    </xf>
    <xf numFmtId="0" fontId="0" fillId="35" borderId="13" xfId="49" applyFill="1" applyBorder="1" applyAlignment="1">
      <alignment vertical="center"/>
      <protection/>
    </xf>
    <xf numFmtId="0" fontId="0" fillId="0" borderId="68" xfId="49" applyFont="1" applyBorder="1">
      <alignment/>
      <protection/>
    </xf>
    <xf numFmtId="0" fontId="16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19" fillId="0" borderId="0" xfId="49" applyFont="1" applyFill="1" applyBorder="1" applyAlignment="1">
      <alignment horizontal="center"/>
      <protection/>
    </xf>
    <xf numFmtId="0" fontId="0" fillId="0" borderId="16" xfId="49" applyFont="1" applyBorder="1">
      <alignment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0" fillId="0" borderId="16" xfId="49" applyBorder="1" applyAlignment="1">
      <alignment vertical="center"/>
      <protection/>
    </xf>
    <xf numFmtId="0" fontId="0" fillId="0" borderId="69" xfId="49" applyFont="1" applyBorder="1">
      <alignment/>
      <protection/>
    </xf>
    <xf numFmtId="0" fontId="0" fillId="0" borderId="70" xfId="49" applyFont="1" applyBorder="1">
      <alignment/>
      <protection/>
    </xf>
    <xf numFmtId="0" fontId="0" fillId="0" borderId="71" xfId="49" applyFont="1" applyBorder="1">
      <alignment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4" fillId="0" borderId="0" xfId="49" applyFont="1" applyFill="1" applyBorder="1" applyAlignment="1">
      <alignment horizontal="center" vertical="center"/>
      <protection/>
    </xf>
    <xf numFmtId="164" fontId="37" fillId="0" borderId="0" xfId="49" applyNumberFormat="1" applyFont="1" applyBorder="1" applyAlignment="1">
      <alignment horizontal="center" vertical="center"/>
      <protection/>
    </xf>
    <xf numFmtId="49" fontId="22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0" fillId="0" borderId="72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73" xfId="49" applyFont="1" applyBorder="1">
      <alignment/>
      <protection/>
    </xf>
    <xf numFmtId="0" fontId="0" fillId="35" borderId="74" xfId="49" applyFont="1" applyFill="1" applyBorder="1" applyAlignment="1">
      <alignment vertical="center"/>
      <protection/>
    </xf>
    <xf numFmtId="0" fontId="0" fillId="35" borderId="74" xfId="49" applyFill="1" applyBorder="1" applyAlignment="1">
      <alignment vertical="center"/>
      <protection/>
    </xf>
    <xf numFmtId="0" fontId="4" fillId="35" borderId="74" xfId="49" applyFont="1" applyFill="1" applyBorder="1" applyAlignment="1">
      <alignment horizontal="left" vertical="center"/>
      <protection/>
    </xf>
    <xf numFmtId="0" fontId="4" fillId="35" borderId="74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top"/>
      <protection/>
    </xf>
    <xf numFmtId="0" fontId="19" fillId="0" borderId="0" xfId="49" applyFont="1" applyBorder="1" applyAlignment="1">
      <alignment horizontal="center" vertical="center"/>
      <protection/>
    </xf>
    <xf numFmtId="49" fontId="19" fillId="0" borderId="0" xfId="49" applyNumberFormat="1" applyFont="1" applyBorder="1" applyAlignment="1">
      <alignment horizontal="center" vertical="center"/>
      <protection/>
    </xf>
    <xf numFmtId="0" fontId="41" fillId="0" borderId="31" xfId="49" applyFont="1" applyFill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4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20" xfId="49" applyFill="1" applyBorder="1" applyAlignment="1">
      <alignment vertical="center"/>
      <protection/>
    </xf>
    <xf numFmtId="0" fontId="0" fillId="37" borderId="75" xfId="49" applyFont="1" applyFill="1" applyBorder="1" applyAlignment="1">
      <alignment vertical="center"/>
      <protection/>
    </xf>
    <xf numFmtId="0" fontId="0" fillId="37" borderId="76" xfId="49" applyFont="1" applyFill="1" applyBorder="1" applyAlignment="1">
      <alignment vertical="center"/>
      <protection/>
    </xf>
    <xf numFmtId="0" fontId="14" fillId="37" borderId="76" xfId="49" applyFont="1" applyFill="1" applyBorder="1" applyAlignment="1">
      <alignment horizontal="centerContinuous" vertical="center"/>
      <protection/>
    </xf>
    <xf numFmtId="0" fontId="14" fillId="37" borderId="76" xfId="49" applyFont="1" applyFill="1" applyBorder="1" applyAlignment="1" quotePrefix="1">
      <alignment horizontal="centerContinuous" vertical="center"/>
      <protection/>
    </xf>
    <xf numFmtId="0" fontId="0" fillId="37" borderId="77" xfId="49" applyFont="1" applyFill="1" applyBorder="1" applyAlignment="1">
      <alignment vertical="center"/>
      <protection/>
    </xf>
    <xf numFmtId="1" fontId="0" fillId="35" borderId="0" xfId="49" applyNumberFormat="1" applyFont="1" applyFill="1" applyBorder="1" applyAlignment="1">
      <alignment vertical="center"/>
      <protection/>
    </xf>
    <xf numFmtId="0" fontId="0" fillId="35" borderId="20" xfId="49" applyFont="1" applyFill="1" applyBorder="1" applyAlignment="1">
      <alignment vertical="center"/>
      <protection/>
    </xf>
    <xf numFmtId="0" fontId="4" fillId="37" borderId="50" xfId="49" applyFont="1" applyFill="1" applyBorder="1" applyAlignment="1">
      <alignment horizontal="center" vertical="center"/>
      <protection/>
    </xf>
    <xf numFmtId="0" fontId="4" fillId="37" borderId="48" xfId="49" applyFont="1" applyFill="1" applyBorder="1" applyAlignment="1">
      <alignment horizontal="center" vertical="center"/>
      <protection/>
    </xf>
    <xf numFmtId="0" fontId="4" fillId="37" borderId="61" xfId="49" applyFont="1" applyFill="1" applyBorder="1" applyAlignment="1">
      <alignment horizontal="center" vertical="center"/>
      <protection/>
    </xf>
    <xf numFmtId="0" fontId="4" fillId="37" borderId="78" xfId="49" applyFont="1" applyFill="1" applyBorder="1" applyAlignment="1">
      <alignment horizontal="centerContinuous" vertical="center"/>
      <protection/>
    </xf>
    <xf numFmtId="0" fontId="4" fillId="37" borderId="79" xfId="49" applyFont="1" applyFill="1" applyBorder="1" applyAlignment="1">
      <alignment horizontal="centerContinuous" vertical="center"/>
      <protection/>
    </xf>
    <xf numFmtId="0" fontId="4" fillId="37" borderId="80" xfId="49" applyFont="1" applyFill="1" applyBorder="1" applyAlignment="1">
      <alignment horizontal="centerContinuous" vertical="center"/>
      <protection/>
    </xf>
    <xf numFmtId="0" fontId="0" fillId="35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6" xfId="49" applyNumberFormat="1" applyFont="1" applyBorder="1" applyAlignment="1">
      <alignment vertical="center"/>
      <protection/>
    </xf>
    <xf numFmtId="1" fontId="0" fillId="0" borderId="6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6" xfId="49" applyFont="1" applyBorder="1" applyAlignment="1">
      <alignment vertical="center"/>
      <protection/>
    </xf>
    <xf numFmtId="164" fontId="45" fillId="0" borderId="14" xfId="49" applyNumberFormat="1" applyFont="1" applyBorder="1" applyAlignment="1">
      <alignment vertical="center"/>
      <protection/>
    </xf>
    <xf numFmtId="164" fontId="45" fillId="0" borderId="14" xfId="49" applyNumberFormat="1" applyFont="1" applyBorder="1" applyAlignment="1">
      <alignment vertical="center"/>
      <protection/>
    </xf>
    <xf numFmtId="1" fontId="45" fillId="0" borderId="16" xfId="49" applyNumberFormat="1" applyFont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1" fontId="34" fillId="0" borderId="16" xfId="49" applyNumberFormat="1" applyFont="1" applyBorder="1" applyAlignment="1">
      <alignment horizontal="center" vertical="center"/>
      <protection/>
    </xf>
    <xf numFmtId="0" fontId="46" fillId="0" borderId="53" xfId="49" applyNumberFormat="1" applyFont="1" applyBorder="1" applyAlignment="1">
      <alignment horizontal="center" vertical="center"/>
      <protection/>
    </xf>
    <xf numFmtId="164" fontId="47" fillId="0" borderId="14" xfId="49" applyNumberFormat="1" applyFont="1" applyBorder="1" applyAlignment="1">
      <alignment horizontal="center" vertical="center"/>
      <protection/>
    </xf>
    <xf numFmtId="1" fontId="47" fillId="0" borderId="16" xfId="49" applyNumberFormat="1" applyFont="1" applyBorder="1" applyAlignment="1">
      <alignment horizontal="center" vertical="center"/>
      <protection/>
    </xf>
    <xf numFmtId="0" fontId="48" fillId="0" borderId="68" xfId="49" applyFont="1" applyBorder="1" applyAlignment="1">
      <alignment horizontal="centerContinuous" vertical="center"/>
      <protection/>
    </xf>
    <xf numFmtId="0" fontId="48" fillId="0" borderId="0" xfId="49" applyFont="1" applyBorder="1" applyAlignment="1">
      <alignment horizontal="centerContinuous" vertical="center"/>
      <protection/>
    </xf>
    <xf numFmtId="0" fontId="48" fillId="0" borderId="16" xfId="49" applyFont="1" applyBorder="1" applyAlignment="1">
      <alignment horizontal="centerContinuous" vertical="center"/>
      <protection/>
    </xf>
    <xf numFmtId="49" fontId="33" fillId="0" borderId="53" xfId="49" applyNumberFormat="1" applyFont="1" applyBorder="1" applyAlignment="1">
      <alignment horizontal="center" vertical="center"/>
      <protection/>
    </xf>
    <xf numFmtId="0" fontId="3" fillId="0" borderId="68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6" xfId="49" applyFont="1" applyFill="1" applyBorder="1" applyAlignment="1">
      <alignment horizontal="centerContinuous"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49" fontId="0" fillId="0" borderId="81" xfId="49" applyNumberFormat="1" applyFont="1" applyBorder="1" applyAlignment="1">
      <alignment vertical="center"/>
      <protection/>
    </xf>
    <xf numFmtId="164" fontId="0" fillId="0" borderId="82" xfId="49" applyNumberFormat="1" applyFont="1" applyBorder="1" applyAlignment="1">
      <alignment vertical="center"/>
      <protection/>
    </xf>
    <xf numFmtId="164" fontId="0" fillId="0" borderId="82" xfId="49" applyNumberFormat="1" applyFont="1" applyBorder="1" applyAlignment="1">
      <alignment vertical="center"/>
      <protection/>
    </xf>
    <xf numFmtId="1" fontId="0" fillId="0" borderId="73" xfId="49" applyNumberFormat="1" applyFont="1" applyBorder="1" applyAlignment="1">
      <alignment vertical="center"/>
      <protection/>
    </xf>
    <xf numFmtId="1" fontId="0" fillId="0" borderId="72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73" xfId="49" applyFont="1" applyBorder="1" applyAlignment="1">
      <alignment vertical="center"/>
      <protection/>
    </xf>
    <xf numFmtId="164" fontId="45" fillId="0" borderId="82" xfId="49" applyNumberFormat="1" applyFont="1" applyBorder="1" applyAlignment="1">
      <alignment vertical="center"/>
      <protection/>
    </xf>
    <xf numFmtId="164" fontId="45" fillId="0" borderId="82" xfId="49" applyNumberFormat="1" applyFont="1" applyBorder="1" applyAlignment="1">
      <alignment vertical="center"/>
      <protection/>
    </xf>
    <xf numFmtId="1" fontId="45" fillId="0" borderId="73" xfId="49" applyNumberFormat="1" applyFont="1" applyBorder="1" applyAlignment="1">
      <alignment vertical="center"/>
      <protection/>
    </xf>
    <xf numFmtId="0" fontId="0" fillId="35" borderId="18" xfId="49" applyFill="1" applyBorder="1" applyAlignment="1">
      <alignment vertical="center"/>
      <protection/>
    </xf>
    <xf numFmtId="0" fontId="0" fillId="35" borderId="17" xfId="49" applyFill="1" applyBorder="1" applyAlignment="1">
      <alignment vertical="center"/>
      <protection/>
    </xf>
    <xf numFmtId="0" fontId="0" fillId="35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6" xfId="0" applyBorder="1" applyAlignment="1">
      <alignment/>
    </xf>
    <xf numFmtId="0" fontId="0" fillId="0" borderId="68" xfId="0" applyBorder="1" applyAlignment="1">
      <alignment/>
    </xf>
    <xf numFmtId="0" fontId="1" fillId="0" borderId="0" xfId="0" applyFont="1" applyFill="1" applyBorder="1" applyAlignment="1">
      <alignment/>
    </xf>
    <xf numFmtId="0" fontId="0" fillId="35" borderId="38" xfId="0" applyFont="1" applyFill="1" applyBorder="1" applyAlignment="1">
      <alignment vertical="center"/>
    </xf>
    <xf numFmtId="0" fontId="0" fillId="35" borderId="83" xfId="0" applyFont="1" applyFill="1" applyBorder="1" applyAlignment="1">
      <alignment vertical="center"/>
    </xf>
    <xf numFmtId="0" fontId="0" fillId="35" borderId="84" xfId="0" applyFont="1" applyFill="1" applyBorder="1" applyAlignment="1">
      <alignment vertical="center"/>
    </xf>
    <xf numFmtId="0" fontId="0" fillId="33" borderId="22" xfId="0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35" borderId="38" xfId="0" applyFont="1" applyFill="1" applyBorder="1" applyAlignment="1">
      <alignment horizontal="centerContinuous" vertical="center"/>
    </xf>
    <xf numFmtId="0" fontId="10" fillId="35" borderId="83" xfId="0" applyFont="1" applyFill="1" applyBorder="1" applyAlignment="1">
      <alignment horizontal="centerContinuous" vertical="center"/>
    </xf>
    <xf numFmtId="0" fontId="10" fillId="35" borderId="84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Continuous" vertical="center"/>
    </xf>
    <xf numFmtId="0" fontId="0" fillId="36" borderId="86" xfId="0" applyFill="1" applyBorder="1" applyAlignment="1">
      <alignment horizontal="centerContinuous" vertical="center"/>
    </xf>
    <xf numFmtId="44" fontId="2" fillId="36" borderId="43" xfId="40" applyFont="1" applyFill="1" applyBorder="1" applyAlignment="1">
      <alignment horizontal="centerContinuous" vertical="center"/>
    </xf>
    <xf numFmtId="0" fontId="2" fillId="36" borderId="57" xfId="0" applyFont="1" applyFill="1" applyBorder="1" applyAlignment="1">
      <alignment horizontal="centerContinuous" vertical="center"/>
    </xf>
    <xf numFmtId="0" fontId="49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9" fillId="0" borderId="70" xfId="0" applyFont="1" applyBorder="1" applyAlignment="1">
      <alignment horizontal="centerContinuous" vertical="center"/>
    </xf>
    <xf numFmtId="0" fontId="39" fillId="0" borderId="87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38" fillId="0" borderId="16" xfId="0" applyNumberFormat="1" applyFont="1" applyBorder="1" applyAlignment="1">
      <alignment horizontal="center" vertical="center"/>
    </xf>
    <xf numFmtId="164" fontId="3" fillId="0" borderId="88" xfId="0" applyNumberFormat="1" applyFont="1" applyBorder="1" applyAlignment="1">
      <alignment horizontal="center" vertical="center"/>
    </xf>
    <xf numFmtId="164" fontId="3" fillId="0" borderId="8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54" fillId="0" borderId="0" xfId="49" applyFont="1" applyFill="1" applyBorder="1" applyAlignment="1">
      <alignment vertical="center"/>
      <protection/>
    </xf>
    <xf numFmtId="0" fontId="0" fillId="0" borderId="0" xfId="0" applyFont="1" applyFill="1" applyBorder="1" applyAlignment="1" quotePrefix="1">
      <alignment vertical="center"/>
    </xf>
    <xf numFmtId="164" fontId="6" fillId="0" borderId="3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19" fillId="0" borderId="0" xfId="49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5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left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3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59" fillId="0" borderId="0" xfId="0" applyFont="1" applyBorder="1" applyAlignment="1">
      <alignment horizontal="center" vertical="center"/>
    </xf>
    <xf numFmtId="0" fontId="4" fillId="34" borderId="49" xfId="0" applyFont="1" applyFill="1" applyBorder="1" applyAlignment="1">
      <alignment vertical="center"/>
    </xf>
    <xf numFmtId="0" fontId="0" fillId="34" borderId="49" xfId="0" applyFont="1" applyFill="1" applyBorder="1" applyAlignment="1">
      <alignment vertical="center"/>
    </xf>
    <xf numFmtId="0" fontId="4" fillId="34" borderId="6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0" fillId="0" borderId="42" xfId="0" applyFont="1" applyBorder="1" applyAlignment="1">
      <alignment horizontal="center" vertical="center"/>
    </xf>
    <xf numFmtId="164" fontId="61" fillId="0" borderId="40" xfId="0" applyNumberFormat="1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164" fontId="63" fillId="0" borderId="40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64" fontId="64" fillId="0" borderId="14" xfId="0" applyNumberFormat="1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164" fontId="66" fillId="0" borderId="4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6" fillId="0" borderId="36" xfId="0" applyNumberFormat="1" applyFont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164" fontId="68" fillId="0" borderId="14" xfId="4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12" fillId="36" borderId="85" xfId="0" applyFont="1" applyFill="1" applyBorder="1" applyAlignment="1">
      <alignment horizontal="centerContinuous" vertical="center"/>
    </xf>
    <xf numFmtId="0" fontId="0" fillId="0" borderId="9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2" fillId="36" borderId="43" xfId="0" applyFont="1" applyFill="1" applyBorder="1" applyAlignment="1">
      <alignment vertical="center"/>
    </xf>
    <xf numFmtId="164" fontId="20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4" fillId="36" borderId="85" xfId="0" applyFont="1" applyFill="1" applyBorder="1" applyAlignment="1">
      <alignment horizontal="center" vertical="center"/>
    </xf>
    <xf numFmtId="0" fontId="4" fillId="36" borderId="8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12" fillId="36" borderId="92" xfId="0" applyFont="1" applyFill="1" applyBorder="1" applyAlignment="1">
      <alignment vertical="center"/>
    </xf>
    <xf numFmtId="0" fontId="39" fillId="0" borderId="93" xfId="0" applyFont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center" vertical="center"/>
    </xf>
    <xf numFmtId="0" fontId="117" fillId="0" borderId="39" xfId="0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164" fontId="68" fillId="0" borderId="14" xfId="49" applyNumberFormat="1" applyFont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18" fillId="0" borderId="0" xfId="0" applyFont="1" applyAlignment="1">
      <alignment/>
    </xf>
    <xf numFmtId="49" fontId="11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left" vertical="top"/>
    </xf>
    <xf numFmtId="0" fontId="7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6" fillId="0" borderId="4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164" fontId="38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64" fontId="47" fillId="0" borderId="14" xfId="49" applyNumberFormat="1" applyFont="1" applyFill="1" applyBorder="1" applyAlignment="1">
      <alignment horizontal="center" vertical="center"/>
      <protection/>
    </xf>
    <xf numFmtId="1" fontId="47" fillId="0" borderId="16" xfId="49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6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6" xfId="49" applyFont="1" applyBorder="1" applyAlignment="1">
      <alignment horizontal="center" vertical="center"/>
      <protection/>
    </xf>
    <xf numFmtId="0" fontId="3" fillId="0" borderId="68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6" xfId="49" applyFont="1" applyFill="1" applyBorder="1" applyAlignment="1">
      <alignment horizontal="center" vertical="center"/>
      <protection/>
    </xf>
    <xf numFmtId="0" fontId="4" fillId="0" borderId="68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48" fillId="0" borderId="68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6" xfId="49" applyFont="1" applyBorder="1" applyAlignment="1">
      <alignment horizontal="center" vertical="center"/>
      <protection/>
    </xf>
    <xf numFmtId="0" fontId="6" fillId="0" borderId="6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42" fillId="36" borderId="43" xfId="0" applyFont="1" applyFill="1" applyBorder="1" applyAlignment="1">
      <alignment horizontal="center" vertical="center"/>
    </xf>
    <xf numFmtId="0" fontId="42" fillId="36" borderId="86" xfId="0" applyFont="1" applyFill="1" applyBorder="1" applyAlignment="1">
      <alignment horizontal="center" vertical="center"/>
    </xf>
    <xf numFmtId="0" fontId="2" fillId="36" borderId="92" xfId="0" applyFont="1" applyFill="1" applyBorder="1" applyAlignment="1">
      <alignment horizontal="center" vertical="center"/>
    </xf>
    <xf numFmtId="0" fontId="2" fillId="36" borderId="86" xfId="0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Frýdlant v Čechách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27</xdr:row>
      <xdr:rowOff>114300</xdr:rowOff>
    </xdr:from>
    <xdr:to>
      <xdr:col>55</xdr:col>
      <xdr:colOff>19050</xdr:colOff>
      <xdr:row>27</xdr:row>
      <xdr:rowOff>114300</xdr:rowOff>
    </xdr:to>
    <xdr:sp>
      <xdr:nvSpPr>
        <xdr:cNvPr id="1" name="Line 567"/>
        <xdr:cNvSpPr>
          <a:spLocks/>
        </xdr:cNvSpPr>
      </xdr:nvSpPr>
      <xdr:spPr>
        <a:xfrm flipH="1">
          <a:off x="25469850" y="6829425"/>
          <a:ext cx="1472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30</xdr:row>
      <xdr:rowOff>114300</xdr:rowOff>
    </xdr:from>
    <xdr:to>
      <xdr:col>55</xdr:col>
      <xdr:colOff>28575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7098625" y="7515225"/>
          <a:ext cx="1310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504825</xdr:colOff>
      <xdr:row>33</xdr:row>
      <xdr:rowOff>123825</xdr:rowOff>
    </xdr:from>
    <xdr:to>
      <xdr:col>96</xdr:col>
      <xdr:colOff>57150</xdr:colOff>
      <xdr:row>36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65941575" y="8210550"/>
          <a:ext cx="49815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114300</xdr:rowOff>
    </xdr:from>
    <xdr:to>
      <xdr:col>119</xdr:col>
      <xdr:colOff>0</xdr:colOff>
      <xdr:row>33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53549550" y="8201025"/>
          <a:ext cx="34175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30</xdr:row>
      <xdr:rowOff>114300</xdr:rowOff>
    </xdr:from>
    <xdr:to>
      <xdr:col>64</xdr:col>
      <xdr:colOff>9525</xdr:colOff>
      <xdr:row>30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41119425" y="7515225"/>
          <a:ext cx="598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9525</xdr:rowOff>
    </xdr:from>
    <xdr:to>
      <xdr:col>59</xdr:col>
      <xdr:colOff>0</xdr:colOff>
      <xdr:row>2</xdr:row>
      <xdr:rowOff>9525</xdr:rowOff>
    </xdr:to>
    <xdr:sp>
      <xdr:nvSpPr>
        <xdr:cNvPr id="6" name="text 54"/>
        <xdr:cNvSpPr>
          <a:spLocks/>
        </xdr:cNvSpPr>
      </xdr:nvSpPr>
      <xdr:spPr>
        <a:xfrm>
          <a:off x="38176200" y="9525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Frýdlant v Čechách</a:t>
          </a:r>
        </a:p>
      </xdr:txBody>
    </xdr:sp>
    <xdr:clientData/>
  </xdr:twoCellAnchor>
  <xdr:twoCellAnchor>
    <xdr:from>
      <xdr:col>55</xdr:col>
      <xdr:colOff>0</xdr:colOff>
      <xdr:row>30</xdr:row>
      <xdr:rowOff>0</xdr:rowOff>
    </xdr:from>
    <xdr:to>
      <xdr:col>56</xdr:col>
      <xdr:colOff>0</xdr:colOff>
      <xdr:row>31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40176450" y="7400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55</xdr:col>
      <xdr:colOff>952500</xdr:colOff>
      <xdr:row>27</xdr:row>
      <xdr:rowOff>114300</xdr:rowOff>
    </xdr:from>
    <xdr:to>
      <xdr:col>69</xdr:col>
      <xdr:colOff>9525</xdr:colOff>
      <xdr:row>27</xdr:row>
      <xdr:rowOff>114300</xdr:rowOff>
    </xdr:to>
    <xdr:sp>
      <xdr:nvSpPr>
        <xdr:cNvPr id="8" name="Line 557"/>
        <xdr:cNvSpPr>
          <a:spLocks/>
        </xdr:cNvSpPr>
      </xdr:nvSpPr>
      <xdr:spPr>
        <a:xfrm flipH="1">
          <a:off x="41128950" y="6829425"/>
          <a:ext cx="945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24</xdr:row>
      <xdr:rowOff>114300</xdr:rowOff>
    </xdr:from>
    <xdr:to>
      <xdr:col>55</xdr:col>
      <xdr:colOff>19050</xdr:colOff>
      <xdr:row>24</xdr:row>
      <xdr:rowOff>114300</xdr:rowOff>
    </xdr:to>
    <xdr:sp>
      <xdr:nvSpPr>
        <xdr:cNvPr id="9" name="Line 561"/>
        <xdr:cNvSpPr>
          <a:spLocks/>
        </xdr:cNvSpPr>
      </xdr:nvSpPr>
      <xdr:spPr>
        <a:xfrm flipH="1">
          <a:off x="25069800" y="614362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22</xdr:row>
      <xdr:rowOff>104775</xdr:rowOff>
    </xdr:from>
    <xdr:to>
      <xdr:col>36</xdr:col>
      <xdr:colOff>295275</xdr:colOff>
      <xdr:row>25</xdr:row>
      <xdr:rowOff>114300</xdr:rowOff>
    </xdr:to>
    <xdr:sp>
      <xdr:nvSpPr>
        <xdr:cNvPr id="10" name="Line 1018"/>
        <xdr:cNvSpPr>
          <a:spLocks/>
        </xdr:cNvSpPr>
      </xdr:nvSpPr>
      <xdr:spPr>
        <a:xfrm flipV="1">
          <a:off x="22850475" y="5676900"/>
          <a:ext cx="37338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276225</xdr:colOff>
      <xdr:row>36</xdr:row>
      <xdr:rowOff>114300</xdr:rowOff>
    </xdr:from>
    <xdr:to>
      <xdr:col>65</xdr:col>
      <xdr:colOff>504825</xdr:colOff>
      <xdr:row>39</xdr:row>
      <xdr:rowOff>114300</xdr:rowOff>
    </xdr:to>
    <xdr:sp>
      <xdr:nvSpPr>
        <xdr:cNvPr id="11" name="Line 1033"/>
        <xdr:cNvSpPr>
          <a:spLocks/>
        </xdr:cNvSpPr>
      </xdr:nvSpPr>
      <xdr:spPr>
        <a:xfrm flipH="1">
          <a:off x="39938325" y="88868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24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40176450" y="6029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oneCell">
    <xdr:from>
      <xdr:col>49</xdr:col>
      <xdr:colOff>352425</xdr:colOff>
      <xdr:row>45</xdr:row>
      <xdr:rowOff>0</xdr:rowOff>
    </xdr:from>
    <xdr:to>
      <xdr:col>51</xdr:col>
      <xdr:colOff>95250</xdr:colOff>
      <xdr:row>46</xdr:row>
      <xdr:rowOff>200025</xdr:rowOff>
    </xdr:to>
    <xdr:pic>
      <xdr:nvPicPr>
        <xdr:cNvPr id="1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71175" y="1082992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55</xdr:col>
      <xdr:colOff>0</xdr:colOff>
      <xdr:row>27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40176450" y="6715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17</xdr:col>
      <xdr:colOff>495300</xdr:colOff>
      <xdr:row>25</xdr:row>
      <xdr:rowOff>123825</xdr:rowOff>
    </xdr:from>
    <xdr:to>
      <xdr:col>31</xdr:col>
      <xdr:colOff>495300</xdr:colOff>
      <xdr:row>39</xdr:row>
      <xdr:rowOff>123825</xdr:rowOff>
    </xdr:to>
    <xdr:sp>
      <xdr:nvSpPr>
        <xdr:cNvPr id="15" name="Line 1545"/>
        <xdr:cNvSpPr>
          <a:spLocks/>
        </xdr:cNvSpPr>
      </xdr:nvSpPr>
      <xdr:spPr>
        <a:xfrm flipH="1">
          <a:off x="12439650" y="6381750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466725</xdr:colOff>
      <xdr:row>33</xdr:row>
      <xdr:rowOff>114300</xdr:rowOff>
    </xdr:from>
    <xdr:to>
      <xdr:col>103</xdr:col>
      <xdr:colOff>476250</xdr:colOff>
      <xdr:row>36</xdr:row>
      <xdr:rowOff>104775</xdr:rowOff>
    </xdr:to>
    <xdr:sp>
      <xdr:nvSpPr>
        <xdr:cNvPr id="16" name="Line 1548"/>
        <xdr:cNvSpPr>
          <a:spLocks/>
        </xdr:cNvSpPr>
      </xdr:nvSpPr>
      <xdr:spPr>
        <a:xfrm>
          <a:off x="71332725" y="8201025"/>
          <a:ext cx="4981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</xdr:colOff>
      <xdr:row>30</xdr:row>
      <xdr:rowOff>219075</xdr:rowOff>
    </xdr:from>
    <xdr:to>
      <xdr:col>106</xdr:col>
      <xdr:colOff>238125</xdr:colOff>
      <xdr:row>39</xdr:row>
      <xdr:rowOff>9525</xdr:rowOff>
    </xdr:to>
    <xdr:sp>
      <xdr:nvSpPr>
        <xdr:cNvPr id="17" name="Line 1551"/>
        <xdr:cNvSpPr>
          <a:spLocks/>
        </xdr:cNvSpPr>
      </xdr:nvSpPr>
      <xdr:spPr>
        <a:xfrm flipH="1">
          <a:off x="78305025" y="7620000"/>
          <a:ext cx="228600" cy="18478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34</xdr:row>
      <xdr:rowOff>57150</xdr:rowOff>
    </xdr:from>
    <xdr:to>
      <xdr:col>29</xdr:col>
      <xdr:colOff>752475</xdr:colOff>
      <xdr:row>39</xdr:row>
      <xdr:rowOff>114300</xdr:rowOff>
    </xdr:to>
    <xdr:sp>
      <xdr:nvSpPr>
        <xdr:cNvPr id="18" name="Line 1563"/>
        <xdr:cNvSpPr>
          <a:spLocks/>
        </xdr:cNvSpPr>
      </xdr:nvSpPr>
      <xdr:spPr>
        <a:xfrm flipH="1">
          <a:off x="15420975" y="8372475"/>
          <a:ext cx="61912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723900</xdr:colOff>
      <xdr:row>33</xdr:row>
      <xdr:rowOff>0</xdr:rowOff>
    </xdr:from>
    <xdr:ext cx="514350" cy="228600"/>
    <xdr:sp>
      <xdr:nvSpPr>
        <xdr:cNvPr id="19" name="text 7166"/>
        <xdr:cNvSpPr txBox="1">
          <a:spLocks noChangeArrowheads="1"/>
        </xdr:cNvSpPr>
      </xdr:nvSpPr>
      <xdr:spPr>
        <a:xfrm>
          <a:off x="60217050" y="8086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 editAs="absolute">
    <xdr:from>
      <xdr:col>41</xdr:col>
      <xdr:colOff>657225</xdr:colOff>
      <xdr:row>20</xdr:row>
      <xdr:rowOff>57150</xdr:rowOff>
    </xdr:from>
    <xdr:to>
      <xdr:col>42</xdr:col>
      <xdr:colOff>47625</xdr:colOff>
      <xdr:row>20</xdr:row>
      <xdr:rowOff>180975</xdr:rowOff>
    </xdr:to>
    <xdr:sp>
      <xdr:nvSpPr>
        <xdr:cNvPr id="20" name="kreslení 16"/>
        <xdr:cNvSpPr>
          <a:spLocks/>
        </xdr:cNvSpPr>
      </xdr:nvSpPr>
      <xdr:spPr>
        <a:xfrm>
          <a:off x="30432375" y="51720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0</xdr:colOff>
      <xdr:row>42</xdr:row>
      <xdr:rowOff>142875</xdr:rowOff>
    </xdr:from>
    <xdr:to>
      <xdr:col>31</xdr:col>
      <xdr:colOff>352425</xdr:colOff>
      <xdr:row>43</xdr:row>
      <xdr:rowOff>28575</xdr:rowOff>
    </xdr:to>
    <xdr:sp>
      <xdr:nvSpPr>
        <xdr:cNvPr id="21" name="kreslení 427"/>
        <xdr:cNvSpPr>
          <a:spLocks/>
        </xdr:cNvSpPr>
      </xdr:nvSpPr>
      <xdr:spPr>
        <a:xfrm>
          <a:off x="22345650" y="102870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285750</xdr:colOff>
      <xdr:row>28</xdr:row>
      <xdr:rowOff>95250</xdr:rowOff>
    </xdr:from>
    <xdr:to>
      <xdr:col>76</xdr:col>
      <xdr:colOff>247650</xdr:colOff>
      <xdr:row>30</xdr:row>
      <xdr:rowOff>114300</xdr:rowOff>
    </xdr:to>
    <xdr:sp>
      <xdr:nvSpPr>
        <xdr:cNvPr id="22" name="Line 2170"/>
        <xdr:cNvSpPr>
          <a:spLocks/>
        </xdr:cNvSpPr>
      </xdr:nvSpPr>
      <xdr:spPr>
        <a:xfrm>
          <a:off x="53320950" y="7038975"/>
          <a:ext cx="2933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30</xdr:row>
      <xdr:rowOff>114300</xdr:rowOff>
    </xdr:from>
    <xdr:to>
      <xdr:col>80</xdr:col>
      <xdr:colOff>276225</xdr:colOff>
      <xdr:row>33</xdr:row>
      <xdr:rowOff>114300</xdr:rowOff>
    </xdr:to>
    <xdr:sp>
      <xdr:nvSpPr>
        <xdr:cNvPr id="23" name="Line 2172"/>
        <xdr:cNvSpPr>
          <a:spLocks/>
        </xdr:cNvSpPr>
      </xdr:nvSpPr>
      <xdr:spPr>
        <a:xfrm>
          <a:off x="56283225" y="75152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24" name="text 38"/>
        <xdr:cNvSpPr txBox="1">
          <a:spLocks noChangeArrowheads="1"/>
        </xdr:cNvSpPr>
      </xdr:nvSpPr>
      <xdr:spPr>
        <a:xfrm>
          <a:off x="1028700" y="8772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Raspenava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9458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26" name="Line 2186"/>
        <xdr:cNvSpPr>
          <a:spLocks/>
        </xdr:cNvSpPr>
      </xdr:nvSpPr>
      <xdr:spPr>
        <a:xfrm>
          <a:off x="581025" y="9572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27" name="Oval 2187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0</xdr:colOff>
      <xdr:row>36</xdr:row>
      <xdr:rowOff>114300</xdr:rowOff>
    </xdr:from>
    <xdr:to>
      <xdr:col>53</xdr:col>
      <xdr:colOff>0</xdr:colOff>
      <xdr:row>36</xdr:row>
      <xdr:rowOff>114300</xdr:rowOff>
    </xdr:to>
    <xdr:sp>
      <xdr:nvSpPr>
        <xdr:cNvPr id="28" name="Line 2188"/>
        <xdr:cNvSpPr>
          <a:spLocks/>
        </xdr:cNvSpPr>
      </xdr:nvSpPr>
      <xdr:spPr>
        <a:xfrm flipV="1">
          <a:off x="37204650" y="88868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36</xdr:row>
      <xdr:rowOff>114300</xdr:rowOff>
    </xdr:from>
    <xdr:to>
      <xdr:col>105</xdr:col>
      <xdr:colOff>476250</xdr:colOff>
      <xdr:row>36</xdr:row>
      <xdr:rowOff>114300</xdr:rowOff>
    </xdr:to>
    <xdr:sp>
      <xdr:nvSpPr>
        <xdr:cNvPr id="29" name="Line 2189"/>
        <xdr:cNvSpPr>
          <a:spLocks/>
        </xdr:cNvSpPr>
      </xdr:nvSpPr>
      <xdr:spPr>
        <a:xfrm flipV="1">
          <a:off x="39662100" y="8886825"/>
          <a:ext cx="3813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36</xdr:row>
      <xdr:rowOff>0</xdr:rowOff>
    </xdr:from>
    <xdr:to>
      <xdr:col>54</xdr:col>
      <xdr:colOff>0</xdr:colOff>
      <xdr:row>37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8690550" y="8772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39</xdr:col>
      <xdr:colOff>95250</xdr:colOff>
      <xdr:row>36</xdr:row>
      <xdr:rowOff>114300</xdr:rowOff>
    </xdr:from>
    <xdr:to>
      <xdr:col>50</xdr:col>
      <xdr:colOff>514350</xdr:colOff>
      <xdr:row>36</xdr:row>
      <xdr:rowOff>114300</xdr:rowOff>
    </xdr:to>
    <xdr:sp>
      <xdr:nvSpPr>
        <xdr:cNvPr id="31" name="Line 2191"/>
        <xdr:cNvSpPr>
          <a:spLocks/>
        </xdr:cNvSpPr>
      </xdr:nvSpPr>
      <xdr:spPr>
        <a:xfrm flipH="1">
          <a:off x="28384500" y="8886825"/>
          <a:ext cx="882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114300</xdr:rowOff>
    </xdr:from>
    <xdr:to>
      <xdr:col>66</xdr:col>
      <xdr:colOff>0</xdr:colOff>
      <xdr:row>24</xdr:row>
      <xdr:rowOff>114300</xdr:rowOff>
    </xdr:to>
    <xdr:sp>
      <xdr:nvSpPr>
        <xdr:cNvPr id="32" name="Line 2192"/>
        <xdr:cNvSpPr>
          <a:spLocks/>
        </xdr:cNvSpPr>
      </xdr:nvSpPr>
      <xdr:spPr>
        <a:xfrm flipH="1">
          <a:off x="41148000" y="614362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33</xdr:row>
      <xdr:rowOff>0</xdr:rowOff>
    </xdr:from>
    <xdr:to>
      <xdr:col>120</xdr:col>
      <xdr:colOff>0</xdr:colOff>
      <xdr:row>34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87725250" y="8086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33</xdr:row>
      <xdr:rowOff>114300</xdr:rowOff>
    </xdr:from>
    <xdr:to>
      <xdr:col>119</xdr:col>
      <xdr:colOff>447675</xdr:colOff>
      <xdr:row>33</xdr:row>
      <xdr:rowOff>114300</xdr:rowOff>
    </xdr:to>
    <xdr:sp>
      <xdr:nvSpPr>
        <xdr:cNvPr id="34" name="Line 2194"/>
        <xdr:cNvSpPr>
          <a:spLocks/>
        </xdr:cNvSpPr>
      </xdr:nvSpPr>
      <xdr:spPr>
        <a:xfrm>
          <a:off x="87791925" y="8201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28</xdr:row>
      <xdr:rowOff>0</xdr:rowOff>
    </xdr:from>
    <xdr:to>
      <xdr:col>119</xdr:col>
      <xdr:colOff>0</xdr:colOff>
      <xdr:row>30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86239350" y="6943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Višňová</a:t>
          </a:r>
        </a:p>
      </xdr:txBody>
    </xdr:sp>
    <xdr:clientData/>
  </xdr:twoCellAnchor>
  <xdr:twoCellAnchor>
    <xdr:from>
      <xdr:col>117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86239350" y="10372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Řasnice</a:t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99441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8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9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4" name="Line 250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5" name="Line 250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6" name="Line 250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7" name="Line 250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8" name="Line 250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9" name="Line 251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0" name="Line 251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1" name="Line 251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2" name="Line 251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3" name="Line 251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4" name="Line 251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5" name="Line 251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6" name="Line 251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7" name="Line 251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8" name="Line 251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9" name="Line 252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60" name="Line 252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61" name="Line 252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2" name="Line 2523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3" name="Line 2524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4" name="Line 2525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5" name="Line 2526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6" name="Line 2527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7" name="Line 2528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8" name="Line 2529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9" name="Line 2530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70" name="Line 253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71" name="Line 253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72" name="Line 253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73" name="Line 253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4" name="Line 2535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5" name="Line 2536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6" name="Line 2537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7" name="Line 2538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8" name="Line 2539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9" name="Line 2540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0" name="Line 254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1" name="Line 254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2" name="Line 254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3" name="Line 254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4" name="Line 254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5" name="Line 254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6" name="Line 254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7" name="Line 254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8" name="Line 254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9" name="Line 255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0" name="Line 255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1" name="Line 255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" name="Line 255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" name="Line 255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" name="Line 255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" name="Line 255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" name="Line 255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" name="Line 255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" name="Line 255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" name="Line 256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0" name="Line 256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" name="Line 256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" name="Line 256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" name="Line 256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4" name="Line 256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5" name="Line 256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6" name="Line 256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7" name="Line 256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8" name="Line 256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9" name="Line 257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0" name="Line 257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1" name="Line 257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2" name="Line 257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3" name="Line 257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4" name="Line 257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5" name="Line 257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6" name="Line 257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7" name="Line 257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8" name="Line 258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9" name="Line 258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0" name="Line 258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1" name="Line 258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2" name="Line 259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3" name="Line 259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4" name="Line 259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5" name="Line 259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6" name="Line 259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7" name="Line 259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28" name="Line 259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29" name="Line 259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0" name="Line 259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1" name="Line 259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2" name="Line 260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3" name="Line 260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4" name="Line 260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5" name="Line 260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6" name="Line 260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7" name="Line 260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8" name="Line 260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9" name="Line 260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0" name="Line 260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1" name="Line 260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2" name="Line 2610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3" name="Line 2611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4" name="Line 261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5" name="Line 261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46" name="Line 261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47" name="Line 261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48" name="Line 261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49" name="Line 261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0" name="Line 261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1" name="Line 261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2" name="Line 262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3" name="Line 262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4" name="Line 2622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5" name="Line 2623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6" name="Line 262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7" name="Line 262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45</xdr:row>
      <xdr:rowOff>266700</xdr:rowOff>
    </xdr:from>
    <xdr:to>
      <xdr:col>89</xdr:col>
      <xdr:colOff>0</xdr:colOff>
      <xdr:row>48</xdr:row>
      <xdr:rowOff>0</xdr:rowOff>
    </xdr:to>
    <xdr:sp>
      <xdr:nvSpPr>
        <xdr:cNvPr id="158" name="text 6"/>
        <xdr:cNvSpPr txBox="1">
          <a:spLocks noChangeArrowheads="1"/>
        </xdr:cNvSpPr>
      </xdr:nvSpPr>
      <xdr:spPr>
        <a:xfrm>
          <a:off x="574929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59" name="Line 2664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0" name="Line 2665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1" name="Line 2666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2" name="Line 2667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3" name="Line 2668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4" name="Line 2669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5" name="Line 2670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6" name="Line 2671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7" name="Line 2672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8" name="Line 2673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9" name="Line 2674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70" name="Line 2675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1" name="Line 2676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2" name="Line 2677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3" name="Line 2678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4" name="Line 2679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5" name="Line 2680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6" name="Line 2681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77" name="Line 2682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78" name="Line 2683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79" name="Line 2684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80" name="Line 2685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81" name="Line 2686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82" name="Line 2687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3" name="Line 2688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4" name="Line 2689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5" name="Line 2690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6" name="Line 2691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7" name="Line 2692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8" name="Line 2693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89" name="Line 2694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0" name="Line 2695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1" name="Line 2696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2" name="Line 2697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3" name="Line 2698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4" name="Line 2699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39</xdr:row>
      <xdr:rowOff>114300</xdr:rowOff>
    </xdr:from>
    <xdr:to>
      <xdr:col>65</xdr:col>
      <xdr:colOff>504825</xdr:colOff>
      <xdr:row>39</xdr:row>
      <xdr:rowOff>114300</xdr:rowOff>
    </xdr:to>
    <xdr:sp>
      <xdr:nvSpPr>
        <xdr:cNvPr id="195" name="Line 2702"/>
        <xdr:cNvSpPr>
          <a:spLocks/>
        </xdr:cNvSpPr>
      </xdr:nvSpPr>
      <xdr:spPr>
        <a:xfrm flipH="1">
          <a:off x="39928800" y="9572625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39</xdr:row>
      <xdr:rowOff>0</xdr:rowOff>
    </xdr:from>
    <xdr:ext cx="533400" cy="238125"/>
    <xdr:sp>
      <xdr:nvSpPr>
        <xdr:cNvPr id="196" name="text 7125"/>
        <xdr:cNvSpPr txBox="1">
          <a:spLocks noChangeArrowheads="1"/>
        </xdr:cNvSpPr>
      </xdr:nvSpPr>
      <xdr:spPr>
        <a:xfrm>
          <a:off x="45605700" y="94583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2</xdr:col>
      <xdr:colOff>0</xdr:colOff>
      <xdr:row>46</xdr:row>
      <xdr:rowOff>0</xdr:rowOff>
    </xdr:from>
    <xdr:to>
      <xdr:col>13</xdr:col>
      <xdr:colOff>0</xdr:colOff>
      <xdr:row>48</xdr:row>
      <xdr:rowOff>0</xdr:rowOff>
    </xdr:to>
    <xdr:sp>
      <xdr:nvSpPr>
        <xdr:cNvPr id="197" name="text 6"/>
        <xdr:cNvSpPr txBox="1">
          <a:spLocks noChangeArrowheads="1"/>
        </xdr:cNvSpPr>
      </xdr:nvSpPr>
      <xdr:spPr>
        <a:xfrm>
          <a:off x="10287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98" name="Line 254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99" name="Line 254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0" name="Line 254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1" name="Line 254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2" name="Line 254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3" name="Line 254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4" name="Line 255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5" name="Line 255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6" name="Line 2555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7" name="Line 255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8" name="Line 2557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9" name="Line 255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0" name="Line 249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1" name="Line 249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2" name="Line 249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3" name="Line 249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4" name="Line 249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5" name="Line 249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16" name="Line 250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17" name="Line 250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18" name="Line 250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19" name="Line 250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20" name="Line 250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21" name="Line 2510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22" name="text 6"/>
        <xdr:cNvSpPr txBox="1">
          <a:spLocks noChangeArrowheads="1"/>
        </xdr:cNvSpPr>
      </xdr:nvSpPr>
      <xdr:spPr>
        <a:xfrm>
          <a:off x="75323700" y="1109662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3" name="Line 2584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4" name="Line 2585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5" name="Line 2586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6" name="Line 2587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7" name="Line 2588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8" name="Line 2589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29" name="Line 2596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0" name="Line 2597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1" name="Line 2598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2" name="Line 2599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3" name="Line 2600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4" name="Line 2601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5" name="Line 258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6" name="Line 258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7" name="Line 2586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8" name="Line 2587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9" name="Line 258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40" name="Line 258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1" name="Line 259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2" name="Line 259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3" name="Line 259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4" name="Line 2599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5" name="Line 260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6" name="Line 260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7" name="Line 2596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8" name="Line 2597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9" name="Line 2598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50" name="Line 2599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51" name="Line 2600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52" name="Line 2601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3" name="Line 258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4" name="Line 258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5" name="Line 2586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6" name="Line 2587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7" name="Line 2588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8" name="Line 2589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59" name="Line 2596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0" name="Line 2597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1" name="Line 259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2" name="Line 259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3" name="Line 2600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4" name="Line 2601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5" name="Line 258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6" name="Line 258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7" name="Line 2586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8" name="Line 2587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9" name="Line 2588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70" name="Line 2589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228600</xdr:rowOff>
    </xdr:from>
    <xdr:to>
      <xdr:col>99</xdr:col>
      <xdr:colOff>0</xdr:colOff>
      <xdr:row>51</xdr:row>
      <xdr:rowOff>0</xdr:rowOff>
    </xdr:to>
    <xdr:sp>
      <xdr:nvSpPr>
        <xdr:cNvPr id="271" name="text 6"/>
        <xdr:cNvSpPr txBox="1">
          <a:spLocks noChangeArrowheads="1"/>
        </xdr:cNvSpPr>
      </xdr:nvSpPr>
      <xdr:spPr>
        <a:xfrm>
          <a:off x="67894200" y="11858625"/>
          <a:ext cx="4972050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2" name="Line 2596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3" name="Line 2597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4" name="Line 2598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5" name="Line 2599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6" name="Line 2600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7" name="Line 2601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78" name="Line 259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79" name="Line 259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80" name="Line 259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81" name="Line 259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82" name="Line 2600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83" name="Line 2601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4" name="Line 2596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5" name="Line 2597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6" name="Line 2598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7" name="Line 2599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8" name="Line 2600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9" name="Line 2601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21</xdr:row>
      <xdr:rowOff>114300</xdr:rowOff>
    </xdr:from>
    <xdr:to>
      <xdr:col>57</xdr:col>
      <xdr:colOff>285750</xdr:colOff>
      <xdr:row>21</xdr:row>
      <xdr:rowOff>114300</xdr:rowOff>
    </xdr:to>
    <xdr:sp>
      <xdr:nvSpPr>
        <xdr:cNvPr id="290" name="Line 2702"/>
        <xdr:cNvSpPr>
          <a:spLocks/>
        </xdr:cNvSpPr>
      </xdr:nvSpPr>
      <xdr:spPr>
        <a:xfrm flipH="1">
          <a:off x="28765500" y="5457825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21</xdr:row>
      <xdr:rowOff>0</xdr:rowOff>
    </xdr:from>
    <xdr:ext cx="533400" cy="228600"/>
    <xdr:sp>
      <xdr:nvSpPr>
        <xdr:cNvPr id="291" name="text 7125"/>
        <xdr:cNvSpPr txBox="1">
          <a:spLocks noChangeArrowheads="1"/>
        </xdr:cNvSpPr>
      </xdr:nvSpPr>
      <xdr:spPr>
        <a:xfrm>
          <a:off x="40405050" y="5343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42</xdr:col>
      <xdr:colOff>447675</xdr:colOff>
      <xdr:row>18</xdr:row>
      <xdr:rowOff>114300</xdr:rowOff>
    </xdr:from>
    <xdr:to>
      <xdr:col>66</xdr:col>
      <xdr:colOff>314325</xdr:colOff>
      <xdr:row>18</xdr:row>
      <xdr:rowOff>114300</xdr:rowOff>
    </xdr:to>
    <xdr:sp>
      <xdr:nvSpPr>
        <xdr:cNvPr id="292" name="Line 2702"/>
        <xdr:cNvSpPr>
          <a:spLocks/>
        </xdr:cNvSpPr>
      </xdr:nvSpPr>
      <xdr:spPr>
        <a:xfrm flipH="1">
          <a:off x="31194375" y="4772025"/>
          <a:ext cx="1769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18</xdr:row>
      <xdr:rowOff>0</xdr:rowOff>
    </xdr:from>
    <xdr:ext cx="533400" cy="228600"/>
    <xdr:sp>
      <xdr:nvSpPr>
        <xdr:cNvPr id="293" name="text 7125"/>
        <xdr:cNvSpPr txBox="1">
          <a:spLocks noChangeArrowheads="1"/>
        </xdr:cNvSpPr>
      </xdr:nvSpPr>
      <xdr:spPr>
        <a:xfrm>
          <a:off x="43376850" y="4657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46</xdr:col>
      <xdr:colOff>0</xdr:colOff>
      <xdr:row>39</xdr:row>
      <xdr:rowOff>114300</xdr:rowOff>
    </xdr:from>
    <xdr:to>
      <xdr:col>48</xdr:col>
      <xdr:colOff>285750</xdr:colOff>
      <xdr:row>39</xdr:row>
      <xdr:rowOff>114300</xdr:rowOff>
    </xdr:to>
    <xdr:sp>
      <xdr:nvSpPr>
        <xdr:cNvPr id="294" name="Line 2188"/>
        <xdr:cNvSpPr>
          <a:spLocks/>
        </xdr:cNvSpPr>
      </xdr:nvSpPr>
      <xdr:spPr>
        <a:xfrm flipV="1">
          <a:off x="33718500" y="9572625"/>
          <a:ext cx="177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285750</xdr:colOff>
      <xdr:row>39</xdr:row>
      <xdr:rowOff>114300</xdr:rowOff>
    </xdr:from>
    <xdr:to>
      <xdr:col>54</xdr:col>
      <xdr:colOff>304800</xdr:colOff>
      <xdr:row>39</xdr:row>
      <xdr:rowOff>114300</xdr:rowOff>
    </xdr:to>
    <xdr:sp>
      <xdr:nvSpPr>
        <xdr:cNvPr id="295" name="Line 2189"/>
        <xdr:cNvSpPr>
          <a:spLocks/>
        </xdr:cNvSpPr>
      </xdr:nvSpPr>
      <xdr:spPr>
        <a:xfrm flipV="1">
          <a:off x="35490150" y="957262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0</xdr:rowOff>
    </xdr:from>
    <xdr:to>
      <xdr:col>46</xdr:col>
      <xdr:colOff>0</xdr:colOff>
      <xdr:row>40</xdr:row>
      <xdr:rowOff>0</xdr:rowOff>
    </xdr:to>
    <xdr:sp>
      <xdr:nvSpPr>
        <xdr:cNvPr id="296" name="text 7166"/>
        <xdr:cNvSpPr txBox="1">
          <a:spLocks noChangeArrowheads="1"/>
        </xdr:cNvSpPr>
      </xdr:nvSpPr>
      <xdr:spPr>
        <a:xfrm>
          <a:off x="32746950" y="9458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45</xdr:col>
      <xdr:colOff>0</xdr:colOff>
      <xdr:row>39</xdr:row>
      <xdr:rowOff>114300</xdr:rowOff>
    </xdr:to>
    <xdr:sp>
      <xdr:nvSpPr>
        <xdr:cNvPr id="297" name="Line 2188"/>
        <xdr:cNvSpPr>
          <a:spLocks/>
        </xdr:cNvSpPr>
      </xdr:nvSpPr>
      <xdr:spPr>
        <a:xfrm flipV="1">
          <a:off x="1028700" y="9572625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40</xdr:row>
      <xdr:rowOff>47625</xdr:rowOff>
    </xdr:from>
    <xdr:to>
      <xdr:col>3</xdr:col>
      <xdr:colOff>752475</xdr:colOff>
      <xdr:row>40</xdr:row>
      <xdr:rowOff>161925</xdr:rowOff>
    </xdr:to>
    <xdr:grpSp>
      <xdr:nvGrpSpPr>
        <xdr:cNvPr id="298" name="Group 527"/>
        <xdr:cNvGrpSpPr>
          <a:grpSpLocks noChangeAspect="1"/>
        </xdr:cNvGrpSpPr>
      </xdr:nvGrpSpPr>
      <xdr:grpSpPr>
        <a:xfrm>
          <a:off x="1600200" y="97345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99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41</xdr:row>
      <xdr:rowOff>0</xdr:rowOff>
    </xdr:from>
    <xdr:to>
      <xdr:col>120</xdr:col>
      <xdr:colOff>0</xdr:colOff>
      <xdr:row>42</xdr:row>
      <xdr:rowOff>0</xdr:rowOff>
    </xdr:to>
    <xdr:sp>
      <xdr:nvSpPr>
        <xdr:cNvPr id="305" name="text 3"/>
        <xdr:cNvSpPr txBox="1">
          <a:spLocks noChangeArrowheads="1"/>
        </xdr:cNvSpPr>
      </xdr:nvSpPr>
      <xdr:spPr>
        <a:xfrm>
          <a:off x="87725250" y="991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41</xdr:row>
      <xdr:rowOff>114300</xdr:rowOff>
    </xdr:from>
    <xdr:to>
      <xdr:col>119</xdr:col>
      <xdr:colOff>447675</xdr:colOff>
      <xdr:row>41</xdr:row>
      <xdr:rowOff>114300</xdr:rowOff>
    </xdr:to>
    <xdr:sp>
      <xdr:nvSpPr>
        <xdr:cNvPr id="306" name="Line 2194"/>
        <xdr:cNvSpPr>
          <a:spLocks/>
        </xdr:cNvSpPr>
      </xdr:nvSpPr>
      <xdr:spPr>
        <a:xfrm>
          <a:off x="87791925" y="10029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219075</xdr:colOff>
      <xdr:row>32</xdr:row>
      <xdr:rowOff>57150</xdr:rowOff>
    </xdr:from>
    <xdr:to>
      <xdr:col>117</xdr:col>
      <xdr:colOff>914400</xdr:colOff>
      <xdr:row>32</xdr:row>
      <xdr:rowOff>171450</xdr:rowOff>
    </xdr:to>
    <xdr:grpSp>
      <xdr:nvGrpSpPr>
        <xdr:cNvPr id="307" name="Group 2476"/>
        <xdr:cNvGrpSpPr>
          <a:grpSpLocks noChangeAspect="1"/>
        </xdr:cNvGrpSpPr>
      </xdr:nvGrpSpPr>
      <xdr:grpSpPr>
        <a:xfrm>
          <a:off x="86458425" y="7915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08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238125</xdr:colOff>
      <xdr:row>40</xdr:row>
      <xdr:rowOff>66675</xdr:rowOff>
    </xdr:from>
    <xdr:to>
      <xdr:col>115</xdr:col>
      <xdr:colOff>923925</xdr:colOff>
      <xdr:row>40</xdr:row>
      <xdr:rowOff>180975</xdr:rowOff>
    </xdr:to>
    <xdr:grpSp>
      <xdr:nvGrpSpPr>
        <xdr:cNvPr id="314" name="Group 2476"/>
        <xdr:cNvGrpSpPr>
          <a:grpSpLocks noChangeAspect="1"/>
        </xdr:cNvGrpSpPr>
      </xdr:nvGrpSpPr>
      <xdr:grpSpPr>
        <a:xfrm>
          <a:off x="84991575" y="9753600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315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41</xdr:row>
      <xdr:rowOff>114300</xdr:rowOff>
    </xdr:from>
    <xdr:to>
      <xdr:col>118</xdr:col>
      <xdr:colOff>514350</xdr:colOff>
      <xdr:row>41</xdr:row>
      <xdr:rowOff>114300</xdr:rowOff>
    </xdr:to>
    <xdr:sp>
      <xdr:nvSpPr>
        <xdr:cNvPr id="321" name="Line 14"/>
        <xdr:cNvSpPr>
          <a:spLocks/>
        </xdr:cNvSpPr>
      </xdr:nvSpPr>
      <xdr:spPr>
        <a:xfrm flipV="1">
          <a:off x="86239350" y="1002982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36</xdr:row>
      <xdr:rowOff>0</xdr:rowOff>
    </xdr:from>
    <xdr:ext cx="514350" cy="228600"/>
    <xdr:sp>
      <xdr:nvSpPr>
        <xdr:cNvPr id="322" name="text 7166"/>
        <xdr:cNvSpPr txBox="1">
          <a:spLocks noChangeArrowheads="1"/>
        </xdr:cNvSpPr>
      </xdr:nvSpPr>
      <xdr:spPr>
        <a:xfrm>
          <a:off x="56007000" y="8772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17</xdr:col>
      <xdr:colOff>342900</xdr:colOff>
      <xdr:row>37</xdr:row>
      <xdr:rowOff>219075</xdr:rowOff>
    </xdr:from>
    <xdr:to>
      <xdr:col>17</xdr:col>
      <xdr:colOff>647700</xdr:colOff>
      <xdr:row>39</xdr:row>
      <xdr:rowOff>114300</xdr:rowOff>
    </xdr:to>
    <xdr:grpSp>
      <xdr:nvGrpSpPr>
        <xdr:cNvPr id="323" name="Group 190"/>
        <xdr:cNvGrpSpPr>
          <a:grpSpLocks noChangeAspect="1"/>
        </xdr:cNvGrpSpPr>
      </xdr:nvGrpSpPr>
      <xdr:grpSpPr>
        <a:xfrm>
          <a:off x="12287250" y="9220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26" name="Line 251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27" name="Line 251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28" name="Line 2513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29" name="Line 251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0" name="Line 251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1" name="Line 251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2" name="Line 250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3" name="Line 250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4" name="Line 250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5" name="Line 250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6" name="Line 250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7" name="Line 251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37</xdr:row>
      <xdr:rowOff>219075</xdr:rowOff>
    </xdr:from>
    <xdr:to>
      <xdr:col>21</xdr:col>
      <xdr:colOff>647700</xdr:colOff>
      <xdr:row>39</xdr:row>
      <xdr:rowOff>114300</xdr:rowOff>
    </xdr:to>
    <xdr:grpSp>
      <xdr:nvGrpSpPr>
        <xdr:cNvPr id="338" name="Group 190"/>
        <xdr:cNvGrpSpPr>
          <a:grpSpLocks noChangeAspect="1"/>
        </xdr:cNvGrpSpPr>
      </xdr:nvGrpSpPr>
      <xdr:grpSpPr>
        <a:xfrm>
          <a:off x="15259050" y="9220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30</xdr:row>
      <xdr:rowOff>219075</xdr:rowOff>
    </xdr:from>
    <xdr:to>
      <xdr:col>24</xdr:col>
      <xdr:colOff>419100</xdr:colOff>
      <xdr:row>32</xdr:row>
      <xdr:rowOff>114300</xdr:rowOff>
    </xdr:to>
    <xdr:grpSp>
      <xdr:nvGrpSpPr>
        <xdr:cNvPr id="341" name="Group 189"/>
        <xdr:cNvGrpSpPr>
          <a:grpSpLocks noChangeAspect="1"/>
        </xdr:cNvGrpSpPr>
      </xdr:nvGrpSpPr>
      <xdr:grpSpPr>
        <a:xfrm>
          <a:off x="174783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39</xdr:row>
      <xdr:rowOff>114300</xdr:rowOff>
    </xdr:from>
    <xdr:to>
      <xdr:col>25</xdr:col>
      <xdr:colOff>647700</xdr:colOff>
      <xdr:row>41</xdr:row>
      <xdr:rowOff>28575</xdr:rowOff>
    </xdr:to>
    <xdr:grpSp>
      <xdr:nvGrpSpPr>
        <xdr:cNvPr id="344" name="Group 91"/>
        <xdr:cNvGrpSpPr>
          <a:grpSpLocks noChangeAspect="1"/>
        </xdr:cNvGrpSpPr>
      </xdr:nvGrpSpPr>
      <xdr:grpSpPr>
        <a:xfrm>
          <a:off x="1823085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23</xdr:row>
      <xdr:rowOff>219075</xdr:rowOff>
    </xdr:from>
    <xdr:to>
      <xdr:col>31</xdr:col>
      <xdr:colOff>647700</xdr:colOff>
      <xdr:row>25</xdr:row>
      <xdr:rowOff>114300</xdr:rowOff>
    </xdr:to>
    <xdr:grpSp>
      <xdr:nvGrpSpPr>
        <xdr:cNvPr id="347" name="Group 190"/>
        <xdr:cNvGrpSpPr>
          <a:grpSpLocks noChangeAspect="1"/>
        </xdr:cNvGrpSpPr>
      </xdr:nvGrpSpPr>
      <xdr:grpSpPr>
        <a:xfrm>
          <a:off x="22688550" y="6019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20</xdr:row>
      <xdr:rowOff>209550</xdr:rowOff>
    </xdr:from>
    <xdr:to>
      <xdr:col>36</xdr:col>
      <xdr:colOff>409575</xdr:colOff>
      <xdr:row>22</xdr:row>
      <xdr:rowOff>114300</xdr:rowOff>
    </xdr:to>
    <xdr:grpSp>
      <xdr:nvGrpSpPr>
        <xdr:cNvPr id="350" name="Group 41"/>
        <xdr:cNvGrpSpPr>
          <a:grpSpLocks noChangeAspect="1"/>
        </xdr:cNvGrpSpPr>
      </xdr:nvGrpSpPr>
      <xdr:grpSpPr>
        <a:xfrm>
          <a:off x="26384250" y="5324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37</xdr:row>
      <xdr:rowOff>219075</xdr:rowOff>
    </xdr:from>
    <xdr:to>
      <xdr:col>32</xdr:col>
      <xdr:colOff>419100</xdr:colOff>
      <xdr:row>39</xdr:row>
      <xdr:rowOff>114300</xdr:rowOff>
    </xdr:to>
    <xdr:grpSp>
      <xdr:nvGrpSpPr>
        <xdr:cNvPr id="353" name="Group 189"/>
        <xdr:cNvGrpSpPr>
          <a:grpSpLocks noChangeAspect="1"/>
        </xdr:cNvGrpSpPr>
      </xdr:nvGrpSpPr>
      <xdr:grpSpPr>
        <a:xfrm>
          <a:off x="23421975" y="922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39</xdr:row>
      <xdr:rowOff>114300</xdr:rowOff>
    </xdr:from>
    <xdr:to>
      <xdr:col>54</xdr:col>
      <xdr:colOff>419100</xdr:colOff>
      <xdr:row>41</xdr:row>
      <xdr:rowOff>28575</xdr:rowOff>
    </xdr:to>
    <xdr:grpSp>
      <xdr:nvGrpSpPr>
        <xdr:cNvPr id="356" name="Group 90"/>
        <xdr:cNvGrpSpPr>
          <a:grpSpLocks noChangeAspect="1"/>
        </xdr:cNvGrpSpPr>
      </xdr:nvGrpSpPr>
      <xdr:grpSpPr>
        <a:xfrm>
          <a:off x="397668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200025</xdr:colOff>
      <xdr:row>40</xdr:row>
      <xdr:rowOff>85725</xdr:rowOff>
    </xdr:from>
    <xdr:to>
      <xdr:col>48</xdr:col>
      <xdr:colOff>190500</xdr:colOff>
      <xdr:row>41</xdr:row>
      <xdr:rowOff>152400</xdr:rowOff>
    </xdr:to>
    <xdr:grpSp>
      <xdr:nvGrpSpPr>
        <xdr:cNvPr id="359" name="Group 264"/>
        <xdr:cNvGrpSpPr>
          <a:grpSpLocks/>
        </xdr:cNvGrpSpPr>
      </xdr:nvGrpSpPr>
      <xdr:grpSpPr>
        <a:xfrm>
          <a:off x="30946725" y="9772650"/>
          <a:ext cx="4448175" cy="295275"/>
          <a:chOff x="89" y="95"/>
          <a:chExt cx="408" cy="32"/>
        </a:xfrm>
        <a:solidFill>
          <a:srgbClr val="FFFFFF"/>
        </a:solidFill>
      </xdr:grpSpPr>
      <xdr:sp>
        <xdr:nvSpPr>
          <xdr:cNvPr id="360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971550</xdr:colOff>
      <xdr:row>40</xdr:row>
      <xdr:rowOff>114300</xdr:rowOff>
    </xdr:from>
    <xdr:to>
      <xdr:col>47</xdr:col>
      <xdr:colOff>0</xdr:colOff>
      <xdr:row>41</xdr:row>
      <xdr:rowOff>114300</xdr:rowOff>
    </xdr:to>
    <xdr:sp>
      <xdr:nvSpPr>
        <xdr:cNvPr id="367" name="text 7125"/>
        <xdr:cNvSpPr txBox="1">
          <a:spLocks noChangeArrowheads="1"/>
        </xdr:cNvSpPr>
      </xdr:nvSpPr>
      <xdr:spPr>
        <a:xfrm>
          <a:off x="33718500" y="9801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49</xdr:col>
      <xdr:colOff>447675</xdr:colOff>
      <xdr:row>32</xdr:row>
      <xdr:rowOff>0</xdr:rowOff>
    </xdr:from>
    <xdr:to>
      <xdr:col>49</xdr:col>
      <xdr:colOff>552450</xdr:colOff>
      <xdr:row>43</xdr:row>
      <xdr:rowOff>0</xdr:rowOff>
    </xdr:to>
    <xdr:sp>
      <xdr:nvSpPr>
        <xdr:cNvPr id="368" name="Rectangle 7023" descr="Vodorovné cihly"/>
        <xdr:cNvSpPr>
          <a:spLocks/>
        </xdr:cNvSpPr>
      </xdr:nvSpPr>
      <xdr:spPr>
        <a:xfrm>
          <a:off x="36166425" y="7858125"/>
          <a:ext cx="104775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40</xdr:row>
      <xdr:rowOff>171450</xdr:rowOff>
    </xdr:from>
    <xdr:to>
      <xdr:col>49</xdr:col>
      <xdr:colOff>447675</xdr:colOff>
      <xdr:row>41</xdr:row>
      <xdr:rowOff>66675</xdr:rowOff>
    </xdr:to>
    <xdr:sp>
      <xdr:nvSpPr>
        <xdr:cNvPr id="369" name="Rectangle 7023" descr="Vodorovné cihly"/>
        <xdr:cNvSpPr>
          <a:spLocks/>
        </xdr:cNvSpPr>
      </xdr:nvSpPr>
      <xdr:spPr>
        <a:xfrm rot="16200000">
          <a:off x="35404425" y="9858375"/>
          <a:ext cx="76200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552450</xdr:colOff>
      <xdr:row>32</xdr:row>
      <xdr:rowOff>0</xdr:rowOff>
    </xdr:from>
    <xdr:to>
      <xdr:col>50</xdr:col>
      <xdr:colOff>123825</xdr:colOff>
      <xdr:row>32</xdr:row>
      <xdr:rowOff>123825</xdr:rowOff>
    </xdr:to>
    <xdr:sp>
      <xdr:nvSpPr>
        <xdr:cNvPr id="370" name="Rectangle 7023" descr="Vodorovné cihly"/>
        <xdr:cNvSpPr>
          <a:spLocks/>
        </xdr:cNvSpPr>
      </xdr:nvSpPr>
      <xdr:spPr>
        <a:xfrm rot="16200000">
          <a:off x="36271200" y="7858125"/>
          <a:ext cx="542925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133350</xdr:colOff>
      <xdr:row>31</xdr:row>
      <xdr:rowOff>85725</xdr:rowOff>
    </xdr:from>
    <xdr:to>
      <xdr:col>59</xdr:col>
      <xdr:colOff>0</xdr:colOff>
      <xdr:row>32</xdr:row>
      <xdr:rowOff>161925</xdr:rowOff>
    </xdr:to>
    <xdr:grpSp>
      <xdr:nvGrpSpPr>
        <xdr:cNvPr id="371" name="Group 267"/>
        <xdr:cNvGrpSpPr>
          <a:grpSpLocks/>
        </xdr:cNvGrpSpPr>
      </xdr:nvGrpSpPr>
      <xdr:grpSpPr>
        <a:xfrm>
          <a:off x="36823650" y="7715250"/>
          <a:ext cx="6324600" cy="304800"/>
          <a:chOff x="89" y="239"/>
          <a:chExt cx="863" cy="32"/>
        </a:xfrm>
        <a:solidFill>
          <a:srgbClr val="FFFFFF"/>
        </a:solidFill>
      </xdr:grpSpPr>
      <xdr:sp>
        <xdr:nvSpPr>
          <xdr:cNvPr id="37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123825</xdr:rowOff>
    </xdr:from>
    <xdr:to>
      <xdr:col>55</xdr:col>
      <xdr:colOff>0</xdr:colOff>
      <xdr:row>32</xdr:row>
      <xdr:rowOff>123825</xdr:rowOff>
    </xdr:to>
    <xdr:sp>
      <xdr:nvSpPr>
        <xdr:cNvPr id="381" name="text 7125"/>
        <xdr:cNvSpPr txBox="1">
          <a:spLocks noChangeArrowheads="1"/>
        </xdr:cNvSpPr>
      </xdr:nvSpPr>
      <xdr:spPr>
        <a:xfrm>
          <a:off x="39662100" y="7753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>
    <xdr:from>
      <xdr:col>51</xdr:col>
      <xdr:colOff>0</xdr:colOff>
      <xdr:row>37</xdr:row>
      <xdr:rowOff>76200</xdr:rowOff>
    </xdr:from>
    <xdr:to>
      <xdr:col>57</xdr:col>
      <xdr:colOff>0</xdr:colOff>
      <xdr:row>38</xdr:row>
      <xdr:rowOff>152400</xdr:rowOff>
    </xdr:to>
    <xdr:grpSp>
      <xdr:nvGrpSpPr>
        <xdr:cNvPr id="382" name="Group 264"/>
        <xdr:cNvGrpSpPr>
          <a:grpSpLocks/>
        </xdr:cNvGrpSpPr>
      </xdr:nvGrpSpPr>
      <xdr:grpSpPr>
        <a:xfrm>
          <a:off x="37204650" y="9077325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38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37</xdr:row>
      <xdr:rowOff>114300</xdr:rowOff>
    </xdr:from>
    <xdr:to>
      <xdr:col>53</xdr:col>
      <xdr:colOff>0</xdr:colOff>
      <xdr:row>38</xdr:row>
      <xdr:rowOff>114300</xdr:rowOff>
    </xdr:to>
    <xdr:sp>
      <xdr:nvSpPr>
        <xdr:cNvPr id="390" name="text 7125"/>
        <xdr:cNvSpPr txBox="1">
          <a:spLocks noChangeArrowheads="1"/>
        </xdr:cNvSpPr>
      </xdr:nvSpPr>
      <xdr:spPr>
        <a:xfrm>
          <a:off x="38176200" y="9115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68</a:t>
          </a:r>
        </a:p>
      </xdr:txBody>
    </xdr:sp>
    <xdr:clientData/>
  </xdr:twoCellAnchor>
  <xdr:twoCellAnchor>
    <xdr:from>
      <xdr:col>49</xdr:col>
      <xdr:colOff>571500</xdr:colOff>
      <xdr:row>37</xdr:row>
      <xdr:rowOff>161925</xdr:rowOff>
    </xdr:from>
    <xdr:to>
      <xdr:col>50</xdr:col>
      <xdr:colOff>514350</xdr:colOff>
      <xdr:row>38</xdr:row>
      <xdr:rowOff>57150</xdr:rowOff>
    </xdr:to>
    <xdr:sp>
      <xdr:nvSpPr>
        <xdr:cNvPr id="391" name="Rectangle 7023" descr="Vodorovné cihly"/>
        <xdr:cNvSpPr>
          <a:spLocks/>
        </xdr:cNvSpPr>
      </xdr:nvSpPr>
      <xdr:spPr>
        <a:xfrm rot="16200000">
          <a:off x="36290250" y="9163050"/>
          <a:ext cx="91440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24</xdr:row>
      <xdr:rowOff>228600</xdr:rowOff>
    </xdr:from>
    <xdr:to>
      <xdr:col>32</xdr:col>
      <xdr:colOff>266700</xdr:colOff>
      <xdr:row>25</xdr:row>
      <xdr:rowOff>114300</xdr:rowOff>
    </xdr:to>
    <xdr:sp>
      <xdr:nvSpPr>
        <xdr:cNvPr id="392" name="Line 1921"/>
        <xdr:cNvSpPr>
          <a:spLocks/>
        </xdr:cNvSpPr>
      </xdr:nvSpPr>
      <xdr:spPr>
        <a:xfrm flipH="1">
          <a:off x="22840950" y="6257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24</xdr:row>
      <xdr:rowOff>152400</xdr:rowOff>
    </xdr:from>
    <xdr:to>
      <xdr:col>33</xdr:col>
      <xdr:colOff>504825</xdr:colOff>
      <xdr:row>24</xdr:row>
      <xdr:rowOff>228600</xdr:rowOff>
    </xdr:to>
    <xdr:sp>
      <xdr:nvSpPr>
        <xdr:cNvPr id="393" name="Line 1922"/>
        <xdr:cNvSpPr>
          <a:spLocks/>
        </xdr:cNvSpPr>
      </xdr:nvSpPr>
      <xdr:spPr>
        <a:xfrm flipV="1">
          <a:off x="23583900" y="618172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24</xdr:row>
      <xdr:rowOff>114300</xdr:rowOff>
    </xdr:from>
    <xdr:to>
      <xdr:col>34</xdr:col>
      <xdr:colOff>266700</xdr:colOff>
      <xdr:row>24</xdr:row>
      <xdr:rowOff>152400</xdr:rowOff>
    </xdr:to>
    <xdr:sp>
      <xdr:nvSpPr>
        <xdr:cNvPr id="394" name="Line 1923"/>
        <xdr:cNvSpPr>
          <a:spLocks/>
        </xdr:cNvSpPr>
      </xdr:nvSpPr>
      <xdr:spPr>
        <a:xfrm flipV="1">
          <a:off x="24336375" y="61436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21</xdr:row>
      <xdr:rowOff>228600</xdr:rowOff>
    </xdr:from>
    <xdr:to>
      <xdr:col>37</xdr:col>
      <xdr:colOff>504825</xdr:colOff>
      <xdr:row>22</xdr:row>
      <xdr:rowOff>114300</xdr:rowOff>
    </xdr:to>
    <xdr:sp>
      <xdr:nvSpPr>
        <xdr:cNvPr id="395" name="Line 1921"/>
        <xdr:cNvSpPr>
          <a:spLocks/>
        </xdr:cNvSpPr>
      </xdr:nvSpPr>
      <xdr:spPr>
        <a:xfrm flipH="1">
          <a:off x="26565225" y="5572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152400</xdr:rowOff>
    </xdr:from>
    <xdr:to>
      <xdr:col>38</xdr:col>
      <xdr:colOff>266700</xdr:colOff>
      <xdr:row>21</xdr:row>
      <xdr:rowOff>228600</xdr:rowOff>
    </xdr:to>
    <xdr:sp>
      <xdr:nvSpPr>
        <xdr:cNvPr id="396" name="Line 1922"/>
        <xdr:cNvSpPr>
          <a:spLocks/>
        </xdr:cNvSpPr>
      </xdr:nvSpPr>
      <xdr:spPr>
        <a:xfrm flipV="1">
          <a:off x="27298650" y="549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21</xdr:row>
      <xdr:rowOff>114300</xdr:rowOff>
    </xdr:from>
    <xdr:to>
      <xdr:col>39</xdr:col>
      <xdr:colOff>495300</xdr:colOff>
      <xdr:row>21</xdr:row>
      <xdr:rowOff>152400</xdr:rowOff>
    </xdr:to>
    <xdr:sp>
      <xdr:nvSpPr>
        <xdr:cNvPr id="397" name="Line 1923"/>
        <xdr:cNvSpPr>
          <a:spLocks/>
        </xdr:cNvSpPr>
      </xdr:nvSpPr>
      <xdr:spPr>
        <a:xfrm flipV="1">
          <a:off x="28041600" y="545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733425</xdr:colOff>
      <xdr:row>18</xdr:row>
      <xdr:rowOff>228600</xdr:rowOff>
    </xdr:from>
    <xdr:to>
      <xdr:col>40</xdr:col>
      <xdr:colOff>504825</xdr:colOff>
      <xdr:row>19</xdr:row>
      <xdr:rowOff>114300</xdr:rowOff>
    </xdr:to>
    <xdr:sp>
      <xdr:nvSpPr>
        <xdr:cNvPr id="398" name="Line 1921"/>
        <xdr:cNvSpPr>
          <a:spLocks/>
        </xdr:cNvSpPr>
      </xdr:nvSpPr>
      <xdr:spPr>
        <a:xfrm flipH="1">
          <a:off x="29022675" y="4886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18</xdr:row>
      <xdr:rowOff>152400</xdr:rowOff>
    </xdr:from>
    <xdr:to>
      <xdr:col>41</xdr:col>
      <xdr:colOff>733425</xdr:colOff>
      <xdr:row>18</xdr:row>
      <xdr:rowOff>228600</xdr:rowOff>
    </xdr:to>
    <xdr:sp>
      <xdr:nvSpPr>
        <xdr:cNvPr id="399" name="Line 1922"/>
        <xdr:cNvSpPr>
          <a:spLocks/>
        </xdr:cNvSpPr>
      </xdr:nvSpPr>
      <xdr:spPr>
        <a:xfrm flipV="1">
          <a:off x="29765625" y="481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733425</xdr:colOff>
      <xdr:row>18</xdr:row>
      <xdr:rowOff>114300</xdr:rowOff>
    </xdr:from>
    <xdr:to>
      <xdr:col>43</xdr:col>
      <xdr:colOff>9525</xdr:colOff>
      <xdr:row>18</xdr:row>
      <xdr:rowOff>152400</xdr:rowOff>
    </xdr:to>
    <xdr:sp>
      <xdr:nvSpPr>
        <xdr:cNvPr id="400" name="Line 1923"/>
        <xdr:cNvSpPr>
          <a:spLocks/>
        </xdr:cNvSpPr>
      </xdr:nvSpPr>
      <xdr:spPr>
        <a:xfrm flipV="1">
          <a:off x="30508575" y="47720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19</xdr:row>
      <xdr:rowOff>114300</xdr:rowOff>
    </xdr:from>
    <xdr:to>
      <xdr:col>39</xdr:col>
      <xdr:colOff>742950</xdr:colOff>
      <xdr:row>22</xdr:row>
      <xdr:rowOff>123825</xdr:rowOff>
    </xdr:to>
    <xdr:sp>
      <xdr:nvSpPr>
        <xdr:cNvPr id="401" name="Line 1924"/>
        <xdr:cNvSpPr>
          <a:spLocks/>
        </xdr:cNvSpPr>
      </xdr:nvSpPr>
      <xdr:spPr>
        <a:xfrm flipV="1">
          <a:off x="26536650" y="5000625"/>
          <a:ext cx="24955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47625</xdr:colOff>
      <xdr:row>33</xdr:row>
      <xdr:rowOff>47625</xdr:rowOff>
    </xdr:from>
    <xdr:to>
      <xdr:col>29</xdr:col>
      <xdr:colOff>619125</xdr:colOff>
      <xdr:row>33</xdr:row>
      <xdr:rowOff>161925</xdr:rowOff>
    </xdr:to>
    <xdr:grpSp>
      <xdr:nvGrpSpPr>
        <xdr:cNvPr id="402" name="Group 1646"/>
        <xdr:cNvGrpSpPr>
          <a:grpSpLocks noChangeAspect="1"/>
        </xdr:cNvGrpSpPr>
      </xdr:nvGrpSpPr>
      <xdr:grpSpPr>
        <a:xfrm>
          <a:off x="20907375" y="8134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03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76200</xdr:colOff>
      <xdr:row>31</xdr:row>
      <xdr:rowOff>0</xdr:rowOff>
    </xdr:from>
    <xdr:to>
      <xdr:col>35</xdr:col>
      <xdr:colOff>304800</xdr:colOff>
      <xdr:row>31</xdr:row>
      <xdr:rowOff>114300</xdr:rowOff>
    </xdr:to>
    <xdr:sp>
      <xdr:nvSpPr>
        <xdr:cNvPr id="408" name="Line 1921"/>
        <xdr:cNvSpPr>
          <a:spLocks/>
        </xdr:cNvSpPr>
      </xdr:nvSpPr>
      <xdr:spPr>
        <a:xfrm flipH="1">
          <a:off x="24879300" y="76295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304800</xdr:colOff>
      <xdr:row>30</xdr:row>
      <xdr:rowOff>152400</xdr:rowOff>
    </xdr:from>
    <xdr:to>
      <xdr:col>36</xdr:col>
      <xdr:colOff>76200</xdr:colOff>
      <xdr:row>31</xdr:row>
      <xdr:rowOff>0</xdr:rowOff>
    </xdr:to>
    <xdr:sp>
      <xdr:nvSpPr>
        <xdr:cNvPr id="409" name="Line 1922"/>
        <xdr:cNvSpPr>
          <a:spLocks/>
        </xdr:cNvSpPr>
      </xdr:nvSpPr>
      <xdr:spPr>
        <a:xfrm flipV="1">
          <a:off x="25622250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30</xdr:row>
      <xdr:rowOff>114300</xdr:rowOff>
    </xdr:from>
    <xdr:to>
      <xdr:col>37</xdr:col>
      <xdr:colOff>304800</xdr:colOff>
      <xdr:row>30</xdr:row>
      <xdr:rowOff>152400</xdr:rowOff>
    </xdr:to>
    <xdr:sp>
      <xdr:nvSpPr>
        <xdr:cNvPr id="410" name="Line 1923"/>
        <xdr:cNvSpPr>
          <a:spLocks/>
        </xdr:cNvSpPr>
      </xdr:nvSpPr>
      <xdr:spPr>
        <a:xfrm flipV="1">
          <a:off x="26365200" y="7515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504825</xdr:colOff>
      <xdr:row>39</xdr:row>
      <xdr:rowOff>114300</xdr:rowOff>
    </xdr:from>
    <xdr:to>
      <xdr:col>29</xdr:col>
      <xdr:colOff>904875</xdr:colOff>
      <xdr:row>42</xdr:row>
      <xdr:rowOff>9525</xdr:rowOff>
    </xdr:to>
    <xdr:sp>
      <xdr:nvSpPr>
        <xdr:cNvPr id="411" name="Line 1270"/>
        <xdr:cNvSpPr>
          <a:spLocks/>
        </xdr:cNvSpPr>
      </xdr:nvSpPr>
      <xdr:spPr>
        <a:xfrm flipH="1" flipV="1">
          <a:off x="18392775" y="9572625"/>
          <a:ext cx="337185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904875</xdr:colOff>
      <xdr:row>42</xdr:row>
      <xdr:rowOff>9525</xdr:rowOff>
    </xdr:from>
    <xdr:to>
      <xdr:col>31</xdr:col>
      <xdr:colOff>152400</xdr:colOff>
      <xdr:row>42</xdr:row>
      <xdr:rowOff>85725</xdr:rowOff>
    </xdr:to>
    <xdr:sp>
      <xdr:nvSpPr>
        <xdr:cNvPr id="412" name="Line 1271"/>
        <xdr:cNvSpPr>
          <a:spLocks/>
        </xdr:cNvSpPr>
      </xdr:nvSpPr>
      <xdr:spPr>
        <a:xfrm>
          <a:off x="21764625" y="101536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152400</xdr:colOff>
      <xdr:row>42</xdr:row>
      <xdr:rowOff>85725</xdr:rowOff>
    </xdr:from>
    <xdr:to>
      <xdr:col>31</xdr:col>
      <xdr:colOff>962025</xdr:colOff>
      <xdr:row>42</xdr:row>
      <xdr:rowOff>114300</xdr:rowOff>
    </xdr:to>
    <xdr:sp>
      <xdr:nvSpPr>
        <xdr:cNvPr id="413" name="Line 1272"/>
        <xdr:cNvSpPr>
          <a:spLocks/>
        </xdr:cNvSpPr>
      </xdr:nvSpPr>
      <xdr:spPr>
        <a:xfrm>
          <a:off x="22498050" y="10229850"/>
          <a:ext cx="8096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285750</xdr:colOff>
      <xdr:row>40</xdr:row>
      <xdr:rowOff>85725</xdr:rowOff>
    </xdr:from>
    <xdr:to>
      <xdr:col>30</xdr:col>
      <xdr:colOff>314325</xdr:colOff>
      <xdr:row>41</xdr:row>
      <xdr:rowOff>95250</xdr:rowOff>
    </xdr:to>
    <xdr:grpSp>
      <xdr:nvGrpSpPr>
        <xdr:cNvPr id="414" name="Group 1939"/>
        <xdr:cNvGrpSpPr>
          <a:grpSpLocks/>
        </xdr:cNvGrpSpPr>
      </xdr:nvGrpSpPr>
      <xdr:grpSpPr>
        <a:xfrm>
          <a:off x="22117050" y="97726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41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371475</xdr:colOff>
      <xdr:row>12</xdr:row>
      <xdr:rowOff>219075</xdr:rowOff>
    </xdr:from>
    <xdr:to>
      <xdr:col>41</xdr:col>
      <xdr:colOff>590550</xdr:colOff>
      <xdr:row>15</xdr:row>
      <xdr:rowOff>0</xdr:rowOff>
    </xdr:to>
    <xdr:grpSp>
      <xdr:nvGrpSpPr>
        <xdr:cNvPr id="418" name="Group 162"/>
        <xdr:cNvGrpSpPr>
          <a:grpSpLocks noChangeAspect="1"/>
        </xdr:cNvGrpSpPr>
      </xdr:nvGrpSpPr>
      <xdr:grpSpPr>
        <a:xfrm>
          <a:off x="30146625" y="3505200"/>
          <a:ext cx="219075" cy="466725"/>
          <a:chOff x="720" y="49"/>
          <a:chExt cx="26" cy="59"/>
        </a:xfrm>
        <a:solidFill>
          <a:srgbClr val="FFFFFF"/>
        </a:solidFill>
      </xdr:grpSpPr>
      <xdr:sp>
        <xdr:nvSpPr>
          <xdr:cNvPr id="41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371475</xdr:colOff>
      <xdr:row>43</xdr:row>
      <xdr:rowOff>9525</xdr:rowOff>
    </xdr:from>
    <xdr:to>
      <xdr:col>91</xdr:col>
      <xdr:colOff>590550</xdr:colOff>
      <xdr:row>45</xdr:row>
      <xdr:rowOff>19050</xdr:rowOff>
    </xdr:to>
    <xdr:grpSp>
      <xdr:nvGrpSpPr>
        <xdr:cNvPr id="423" name="Group 162"/>
        <xdr:cNvGrpSpPr>
          <a:grpSpLocks noChangeAspect="1"/>
        </xdr:cNvGrpSpPr>
      </xdr:nvGrpSpPr>
      <xdr:grpSpPr>
        <a:xfrm>
          <a:off x="67294125" y="10382250"/>
          <a:ext cx="219075" cy="466725"/>
          <a:chOff x="720" y="49"/>
          <a:chExt cx="26" cy="59"/>
        </a:xfrm>
        <a:solidFill>
          <a:srgbClr val="FFFFFF"/>
        </a:solidFill>
      </xdr:grpSpPr>
      <xdr:sp>
        <xdr:nvSpPr>
          <xdr:cNvPr id="42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895350</xdr:colOff>
      <xdr:row>28</xdr:row>
      <xdr:rowOff>0</xdr:rowOff>
    </xdr:from>
    <xdr:to>
      <xdr:col>33</xdr:col>
      <xdr:colOff>152400</xdr:colOff>
      <xdr:row>28</xdr:row>
      <xdr:rowOff>114300</xdr:rowOff>
    </xdr:to>
    <xdr:sp>
      <xdr:nvSpPr>
        <xdr:cNvPr id="428" name="Line 1921"/>
        <xdr:cNvSpPr>
          <a:spLocks/>
        </xdr:cNvSpPr>
      </xdr:nvSpPr>
      <xdr:spPr>
        <a:xfrm flipH="1">
          <a:off x="23241000" y="6943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152400</xdr:colOff>
      <xdr:row>27</xdr:row>
      <xdr:rowOff>152400</xdr:rowOff>
    </xdr:from>
    <xdr:to>
      <xdr:col>33</xdr:col>
      <xdr:colOff>895350</xdr:colOff>
      <xdr:row>28</xdr:row>
      <xdr:rowOff>0</xdr:rowOff>
    </xdr:to>
    <xdr:sp>
      <xdr:nvSpPr>
        <xdr:cNvPr id="429" name="Line 1922"/>
        <xdr:cNvSpPr>
          <a:spLocks/>
        </xdr:cNvSpPr>
      </xdr:nvSpPr>
      <xdr:spPr>
        <a:xfrm flipV="1">
          <a:off x="23983950" y="6867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895350</xdr:colOff>
      <xdr:row>27</xdr:row>
      <xdr:rowOff>114300</xdr:rowOff>
    </xdr:from>
    <xdr:to>
      <xdr:col>35</xdr:col>
      <xdr:colOff>152400</xdr:colOff>
      <xdr:row>27</xdr:row>
      <xdr:rowOff>152400</xdr:rowOff>
    </xdr:to>
    <xdr:sp>
      <xdr:nvSpPr>
        <xdr:cNvPr id="430" name="Line 1923"/>
        <xdr:cNvSpPr>
          <a:spLocks/>
        </xdr:cNvSpPr>
      </xdr:nvSpPr>
      <xdr:spPr>
        <a:xfrm flipV="1">
          <a:off x="24726900" y="682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28</xdr:row>
      <xdr:rowOff>114300</xdr:rowOff>
    </xdr:from>
    <xdr:to>
      <xdr:col>31</xdr:col>
      <xdr:colOff>895350</xdr:colOff>
      <xdr:row>32</xdr:row>
      <xdr:rowOff>123825</xdr:rowOff>
    </xdr:to>
    <xdr:sp>
      <xdr:nvSpPr>
        <xdr:cNvPr id="431" name="Line 1563"/>
        <xdr:cNvSpPr>
          <a:spLocks/>
        </xdr:cNvSpPr>
      </xdr:nvSpPr>
      <xdr:spPr>
        <a:xfrm flipH="1">
          <a:off x="17621250" y="7058025"/>
          <a:ext cx="56197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800100</xdr:colOff>
      <xdr:row>36</xdr:row>
      <xdr:rowOff>209550</xdr:rowOff>
    </xdr:from>
    <xdr:to>
      <xdr:col>37</xdr:col>
      <xdr:colOff>57150</xdr:colOff>
      <xdr:row>37</xdr:row>
      <xdr:rowOff>95250</xdr:rowOff>
    </xdr:to>
    <xdr:sp>
      <xdr:nvSpPr>
        <xdr:cNvPr id="432" name="Line 1921"/>
        <xdr:cNvSpPr>
          <a:spLocks/>
        </xdr:cNvSpPr>
      </xdr:nvSpPr>
      <xdr:spPr>
        <a:xfrm flipH="1">
          <a:off x="26117550" y="898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57150</xdr:colOff>
      <xdr:row>36</xdr:row>
      <xdr:rowOff>133350</xdr:rowOff>
    </xdr:from>
    <xdr:to>
      <xdr:col>37</xdr:col>
      <xdr:colOff>790575</xdr:colOff>
      <xdr:row>36</xdr:row>
      <xdr:rowOff>209550</xdr:rowOff>
    </xdr:to>
    <xdr:sp>
      <xdr:nvSpPr>
        <xdr:cNvPr id="433" name="Line 1922"/>
        <xdr:cNvSpPr>
          <a:spLocks/>
        </xdr:cNvSpPr>
      </xdr:nvSpPr>
      <xdr:spPr>
        <a:xfrm flipV="1">
          <a:off x="26860500" y="89058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781050</xdr:colOff>
      <xdr:row>36</xdr:row>
      <xdr:rowOff>104775</xdr:rowOff>
    </xdr:from>
    <xdr:to>
      <xdr:col>39</xdr:col>
      <xdr:colOff>85725</xdr:colOff>
      <xdr:row>36</xdr:row>
      <xdr:rowOff>133350</xdr:rowOff>
    </xdr:to>
    <xdr:sp>
      <xdr:nvSpPr>
        <xdr:cNvPr id="434" name="Line 1923"/>
        <xdr:cNvSpPr>
          <a:spLocks/>
        </xdr:cNvSpPr>
      </xdr:nvSpPr>
      <xdr:spPr>
        <a:xfrm flipV="1">
          <a:off x="27584400" y="8877300"/>
          <a:ext cx="790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285750</xdr:colOff>
      <xdr:row>37</xdr:row>
      <xdr:rowOff>95250</xdr:rowOff>
    </xdr:from>
    <xdr:to>
      <xdr:col>35</xdr:col>
      <xdr:colOff>809625</xdr:colOff>
      <xdr:row>39</xdr:row>
      <xdr:rowOff>104775</xdr:rowOff>
    </xdr:to>
    <xdr:sp>
      <xdr:nvSpPr>
        <xdr:cNvPr id="435" name="Line 1924"/>
        <xdr:cNvSpPr>
          <a:spLocks/>
        </xdr:cNvSpPr>
      </xdr:nvSpPr>
      <xdr:spPr>
        <a:xfrm flipV="1">
          <a:off x="23602950" y="9096375"/>
          <a:ext cx="2524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400050</xdr:colOff>
      <xdr:row>19</xdr:row>
      <xdr:rowOff>152400</xdr:rowOff>
    </xdr:from>
    <xdr:to>
      <xdr:col>41</xdr:col>
      <xdr:colOff>428625</xdr:colOff>
      <xdr:row>20</xdr:row>
      <xdr:rowOff>152400</xdr:rowOff>
    </xdr:to>
    <xdr:grpSp>
      <xdr:nvGrpSpPr>
        <xdr:cNvPr id="436" name="Group 1939"/>
        <xdr:cNvGrpSpPr>
          <a:grpSpLocks/>
        </xdr:cNvGrpSpPr>
      </xdr:nvGrpSpPr>
      <xdr:grpSpPr>
        <a:xfrm>
          <a:off x="30175200" y="5038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361950</xdr:colOff>
      <xdr:row>23</xdr:row>
      <xdr:rowOff>66675</xdr:rowOff>
    </xdr:from>
    <xdr:to>
      <xdr:col>37</xdr:col>
      <xdr:colOff>914400</xdr:colOff>
      <xdr:row>23</xdr:row>
      <xdr:rowOff>180975</xdr:rowOff>
    </xdr:to>
    <xdr:grpSp>
      <xdr:nvGrpSpPr>
        <xdr:cNvPr id="440" name="Group 1646"/>
        <xdr:cNvGrpSpPr>
          <a:grpSpLocks noChangeAspect="1"/>
        </xdr:cNvGrpSpPr>
      </xdr:nvGrpSpPr>
      <xdr:grpSpPr>
        <a:xfrm>
          <a:off x="27165300" y="5867400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44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714375</xdr:colOff>
      <xdr:row>28</xdr:row>
      <xdr:rowOff>57150</xdr:rowOff>
    </xdr:from>
    <xdr:to>
      <xdr:col>30</xdr:col>
      <xdr:colOff>285750</xdr:colOff>
      <xdr:row>28</xdr:row>
      <xdr:rowOff>171450</xdr:rowOff>
    </xdr:to>
    <xdr:grpSp>
      <xdr:nvGrpSpPr>
        <xdr:cNvPr id="446" name="Group 1646"/>
        <xdr:cNvGrpSpPr>
          <a:grpSpLocks noChangeAspect="1"/>
        </xdr:cNvGrpSpPr>
      </xdr:nvGrpSpPr>
      <xdr:grpSpPr>
        <a:xfrm>
          <a:off x="21574125" y="7000875"/>
          <a:ext cx="542925" cy="114300"/>
          <a:chOff x="174" y="407"/>
          <a:chExt cx="52" cy="12"/>
        </a:xfrm>
        <a:solidFill>
          <a:srgbClr val="FFFFFF"/>
        </a:solidFill>
      </xdr:grpSpPr>
      <xdr:sp>
        <xdr:nvSpPr>
          <xdr:cNvPr id="447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676275</xdr:colOff>
      <xdr:row>35</xdr:row>
      <xdr:rowOff>66675</xdr:rowOff>
    </xdr:from>
    <xdr:to>
      <xdr:col>50</xdr:col>
      <xdr:colOff>276225</xdr:colOff>
      <xdr:row>35</xdr:row>
      <xdr:rowOff>180975</xdr:rowOff>
    </xdr:to>
    <xdr:grpSp>
      <xdr:nvGrpSpPr>
        <xdr:cNvPr id="452" name="Group 1646"/>
        <xdr:cNvGrpSpPr>
          <a:grpSpLocks noChangeAspect="1"/>
        </xdr:cNvGrpSpPr>
      </xdr:nvGrpSpPr>
      <xdr:grpSpPr>
        <a:xfrm>
          <a:off x="36395025" y="8610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3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371475</xdr:colOff>
      <xdr:row>38</xdr:row>
      <xdr:rowOff>57150</xdr:rowOff>
    </xdr:from>
    <xdr:to>
      <xdr:col>39</xdr:col>
      <xdr:colOff>923925</xdr:colOff>
      <xdr:row>38</xdr:row>
      <xdr:rowOff>171450</xdr:rowOff>
    </xdr:to>
    <xdr:grpSp>
      <xdr:nvGrpSpPr>
        <xdr:cNvPr id="458" name="Group 1646"/>
        <xdr:cNvGrpSpPr>
          <a:grpSpLocks noChangeAspect="1"/>
        </xdr:cNvGrpSpPr>
      </xdr:nvGrpSpPr>
      <xdr:grpSpPr>
        <a:xfrm>
          <a:off x="28660725" y="928687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459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923925</xdr:colOff>
      <xdr:row>42</xdr:row>
      <xdr:rowOff>114300</xdr:rowOff>
    </xdr:from>
    <xdr:to>
      <xdr:col>36</xdr:col>
      <xdr:colOff>238125</xdr:colOff>
      <xdr:row>42</xdr:row>
      <xdr:rowOff>114300</xdr:rowOff>
    </xdr:to>
    <xdr:sp>
      <xdr:nvSpPr>
        <xdr:cNvPr id="464" name="Line 2702"/>
        <xdr:cNvSpPr>
          <a:spLocks/>
        </xdr:cNvSpPr>
      </xdr:nvSpPr>
      <xdr:spPr>
        <a:xfrm flipH="1">
          <a:off x="23269575" y="1025842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42</xdr:row>
      <xdr:rowOff>0</xdr:rowOff>
    </xdr:from>
    <xdr:ext cx="533400" cy="238125"/>
    <xdr:sp>
      <xdr:nvSpPr>
        <xdr:cNvPr id="465" name="text 7125"/>
        <xdr:cNvSpPr txBox="1">
          <a:spLocks noChangeArrowheads="1"/>
        </xdr:cNvSpPr>
      </xdr:nvSpPr>
      <xdr:spPr>
        <a:xfrm>
          <a:off x="24803100" y="101441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31</xdr:col>
      <xdr:colOff>819150</xdr:colOff>
      <xdr:row>41</xdr:row>
      <xdr:rowOff>47625</xdr:rowOff>
    </xdr:from>
    <xdr:to>
      <xdr:col>32</xdr:col>
      <xdr:colOff>295275</xdr:colOff>
      <xdr:row>41</xdr:row>
      <xdr:rowOff>161925</xdr:rowOff>
    </xdr:to>
    <xdr:grpSp>
      <xdr:nvGrpSpPr>
        <xdr:cNvPr id="466" name="Group 59"/>
        <xdr:cNvGrpSpPr>
          <a:grpSpLocks noChangeAspect="1"/>
        </xdr:cNvGrpSpPr>
      </xdr:nvGrpSpPr>
      <xdr:grpSpPr>
        <a:xfrm>
          <a:off x="23164800" y="996315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46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381000</xdr:colOff>
      <xdr:row>38</xdr:row>
      <xdr:rowOff>47625</xdr:rowOff>
    </xdr:from>
    <xdr:to>
      <xdr:col>5</xdr:col>
      <xdr:colOff>304800</xdr:colOff>
      <xdr:row>38</xdr:row>
      <xdr:rowOff>161925</xdr:rowOff>
    </xdr:to>
    <xdr:grpSp>
      <xdr:nvGrpSpPr>
        <xdr:cNvPr id="471" name="Group 59"/>
        <xdr:cNvGrpSpPr>
          <a:grpSpLocks noChangeAspect="1"/>
        </xdr:cNvGrpSpPr>
      </xdr:nvGrpSpPr>
      <xdr:grpSpPr>
        <a:xfrm>
          <a:off x="2895600" y="927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352425</xdr:colOff>
      <xdr:row>40</xdr:row>
      <xdr:rowOff>47625</xdr:rowOff>
    </xdr:from>
    <xdr:to>
      <xdr:col>17</xdr:col>
      <xdr:colOff>790575</xdr:colOff>
      <xdr:row>40</xdr:row>
      <xdr:rowOff>161925</xdr:rowOff>
    </xdr:to>
    <xdr:grpSp>
      <xdr:nvGrpSpPr>
        <xdr:cNvPr id="476" name="Group 98"/>
        <xdr:cNvGrpSpPr>
          <a:grpSpLocks noChangeAspect="1"/>
        </xdr:cNvGrpSpPr>
      </xdr:nvGrpSpPr>
      <xdr:grpSpPr>
        <a:xfrm>
          <a:off x="12296775" y="9734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657225</xdr:colOff>
      <xdr:row>17</xdr:row>
      <xdr:rowOff>171450</xdr:rowOff>
    </xdr:from>
    <xdr:to>
      <xdr:col>42</xdr:col>
      <xdr:colOff>47625</xdr:colOff>
      <xdr:row>18</xdr:row>
      <xdr:rowOff>66675</xdr:rowOff>
    </xdr:to>
    <xdr:sp>
      <xdr:nvSpPr>
        <xdr:cNvPr id="481" name="kreslení 16"/>
        <xdr:cNvSpPr>
          <a:spLocks/>
        </xdr:cNvSpPr>
      </xdr:nvSpPr>
      <xdr:spPr>
        <a:xfrm>
          <a:off x="30432375" y="46005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714375</xdr:colOff>
      <xdr:row>31</xdr:row>
      <xdr:rowOff>114300</xdr:rowOff>
    </xdr:from>
    <xdr:to>
      <xdr:col>34</xdr:col>
      <xdr:colOff>95250</xdr:colOff>
      <xdr:row>34</xdr:row>
      <xdr:rowOff>66675</xdr:rowOff>
    </xdr:to>
    <xdr:sp>
      <xdr:nvSpPr>
        <xdr:cNvPr id="482" name="Line 1563"/>
        <xdr:cNvSpPr>
          <a:spLocks/>
        </xdr:cNvSpPr>
      </xdr:nvSpPr>
      <xdr:spPr>
        <a:xfrm flipH="1">
          <a:off x="21574125" y="7743825"/>
          <a:ext cx="3324225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323850</xdr:colOff>
      <xdr:row>39</xdr:row>
      <xdr:rowOff>209550</xdr:rowOff>
    </xdr:from>
    <xdr:to>
      <xdr:col>49</xdr:col>
      <xdr:colOff>390525</xdr:colOff>
      <xdr:row>40</xdr:row>
      <xdr:rowOff>95250</xdr:rowOff>
    </xdr:to>
    <xdr:grpSp>
      <xdr:nvGrpSpPr>
        <xdr:cNvPr id="483" name="Group 1586"/>
        <xdr:cNvGrpSpPr>
          <a:grpSpLocks noChangeAspect="1"/>
        </xdr:cNvGrpSpPr>
      </xdr:nvGrpSpPr>
      <xdr:grpSpPr>
        <a:xfrm>
          <a:off x="35528250" y="966787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484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40</xdr:row>
      <xdr:rowOff>66675</xdr:rowOff>
    </xdr:from>
    <xdr:ext cx="314325" cy="257175"/>
    <xdr:sp>
      <xdr:nvSpPr>
        <xdr:cNvPr id="489" name="text 454"/>
        <xdr:cNvSpPr txBox="1">
          <a:spLocks noChangeArrowheads="1"/>
        </xdr:cNvSpPr>
      </xdr:nvSpPr>
      <xdr:spPr>
        <a:xfrm>
          <a:off x="35204400" y="9753600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4</a:t>
          </a:r>
        </a:p>
      </xdr:txBody>
    </xdr:sp>
    <xdr:clientData/>
  </xdr:oneCellAnchor>
  <xdr:twoCellAnchor editAs="absolute">
    <xdr:from>
      <xdr:col>59</xdr:col>
      <xdr:colOff>371475</xdr:colOff>
      <xdr:row>36</xdr:row>
      <xdr:rowOff>152400</xdr:rowOff>
    </xdr:from>
    <xdr:to>
      <xdr:col>59</xdr:col>
      <xdr:colOff>923925</xdr:colOff>
      <xdr:row>37</xdr:row>
      <xdr:rowOff>28575</xdr:rowOff>
    </xdr:to>
    <xdr:grpSp>
      <xdr:nvGrpSpPr>
        <xdr:cNvPr id="490" name="Group 1586"/>
        <xdr:cNvGrpSpPr>
          <a:grpSpLocks noChangeAspect="1"/>
        </xdr:cNvGrpSpPr>
      </xdr:nvGrpSpPr>
      <xdr:grpSpPr>
        <a:xfrm>
          <a:off x="43519725" y="8924925"/>
          <a:ext cx="552450" cy="104775"/>
          <a:chOff x="29" y="407"/>
          <a:chExt cx="52" cy="12"/>
        </a:xfrm>
        <a:solidFill>
          <a:srgbClr val="FFFFFF"/>
        </a:solidFill>
      </xdr:grpSpPr>
      <xdr:sp>
        <xdr:nvSpPr>
          <xdr:cNvPr id="491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36</xdr:row>
      <xdr:rowOff>114300</xdr:rowOff>
    </xdr:from>
    <xdr:to>
      <xdr:col>65</xdr:col>
      <xdr:colOff>647700</xdr:colOff>
      <xdr:row>38</xdr:row>
      <xdr:rowOff>28575</xdr:rowOff>
    </xdr:to>
    <xdr:grpSp>
      <xdr:nvGrpSpPr>
        <xdr:cNvPr id="496" name="Group 91"/>
        <xdr:cNvGrpSpPr>
          <a:grpSpLocks noChangeAspect="1"/>
        </xdr:cNvGrpSpPr>
      </xdr:nvGrpSpPr>
      <xdr:grpSpPr>
        <a:xfrm>
          <a:off x="4794885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200025</xdr:colOff>
      <xdr:row>35</xdr:row>
      <xdr:rowOff>57150</xdr:rowOff>
    </xdr:from>
    <xdr:to>
      <xdr:col>65</xdr:col>
      <xdr:colOff>638175</xdr:colOff>
      <xdr:row>35</xdr:row>
      <xdr:rowOff>171450</xdr:rowOff>
    </xdr:to>
    <xdr:grpSp>
      <xdr:nvGrpSpPr>
        <xdr:cNvPr id="499" name="Group 59"/>
        <xdr:cNvGrpSpPr>
          <a:grpSpLocks noChangeAspect="1"/>
        </xdr:cNvGrpSpPr>
      </xdr:nvGrpSpPr>
      <xdr:grpSpPr>
        <a:xfrm>
          <a:off x="47805975" y="860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200025</xdr:colOff>
      <xdr:row>38</xdr:row>
      <xdr:rowOff>85725</xdr:rowOff>
    </xdr:from>
    <xdr:to>
      <xdr:col>59</xdr:col>
      <xdr:colOff>228600</xdr:colOff>
      <xdr:row>39</xdr:row>
      <xdr:rowOff>95250</xdr:rowOff>
    </xdr:to>
    <xdr:grpSp>
      <xdr:nvGrpSpPr>
        <xdr:cNvPr id="504" name="Group 1939"/>
        <xdr:cNvGrpSpPr>
          <a:grpSpLocks/>
        </xdr:cNvGrpSpPr>
      </xdr:nvGrpSpPr>
      <xdr:grpSpPr>
        <a:xfrm>
          <a:off x="43348275" y="93154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50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504825</xdr:colOff>
      <xdr:row>38</xdr:row>
      <xdr:rowOff>180975</xdr:rowOff>
    </xdr:from>
    <xdr:to>
      <xdr:col>59</xdr:col>
      <xdr:colOff>942975</xdr:colOff>
      <xdr:row>39</xdr:row>
      <xdr:rowOff>66675</xdr:rowOff>
    </xdr:to>
    <xdr:grpSp>
      <xdr:nvGrpSpPr>
        <xdr:cNvPr id="508" name="Group 59"/>
        <xdr:cNvGrpSpPr>
          <a:grpSpLocks noChangeAspect="1"/>
        </xdr:cNvGrpSpPr>
      </xdr:nvGrpSpPr>
      <xdr:grpSpPr>
        <a:xfrm>
          <a:off x="43653075" y="9410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40</xdr:row>
      <xdr:rowOff>47625</xdr:rowOff>
    </xdr:from>
    <xdr:to>
      <xdr:col>59</xdr:col>
      <xdr:colOff>704850</xdr:colOff>
      <xdr:row>40</xdr:row>
      <xdr:rowOff>171450</xdr:rowOff>
    </xdr:to>
    <xdr:sp>
      <xdr:nvSpPr>
        <xdr:cNvPr id="513" name="kreslení 427"/>
        <xdr:cNvSpPr>
          <a:spLocks/>
        </xdr:cNvSpPr>
      </xdr:nvSpPr>
      <xdr:spPr>
        <a:xfrm>
          <a:off x="43500675" y="9734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104775</xdr:colOff>
      <xdr:row>28</xdr:row>
      <xdr:rowOff>219075</xdr:rowOff>
    </xdr:from>
    <xdr:to>
      <xdr:col>76</xdr:col>
      <xdr:colOff>419100</xdr:colOff>
      <xdr:row>30</xdr:row>
      <xdr:rowOff>114300</xdr:rowOff>
    </xdr:to>
    <xdr:grpSp>
      <xdr:nvGrpSpPr>
        <xdr:cNvPr id="514" name="Group 189"/>
        <xdr:cNvGrpSpPr>
          <a:grpSpLocks noChangeAspect="1"/>
        </xdr:cNvGrpSpPr>
      </xdr:nvGrpSpPr>
      <xdr:grpSpPr>
        <a:xfrm>
          <a:off x="5611177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31</xdr:row>
      <xdr:rowOff>219075</xdr:rowOff>
    </xdr:from>
    <xdr:to>
      <xdr:col>80</xdr:col>
      <xdr:colOff>419100</xdr:colOff>
      <xdr:row>33</xdr:row>
      <xdr:rowOff>114300</xdr:rowOff>
    </xdr:to>
    <xdr:grpSp>
      <xdr:nvGrpSpPr>
        <xdr:cNvPr id="517" name="Group 189"/>
        <xdr:cNvGrpSpPr>
          <a:grpSpLocks noChangeAspect="1"/>
        </xdr:cNvGrpSpPr>
      </xdr:nvGrpSpPr>
      <xdr:grpSpPr>
        <a:xfrm>
          <a:off x="59083575" y="7848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695325</xdr:colOff>
      <xdr:row>31</xdr:row>
      <xdr:rowOff>95250</xdr:rowOff>
    </xdr:from>
    <xdr:to>
      <xdr:col>71</xdr:col>
      <xdr:colOff>19050</xdr:colOff>
      <xdr:row>32</xdr:row>
      <xdr:rowOff>219075</xdr:rowOff>
    </xdr:to>
    <xdr:sp>
      <xdr:nvSpPr>
        <xdr:cNvPr id="520" name="Line 1270"/>
        <xdr:cNvSpPr>
          <a:spLocks/>
        </xdr:cNvSpPr>
      </xdr:nvSpPr>
      <xdr:spPr>
        <a:xfrm flipH="1" flipV="1">
          <a:off x="49787175" y="7724775"/>
          <a:ext cx="22955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32</xdr:row>
      <xdr:rowOff>219075</xdr:rowOff>
    </xdr:from>
    <xdr:to>
      <xdr:col>71</xdr:col>
      <xdr:colOff>752475</xdr:colOff>
      <xdr:row>33</xdr:row>
      <xdr:rowOff>66675</xdr:rowOff>
    </xdr:to>
    <xdr:sp>
      <xdr:nvSpPr>
        <xdr:cNvPr id="521" name="Line 1271"/>
        <xdr:cNvSpPr>
          <a:spLocks/>
        </xdr:cNvSpPr>
      </xdr:nvSpPr>
      <xdr:spPr>
        <a:xfrm>
          <a:off x="52073175" y="8077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752475</xdr:colOff>
      <xdr:row>33</xdr:row>
      <xdr:rowOff>76200</xdr:rowOff>
    </xdr:from>
    <xdr:to>
      <xdr:col>73</xdr:col>
      <xdr:colOff>9525</xdr:colOff>
      <xdr:row>33</xdr:row>
      <xdr:rowOff>114300</xdr:rowOff>
    </xdr:to>
    <xdr:sp>
      <xdr:nvSpPr>
        <xdr:cNvPr id="522" name="Line 1272"/>
        <xdr:cNvSpPr>
          <a:spLocks/>
        </xdr:cNvSpPr>
      </xdr:nvSpPr>
      <xdr:spPr>
        <a:xfrm>
          <a:off x="52816125" y="8162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30</xdr:row>
      <xdr:rowOff>114300</xdr:rowOff>
    </xdr:from>
    <xdr:to>
      <xdr:col>65</xdr:col>
      <xdr:colOff>838200</xdr:colOff>
      <xdr:row>30</xdr:row>
      <xdr:rowOff>171450</xdr:rowOff>
    </xdr:to>
    <xdr:sp>
      <xdr:nvSpPr>
        <xdr:cNvPr id="523" name="Line 3978"/>
        <xdr:cNvSpPr>
          <a:spLocks/>
        </xdr:cNvSpPr>
      </xdr:nvSpPr>
      <xdr:spPr>
        <a:xfrm>
          <a:off x="47101125" y="7515225"/>
          <a:ext cx="13430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838200</xdr:colOff>
      <xdr:row>30</xdr:row>
      <xdr:rowOff>171450</xdr:rowOff>
    </xdr:from>
    <xdr:to>
      <xdr:col>67</xdr:col>
      <xdr:colOff>104775</xdr:colOff>
      <xdr:row>31</xdr:row>
      <xdr:rowOff>19050</xdr:rowOff>
    </xdr:to>
    <xdr:sp>
      <xdr:nvSpPr>
        <xdr:cNvPr id="524" name="Line 3979"/>
        <xdr:cNvSpPr>
          <a:spLocks/>
        </xdr:cNvSpPr>
      </xdr:nvSpPr>
      <xdr:spPr>
        <a:xfrm>
          <a:off x="48444150" y="75723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31</xdr:row>
      <xdr:rowOff>19050</xdr:rowOff>
    </xdr:from>
    <xdr:to>
      <xdr:col>67</xdr:col>
      <xdr:colOff>714375</xdr:colOff>
      <xdr:row>31</xdr:row>
      <xdr:rowOff>95250</xdr:rowOff>
    </xdr:to>
    <xdr:sp>
      <xdr:nvSpPr>
        <xdr:cNvPr id="525" name="Line 3980"/>
        <xdr:cNvSpPr>
          <a:spLocks/>
        </xdr:cNvSpPr>
      </xdr:nvSpPr>
      <xdr:spPr>
        <a:xfrm>
          <a:off x="49196625" y="7648575"/>
          <a:ext cx="6000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27</xdr:row>
      <xdr:rowOff>104775</xdr:rowOff>
    </xdr:from>
    <xdr:to>
      <xdr:col>70</xdr:col>
      <xdr:colOff>381000</xdr:colOff>
      <xdr:row>27</xdr:row>
      <xdr:rowOff>161925</xdr:rowOff>
    </xdr:to>
    <xdr:sp>
      <xdr:nvSpPr>
        <xdr:cNvPr id="526" name="Line 3978"/>
        <xdr:cNvSpPr>
          <a:spLocks/>
        </xdr:cNvSpPr>
      </xdr:nvSpPr>
      <xdr:spPr>
        <a:xfrm>
          <a:off x="50587275" y="6819900"/>
          <a:ext cx="1343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390525</xdr:colOff>
      <xdr:row>27</xdr:row>
      <xdr:rowOff>161925</xdr:rowOff>
    </xdr:from>
    <xdr:to>
      <xdr:col>71</xdr:col>
      <xdr:colOff>628650</xdr:colOff>
      <xdr:row>28</xdr:row>
      <xdr:rowOff>9525</xdr:rowOff>
    </xdr:to>
    <xdr:sp>
      <xdr:nvSpPr>
        <xdr:cNvPr id="527" name="Line 3979"/>
        <xdr:cNvSpPr>
          <a:spLocks/>
        </xdr:cNvSpPr>
      </xdr:nvSpPr>
      <xdr:spPr>
        <a:xfrm>
          <a:off x="51939825" y="68770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628650</xdr:colOff>
      <xdr:row>28</xdr:row>
      <xdr:rowOff>9525</xdr:rowOff>
    </xdr:from>
    <xdr:to>
      <xdr:col>72</xdr:col>
      <xdr:colOff>295275</xdr:colOff>
      <xdr:row>28</xdr:row>
      <xdr:rowOff>95250</xdr:rowOff>
    </xdr:to>
    <xdr:sp>
      <xdr:nvSpPr>
        <xdr:cNvPr id="528" name="Line 3980"/>
        <xdr:cNvSpPr>
          <a:spLocks/>
        </xdr:cNvSpPr>
      </xdr:nvSpPr>
      <xdr:spPr>
        <a:xfrm>
          <a:off x="52692300" y="6953250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942975</xdr:colOff>
      <xdr:row>24</xdr:row>
      <xdr:rowOff>114300</xdr:rowOff>
    </xdr:from>
    <xdr:to>
      <xdr:col>67</xdr:col>
      <xdr:colOff>828675</xdr:colOff>
      <xdr:row>24</xdr:row>
      <xdr:rowOff>161925</xdr:rowOff>
    </xdr:to>
    <xdr:sp>
      <xdr:nvSpPr>
        <xdr:cNvPr id="529" name="Line 3978"/>
        <xdr:cNvSpPr>
          <a:spLocks/>
        </xdr:cNvSpPr>
      </xdr:nvSpPr>
      <xdr:spPr>
        <a:xfrm>
          <a:off x="48548925" y="6143625"/>
          <a:ext cx="1371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828675</xdr:colOff>
      <xdr:row>24</xdr:row>
      <xdr:rowOff>161925</xdr:rowOff>
    </xdr:from>
    <xdr:to>
      <xdr:col>69</xdr:col>
      <xdr:colOff>104775</xdr:colOff>
      <xdr:row>25</xdr:row>
      <xdr:rowOff>9525</xdr:rowOff>
    </xdr:to>
    <xdr:sp>
      <xdr:nvSpPr>
        <xdr:cNvPr id="530" name="Line 3979"/>
        <xdr:cNvSpPr>
          <a:spLocks/>
        </xdr:cNvSpPr>
      </xdr:nvSpPr>
      <xdr:spPr>
        <a:xfrm>
          <a:off x="49920525" y="61912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85725</xdr:colOff>
      <xdr:row>25</xdr:row>
      <xdr:rowOff>9525</xdr:rowOff>
    </xdr:from>
    <xdr:to>
      <xdr:col>69</xdr:col>
      <xdr:colOff>723900</xdr:colOff>
      <xdr:row>25</xdr:row>
      <xdr:rowOff>95250</xdr:rowOff>
    </xdr:to>
    <xdr:sp>
      <xdr:nvSpPr>
        <xdr:cNvPr id="531" name="Line 3980"/>
        <xdr:cNvSpPr>
          <a:spLocks/>
        </xdr:cNvSpPr>
      </xdr:nvSpPr>
      <xdr:spPr>
        <a:xfrm>
          <a:off x="50663475" y="6267450"/>
          <a:ext cx="628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723900</xdr:colOff>
      <xdr:row>25</xdr:row>
      <xdr:rowOff>95250</xdr:rowOff>
    </xdr:from>
    <xdr:to>
      <xdr:col>76</xdr:col>
      <xdr:colOff>276225</xdr:colOff>
      <xdr:row>30</xdr:row>
      <xdr:rowOff>114300</xdr:rowOff>
    </xdr:to>
    <xdr:sp>
      <xdr:nvSpPr>
        <xdr:cNvPr id="532" name="Line 2170"/>
        <xdr:cNvSpPr>
          <a:spLocks/>
        </xdr:cNvSpPr>
      </xdr:nvSpPr>
      <xdr:spPr>
        <a:xfrm>
          <a:off x="51301650" y="6353175"/>
          <a:ext cx="49815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47625</xdr:colOff>
      <xdr:row>34</xdr:row>
      <xdr:rowOff>57150</xdr:rowOff>
    </xdr:from>
    <xdr:to>
      <xdr:col>83</xdr:col>
      <xdr:colOff>600075</xdr:colOff>
      <xdr:row>34</xdr:row>
      <xdr:rowOff>171450</xdr:rowOff>
    </xdr:to>
    <xdr:grpSp>
      <xdr:nvGrpSpPr>
        <xdr:cNvPr id="533" name="Group 1586"/>
        <xdr:cNvGrpSpPr>
          <a:grpSpLocks noChangeAspect="1"/>
        </xdr:cNvGrpSpPr>
      </xdr:nvGrpSpPr>
      <xdr:grpSpPr>
        <a:xfrm>
          <a:off x="61026675" y="837247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534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142875</xdr:colOff>
      <xdr:row>34</xdr:row>
      <xdr:rowOff>47625</xdr:rowOff>
    </xdr:from>
    <xdr:to>
      <xdr:col>73</xdr:col>
      <xdr:colOff>323850</xdr:colOff>
      <xdr:row>34</xdr:row>
      <xdr:rowOff>161925</xdr:rowOff>
    </xdr:to>
    <xdr:grpSp>
      <xdr:nvGrpSpPr>
        <xdr:cNvPr id="539" name="Group 527"/>
        <xdr:cNvGrpSpPr>
          <a:grpSpLocks noChangeAspect="1"/>
        </xdr:cNvGrpSpPr>
      </xdr:nvGrpSpPr>
      <xdr:grpSpPr>
        <a:xfrm>
          <a:off x="53178075" y="83629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40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323850</xdr:colOff>
      <xdr:row>28</xdr:row>
      <xdr:rowOff>47625</xdr:rowOff>
    </xdr:from>
    <xdr:to>
      <xdr:col>70</xdr:col>
      <xdr:colOff>57150</xdr:colOff>
      <xdr:row>28</xdr:row>
      <xdr:rowOff>161925</xdr:rowOff>
    </xdr:to>
    <xdr:grpSp>
      <xdr:nvGrpSpPr>
        <xdr:cNvPr id="546" name="Group 527"/>
        <xdr:cNvGrpSpPr>
          <a:grpSpLocks noChangeAspect="1"/>
        </xdr:cNvGrpSpPr>
      </xdr:nvGrpSpPr>
      <xdr:grpSpPr>
        <a:xfrm>
          <a:off x="50901600" y="699135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47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95250</xdr:colOff>
      <xdr:row>25</xdr:row>
      <xdr:rowOff>47625</xdr:rowOff>
    </xdr:from>
    <xdr:to>
      <xdr:col>67</xdr:col>
      <xdr:colOff>285750</xdr:colOff>
      <xdr:row>25</xdr:row>
      <xdr:rowOff>161925</xdr:rowOff>
    </xdr:to>
    <xdr:grpSp>
      <xdr:nvGrpSpPr>
        <xdr:cNvPr id="553" name="Group 527"/>
        <xdr:cNvGrpSpPr>
          <a:grpSpLocks noChangeAspect="1"/>
        </xdr:cNvGrpSpPr>
      </xdr:nvGrpSpPr>
      <xdr:grpSpPr>
        <a:xfrm>
          <a:off x="48672750" y="630555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54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609600</xdr:colOff>
      <xdr:row>30</xdr:row>
      <xdr:rowOff>9525</xdr:rowOff>
    </xdr:from>
    <xdr:to>
      <xdr:col>85</xdr:col>
      <xdr:colOff>257175</xdr:colOff>
      <xdr:row>40</xdr:row>
      <xdr:rowOff>0</xdr:rowOff>
    </xdr:to>
    <xdr:sp>
      <xdr:nvSpPr>
        <xdr:cNvPr id="560" name="Line 1551"/>
        <xdr:cNvSpPr>
          <a:spLocks/>
        </xdr:cNvSpPr>
      </xdr:nvSpPr>
      <xdr:spPr>
        <a:xfrm flipH="1">
          <a:off x="61588650" y="7410450"/>
          <a:ext cx="1133475" cy="2276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285750</xdr:colOff>
      <xdr:row>28</xdr:row>
      <xdr:rowOff>0</xdr:rowOff>
    </xdr:from>
    <xdr:ext cx="971550" cy="457200"/>
    <xdr:sp>
      <xdr:nvSpPr>
        <xdr:cNvPr id="561" name="text 774"/>
        <xdr:cNvSpPr txBox="1">
          <a:spLocks noChangeArrowheads="1"/>
        </xdr:cNvSpPr>
      </xdr:nvSpPr>
      <xdr:spPr>
        <a:xfrm>
          <a:off x="62236350" y="6943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P2842 - 3ZBI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187,072</a:t>
          </a:r>
        </a:p>
      </xdr:txBody>
    </xdr:sp>
    <xdr:clientData/>
  </xdr:oneCellAnchor>
  <xdr:oneCellAnchor>
    <xdr:from>
      <xdr:col>83</xdr:col>
      <xdr:colOff>133350</xdr:colOff>
      <xdr:row>40</xdr:row>
      <xdr:rowOff>19050</xdr:rowOff>
    </xdr:from>
    <xdr:ext cx="971550" cy="457200"/>
    <xdr:sp>
      <xdr:nvSpPr>
        <xdr:cNvPr id="562" name="text 774"/>
        <xdr:cNvSpPr txBox="1">
          <a:spLocks noChangeArrowheads="1"/>
        </xdr:cNvSpPr>
      </xdr:nvSpPr>
      <xdr:spPr>
        <a:xfrm>
          <a:off x="61112400" y="97059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P2842 - 3ZBI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0,360</a:t>
          </a:r>
        </a:p>
      </xdr:txBody>
    </xdr:sp>
    <xdr:clientData/>
  </xdr:oneCellAnchor>
  <xdr:twoCellAnchor editAs="absolute">
    <xdr:from>
      <xdr:col>86</xdr:col>
      <xdr:colOff>28575</xdr:colOff>
      <xdr:row>32</xdr:row>
      <xdr:rowOff>57150</xdr:rowOff>
    </xdr:from>
    <xdr:to>
      <xdr:col>86</xdr:col>
      <xdr:colOff>466725</xdr:colOff>
      <xdr:row>32</xdr:row>
      <xdr:rowOff>171450</xdr:rowOff>
    </xdr:to>
    <xdr:grpSp>
      <xdr:nvGrpSpPr>
        <xdr:cNvPr id="563" name="Group 59"/>
        <xdr:cNvGrpSpPr>
          <a:grpSpLocks noChangeAspect="1"/>
        </xdr:cNvGrpSpPr>
      </xdr:nvGrpSpPr>
      <xdr:grpSpPr>
        <a:xfrm>
          <a:off x="63465075" y="7915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6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133350</xdr:colOff>
      <xdr:row>37</xdr:row>
      <xdr:rowOff>57150</xdr:rowOff>
    </xdr:from>
    <xdr:to>
      <xdr:col>83</xdr:col>
      <xdr:colOff>57150</xdr:colOff>
      <xdr:row>37</xdr:row>
      <xdr:rowOff>171450</xdr:rowOff>
    </xdr:to>
    <xdr:grpSp>
      <xdr:nvGrpSpPr>
        <xdr:cNvPr id="568" name="Group 98"/>
        <xdr:cNvGrpSpPr>
          <a:grpSpLocks noChangeAspect="1"/>
        </xdr:cNvGrpSpPr>
      </xdr:nvGrpSpPr>
      <xdr:grpSpPr>
        <a:xfrm>
          <a:off x="60598050" y="9058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6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36</xdr:row>
      <xdr:rowOff>114300</xdr:rowOff>
    </xdr:from>
    <xdr:to>
      <xdr:col>85</xdr:col>
      <xdr:colOff>647700</xdr:colOff>
      <xdr:row>38</xdr:row>
      <xdr:rowOff>28575</xdr:rowOff>
    </xdr:to>
    <xdr:grpSp>
      <xdr:nvGrpSpPr>
        <xdr:cNvPr id="573" name="Group 91"/>
        <xdr:cNvGrpSpPr>
          <a:grpSpLocks noChangeAspect="1"/>
        </xdr:cNvGrpSpPr>
      </xdr:nvGrpSpPr>
      <xdr:grpSpPr>
        <a:xfrm>
          <a:off x="6280785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36</xdr:row>
      <xdr:rowOff>114300</xdr:rowOff>
    </xdr:from>
    <xdr:to>
      <xdr:col>89</xdr:col>
      <xdr:colOff>647700</xdr:colOff>
      <xdr:row>38</xdr:row>
      <xdr:rowOff>28575</xdr:rowOff>
    </xdr:to>
    <xdr:grpSp>
      <xdr:nvGrpSpPr>
        <xdr:cNvPr id="576" name="Group 91"/>
        <xdr:cNvGrpSpPr>
          <a:grpSpLocks noChangeAspect="1"/>
        </xdr:cNvGrpSpPr>
      </xdr:nvGrpSpPr>
      <xdr:grpSpPr>
        <a:xfrm>
          <a:off x="6577965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876300</xdr:colOff>
      <xdr:row>31</xdr:row>
      <xdr:rowOff>219075</xdr:rowOff>
    </xdr:from>
    <xdr:to>
      <xdr:col>96</xdr:col>
      <xdr:colOff>209550</xdr:colOff>
      <xdr:row>33</xdr:row>
      <xdr:rowOff>114300</xdr:rowOff>
    </xdr:to>
    <xdr:grpSp>
      <xdr:nvGrpSpPr>
        <xdr:cNvPr id="579" name="Group 189"/>
        <xdr:cNvGrpSpPr>
          <a:grpSpLocks noChangeAspect="1"/>
        </xdr:cNvGrpSpPr>
      </xdr:nvGrpSpPr>
      <xdr:grpSpPr>
        <a:xfrm>
          <a:off x="70770750" y="7848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314325</xdr:colOff>
      <xdr:row>31</xdr:row>
      <xdr:rowOff>219075</xdr:rowOff>
    </xdr:from>
    <xdr:to>
      <xdr:col>97</xdr:col>
      <xdr:colOff>95250</xdr:colOff>
      <xdr:row>33</xdr:row>
      <xdr:rowOff>114300</xdr:rowOff>
    </xdr:to>
    <xdr:grpSp>
      <xdr:nvGrpSpPr>
        <xdr:cNvPr id="582" name="Group 189"/>
        <xdr:cNvGrpSpPr>
          <a:grpSpLocks noChangeAspect="1"/>
        </xdr:cNvGrpSpPr>
      </xdr:nvGrpSpPr>
      <xdr:grpSpPr>
        <a:xfrm>
          <a:off x="71180325" y="7848600"/>
          <a:ext cx="295275" cy="352425"/>
          <a:chOff x="36" y="40"/>
          <a:chExt cx="28" cy="37"/>
        </a:xfrm>
        <a:solidFill>
          <a:srgbClr val="FFFFFF"/>
        </a:solidFill>
      </xdr:grpSpPr>
      <xdr:sp>
        <xdr:nvSpPr>
          <xdr:cNvPr id="58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36</xdr:row>
      <xdr:rowOff>114300</xdr:rowOff>
    </xdr:from>
    <xdr:to>
      <xdr:col>103</xdr:col>
      <xdr:colOff>647700</xdr:colOff>
      <xdr:row>38</xdr:row>
      <xdr:rowOff>28575</xdr:rowOff>
    </xdr:to>
    <xdr:grpSp>
      <xdr:nvGrpSpPr>
        <xdr:cNvPr id="585" name="Group 91"/>
        <xdr:cNvGrpSpPr>
          <a:grpSpLocks noChangeAspect="1"/>
        </xdr:cNvGrpSpPr>
      </xdr:nvGrpSpPr>
      <xdr:grpSpPr>
        <a:xfrm>
          <a:off x="7618095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39</xdr:row>
      <xdr:rowOff>114300</xdr:rowOff>
    </xdr:from>
    <xdr:to>
      <xdr:col>88</xdr:col>
      <xdr:colOff>409575</xdr:colOff>
      <xdr:row>41</xdr:row>
      <xdr:rowOff>28575</xdr:rowOff>
    </xdr:to>
    <xdr:grpSp>
      <xdr:nvGrpSpPr>
        <xdr:cNvPr id="588" name="Group 95"/>
        <xdr:cNvGrpSpPr>
          <a:grpSpLocks/>
        </xdr:cNvGrpSpPr>
      </xdr:nvGrpSpPr>
      <xdr:grpSpPr>
        <a:xfrm>
          <a:off x="65017650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9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247650</xdr:colOff>
      <xdr:row>39</xdr:row>
      <xdr:rowOff>114300</xdr:rowOff>
    </xdr:from>
    <xdr:to>
      <xdr:col>99</xdr:col>
      <xdr:colOff>247650</xdr:colOff>
      <xdr:row>39</xdr:row>
      <xdr:rowOff>114300</xdr:rowOff>
    </xdr:to>
    <xdr:sp>
      <xdr:nvSpPr>
        <xdr:cNvPr id="591" name="Line 2702"/>
        <xdr:cNvSpPr>
          <a:spLocks/>
        </xdr:cNvSpPr>
      </xdr:nvSpPr>
      <xdr:spPr>
        <a:xfrm flipH="1">
          <a:off x="65170050" y="9572625"/>
          <a:ext cx="7943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323850</xdr:colOff>
      <xdr:row>41</xdr:row>
      <xdr:rowOff>114300</xdr:rowOff>
    </xdr:from>
    <xdr:to>
      <xdr:col>99</xdr:col>
      <xdr:colOff>247650</xdr:colOff>
      <xdr:row>41</xdr:row>
      <xdr:rowOff>114300</xdr:rowOff>
    </xdr:to>
    <xdr:sp>
      <xdr:nvSpPr>
        <xdr:cNvPr id="592" name="Line 2702"/>
        <xdr:cNvSpPr>
          <a:spLocks/>
        </xdr:cNvSpPr>
      </xdr:nvSpPr>
      <xdr:spPr>
        <a:xfrm flipH="1">
          <a:off x="68732400" y="100298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36</xdr:row>
      <xdr:rowOff>104775</xdr:rowOff>
    </xdr:from>
    <xdr:to>
      <xdr:col>88</xdr:col>
      <xdr:colOff>247650</xdr:colOff>
      <xdr:row>39</xdr:row>
      <xdr:rowOff>104775</xdr:rowOff>
    </xdr:to>
    <xdr:sp>
      <xdr:nvSpPr>
        <xdr:cNvPr id="593" name="Line 2702"/>
        <xdr:cNvSpPr>
          <a:spLocks/>
        </xdr:cNvSpPr>
      </xdr:nvSpPr>
      <xdr:spPr>
        <a:xfrm flipH="1" flipV="1">
          <a:off x="62969775" y="8877300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733425</xdr:colOff>
      <xdr:row>29</xdr:row>
      <xdr:rowOff>0</xdr:rowOff>
    </xdr:from>
    <xdr:ext cx="971550" cy="457200"/>
    <xdr:sp>
      <xdr:nvSpPr>
        <xdr:cNvPr id="594" name="text 774"/>
        <xdr:cNvSpPr txBox="1">
          <a:spLocks noChangeArrowheads="1"/>
        </xdr:cNvSpPr>
      </xdr:nvSpPr>
      <xdr:spPr>
        <a:xfrm>
          <a:off x="78057375" y="7172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P2843 - 3SBI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187,331</a:t>
          </a:r>
        </a:p>
      </xdr:txBody>
    </xdr:sp>
    <xdr:clientData/>
  </xdr:oneCellAnchor>
  <xdr:oneCellAnchor>
    <xdr:from>
      <xdr:col>105</xdr:col>
      <xdr:colOff>514350</xdr:colOff>
      <xdr:row>39</xdr:row>
      <xdr:rowOff>9525</xdr:rowOff>
    </xdr:from>
    <xdr:ext cx="971550" cy="457200"/>
    <xdr:sp>
      <xdr:nvSpPr>
        <xdr:cNvPr id="595" name="text 774"/>
        <xdr:cNvSpPr txBox="1">
          <a:spLocks noChangeArrowheads="1"/>
        </xdr:cNvSpPr>
      </xdr:nvSpPr>
      <xdr:spPr>
        <a:xfrm>
          <a:off x="77838300" y="9467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P2843 - 3SBI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0,631</a:t>
          </a:r>
        </a:p>
      </xdr:txBody>
    </xdr:sp>
    <xdr:clientData/>
  </xdr:oneCellAnchor>
  <xdr:twoCellAnchor>
    <xdr:from>
      <xdr:col>109</xdr:col>
      <xdr:colOff>171450</xdr:colOff>
      <xdr:row>37</xdr:row>
      <xdr:rowOff>95250</xdr:rowOff>
    </xdr:from>
    <xdr:to>
      <xdr:col>115</xdr:col>
      <xdr:colOff>9525</xdr:colOff>
      <xdr:row>40</xdr:row>
      <xdr:rowOff>219075</xdr:rowOff>
    </xdr:to>
    <xdr:sp>
      <xdr:nvSpPr>
        <xdr:cNvPr id="596" name="Line 1270"/>
        <xdr:cNvSpPr>
          <a:spLocks/>
        </xdr:cNvSpPr>
      </xdr:nvSpPr>
      <xdr:spPr>
        <a:xfrm flipH="1" flipV="1">
          <a:off x="80467200" y="9096375"/>
          <a:ext cx="4295775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40</xdr:row>
      <xdr:rowOff>228600</xdr:rowOff>
    </xdr:from>
    <xdr:to>
      <xdr:col>115</xdr:col>
      <xdr:colOff>742950</xdr:colOff>
      <xdr:row>41</xdr:row>
      <xdr:rowOff>76200</xdr:rowOff>
    </xdr:to>
    <xdr:sp>
      <xdr:nvSpPr>
        <xdr:cNvPr id="597" name="Line 1271"/>
        <xdr:cNvSpPr>
          <a:spLocks/>
        </xdr:cNvSpPr>
      </xdr:nvSpPr>
      <xdr:spPr>
        <a:xfrm>
          <a:off x="84753450" y="9915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733425</xdr:colOff>
      <xdr:row>41</xdr:row>
      <xdr:rowOff>76200</xdr:rowOff>
    </xdr:from>
    <xdr:to>
      <xdr:col>117</xdr:col>
      <xdr:colOff>0</xdr:colOff>
      <xdr:row>41</xdr:row>
      <xdr:rowOff>114300</xdr:rowOff>
    </xdr:to>
    <xdr:sp>
      <xdr:nvSpPr>
        <xdr:cNvPr id="598" name="Line 1272"/>
        <xdr:cNvSpPr>
          <a:spLocks/>
        </xdr:cNvSpPr>
      </xdr:nvSpPr>
      <xdr:spPr>
        <a:xfrm>
          <a:off x="85486875" y="9991725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447675</xdr:colOff>
      <xdr:row>36</xdr:row>
      <xdr:rowOff>114300</xdr:rowOff>
    </xdr:from>
    <xdr:to>
      <xdr:col>107</xdr:col>
      <xdr:colOff>304800</xdr:colOff>
      <xdr:row>36</xdr:row>
      <xdr:rowOff>171450</xdr:rowOff>
    </xdr:to>
    <xdr:sp>
      <xdr:nvSpPr>
        <xdr:cNvPr id="599" name="Line 3978"/>
        <xdr:cNvSpPr>
          <a:spLocks/>
        </xdr:cNvSpPr>
      </xdr:nvSpPr>
      <xdr:spPr>
        <a:xfrm>
          <a:off x="77771625" y="8886825"/>
          <a:ext cx="13430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304800</xdr:colOff>
      <xdr:row>36</xdr:row>
      <xdr:rowOff>171450</xdr:rowOff>
    </xdr:from>
    <xdr:to>
      <xdr:col>108</xdr:col>
      <xdr:colOff>85725</xdr:colOff>
      <xdr:row>37</xdr:row>
      <xdr:rowOff>19050</xdr:rowOff>
    </xdr:to>
    <xdr:sp>
      <xdr:nvSpPr>
        <xdr:cNvPr id="600" name="Line 3979"/>
        <xdr:cNvSpPr>
          <a:spLocks/>
        </xdr:cNvSpPr>
      </xdr:nvSpPr>
      <xdr:spPr>
        <a:xfrm>
          <a:off x="79114650" y="89439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85725</xdr:colOff>
      <xdr:row>37</xdr:row>
      <xdr:rowOff>19050</xdr:rowOff>
    </xdr:from>
    <xdr:to>
      <xdr:col>109</xdr:col>
      <xdr:colOff>171450</xdr:colOff>
      <xdr:row>37</xdr:row>
      <xdr:rowOff>95250</xdr:rowOff>
    </xdr:to>
    <xdr:sp>
      <xdr:nvSpPr>
        <xdr:cNvPr id="601" name="Line 3980"/>
        <xdr:cNvSpPr>
          <a:spLocks/>
        </xdr:cNvSpPr>
      </xdr:nvSpPr>
      <xdr:spPr>
        <a:xfrm>
          <a:off x="79867125" y="9020175"/>
          <a:ext cx="6000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342900</xdr:colOff>
      <xdr:row>32</xdr:row>
      <xdr:rowOff>57150</xdr:rowOff>
    </xdr:from>
    <xdr:to>
      <xdr:col>105</xdr:col>
      <xdr:colOff>771525</xdr:colOff>
      <xdr:row>32</xdr:row>
      <xdr:rowOff>171450</xdr:rowOff>
    </xdr:to>
    <xdr:grpSp>
      <xdr:nvGrpSpPr>
        <xdr:cNvPr id="602" name="Group 98"/>
        <xdr:cNvGrpSpPr>
          <a:grpSpLocks noChangeAspect="1"/>
        </xdr:cNvGrpSpPr>
      </xdr:nvGrpSpPr>
      <xdr:grpSpPr>
        <a:xfrm>
          <a:off x="77666850" y="79152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60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314325</xdr:colOff>
      <xdr:row>37</xdr:row>
      <xdr:rowOff>38100</xdr:rowOff>
    </xdr:from>
    <xdr:to>
      <xdr:col>105</xdr:col>
      <xdr:colOff>752475</xdr:colOff>
      <xdr:row>37</xdr:row>
      <xdr:rowOff>152400</xdr:rowOff>
    </xdr:to>
    <xdr:grpSp>
      <xdr:nvGrpSpPr>
        <xdr:cNvPr id="607" name="Group 98"/>
        <xdr:cNvGrpSpPr>
          <a:grpSpLocks noChangeAspect="1"/>
        </xdr:cNvGrpSpPr>
      </xdr:nvGrpSpPr>
      <xdr:grpSpPr>
        <a:xfrm>
          <a:off x="77638275" y="9039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361950</xdr:colOff>
      <xdr:row>35</xdr:row>
      <xdr:rowOff>66675</xdr:rowOff>
    </xdr:from>
    <xdr:to>
      <xdr:col>103</xdr:col>
      <xdr:colOff>619125</xdr:colOff>
      <xdr:row>35</xdr:row>
      <xdr:rowOff>171450</xdr:rowOff>
    </xdr:to>
    <xdr:grpSp>
      <xdr:nvGrpSpPr>
        <xdr:cNvPr id="612" name="Group 2071"/>
        <xdr:cNvGrpSpPr>
          <a:grpSpLocks/>
        </xdr:cNvGrpSpPr>
      </xdr:nvGrpSpPr>
      <xdr:grpSpPr>
        <a:xfrm>
          <a:off x="76200000" y="86106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613" name="Oval 2072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20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2074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39</xdr:row>
      <xdr:rowOff>123825</xdr:rowOff>
    </xdr:from>
    <xdr:to>
      <xdr:col>91</xdr:col>
      <xdr:colOff>219075</xdr:colOff>
      <xdr:row>40</xdr:row>
      <xdr:rowOff>228600</xdr:rowOff>
    </xdr:to>
    <xdr:sp>
      <xdr:nvSpPr>
        <xdr:cNvPr id="616" name="Line 1270"/>
        <xdr:cNvSpPr>
          <a:spLocks/>
        </xdr:cNvSpPr>
      </xdr:nvSpPr>
      <xdr:spPr>
        <a:xfrm flipH="1" flipV="1">
          <a:off x="65246250" y="9582150"/>
          <a:ext cx="189547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219075</xdr:colOff>
      <xdr:row>40</xdr:row>
      <xdr:rowOff>228600</xdr:rowOff>
    </xdr:from>
    <xdr:to>
      <xdr:col>91</xdr:col>
      <xdr:colOff>962025</xdr:colOff>
      <xdr:row>41</xdr:row>
      <xdr:rowOff>66675</xdr:rowOff>
    </xdr:to>
    <xdr:sp>
      <xdr:nvSpPr>
        <xdr:cNvPr id="617" name="Line 1271"/>
        <xdr:cNvSpPr>
          <a:spLocks/>
        </xdr:cNvSpPr>
      </xdr:nvSpPr>
      <xdr:spPr>
        <a:xfrm>
          <a:off x="67141725" y="99155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66675</xdr:rowOff>
    </xdr:from>
    <xdr:to>
      <xdr:col>93</xdr:col>
      <xdr:colOff>219075</xdr:colOff>
      <xdr:row>41</xdr:row>
      <xdr:rowOff>104775</xdr:rowOff>
    </xdr:to>
    <xdr:sp>
      <xdr:nvSpPr>
        <xdr:cNvPr id="618" name="Line 1272"/>
        <xdr:cNvSpPr>
          <a:spLocks/>
        </xdr:cNvSpPr>
      </xdr:nvSpPr>
      <xdr:spPr>
        <a:xfrm>
          <a:off x="67884675" y="998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19050</xdr:colOff>
      <xdr:row>39</xdr:row>
      <xdr:rowOff>200025</xdr:rowOff>
    </xdr:from>
    <xdr:to>
      <xdr:col>92</xdr:col>
      <xdr:colOff>47625</xdr:colOff>
      <xdr:row>40</xdr:row>
      <xdr:rowOff>209550</xdr:rowOff>
    </xdr:to>
    <xdr:grpSp>
      <xdr:nvGrpSpPr>
        <xdr:cNvPr id="619" name="Group 1939"/>
        <xdr:cNvGrpSpPr>
          <a:grpSpLocks/>
        </xdr:cNvGrpSpPr>
      </xdr:nvGrpSpPr>
      <xdr:grpSpPr>
        <a:xfrm>
          <a:off x="67913250" y="96583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62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152400</xdr:colOff>
      <xdr:row>41</xdr:row>
      <xdr:rowOff>161925</xdr:rowOff>
    </xdr:from>
    <xdr:to>
      <xdr:col>92</xdr:col>
      <xdr:colOff>504825</xdr:colOff>
      <xdr:row>42</xdr:row>
      <xdr:rowOff>47625</xdr:rowOff>
    </xdr:to>
    <xdr:sp>
      <xdr:nvSpPr>
        <xdr:cNvPr id="623" name="kreslení 427"/>
        <xdr:cNvSpPr>
          <a:spLocks/>
        </xdr:cNvSpPr>
      </xdr:nvSpPr>
      <xdr:spPr>
        <a:xfrm>
          <a:off x="68046600" y="100774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152400</xdr:colOff>
      <xdr:row>39</xdr:row>
      <xdr:rowOff>180975</xdr:rowOff>
    </xdr:from>
    <xdr:to>
      <xdr:col>93</xdr:col>
      <xdr:colOff>0</xdr:colOff>
      <xdr:row>40</xdr:row>
      <xdr:rowOff>76200</xdr:rowOff>
    </xdr:to>
    <xdr:sp>
      <xdr:nvSpPr>
        <xdr:cNvPr id="624" name="kreslení 427"/>
        <xdr:cNvSpPr>
          <a:spLocks/>
        </xdr:cNvSpPr>
      </xdr:nvSpPr>
      <xdr:spPr>
        <a:xfrm>
          <a:off x="68046600" y="96393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5" name="Line 931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6" name="Line 932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7" name="Line 933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8" name="Line 934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9" name="Line 935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0" name="Line 936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1" name="Line 937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2" name="Line 938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3" name="Line 939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4" name="Line 940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5" name="Line 941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6" name="Line 942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514350</xdr:colOff>
      <xdr:row>32</xdr:row>
      <xdr:rowOff>57150</xdr:rowOff>
    </xdr:from>
    <xdr:to>
      <xdr:col>101</xdr:col>
      <xdr:colOff>952500</xdr:colOff>
      <xdr:row>32</xdr:row>
      <xdr:rowOff>171450</xdr:rowOff>
    </xdr:to>
    <xdr:grpSp>
      <xdr:nvGrpSpPr>
        <xdr:cNvPr id="637" name="Group 59"/>
        <xdr:cNvGrpSpPr>
          <a:grpSpLocks noChangeAspect="1"/>
        </xdr:cNvGrpSpPr>
      </xdr:nvGrpSpPr>
      <xdr:grpSpPr>
        <a:xfrm>
          <a:off x="74866500" y="7915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45</xdr:row>
      <xdr:rowOff>200025</xdr:rowOff>
    </xdr:from>
    <xdr:to>
      <xdr:col>51</xdr:col>
      <xdr:colOff>752475</xdr:colOff>
      <xdr:row>46</xdr:row>
      <xdr:rowOff>161925</xdr:rowOff>
    </xdr:to>
    <xdr:grpSp>
      <xdr:nvGrpSpPr>
        <xdr:cNvPr id="642" name="Skupina 686"/>
        <xdr:cNvGrpSpPr>
          <a:grpSpLocks/>
        </xdr:cNvGrpSpPr>
      </xdr:nvGrpSpPr>
      <xdr:grpSpPr>
        <a:xfrm>
          <a:off x="37442775" y="11029950"/>
          <a:ext cx="514350" cy="228600"/>
          <a:chOff x="4370972" y="6156158"/>
          <a:chExt cx="447675" cy="230605"/>
        </a:xfrm>
        <a:solidFill>
          <a:srgbClr val="FFFFFF"/>
        </a:solidFill>
      </xdr:grpSpPr>
      <xdr:sp>
        <xdr:nvSpPr>
          <xdr:cNvPr id="643" name="Line 241"/>
          <xdr:cNvSpPr>
            <a:spLocks/>
          </xdr:cNvSpPr>
        </xdr:nvSpPr>
        <xdr:spPr>
          <a:xfrm rot="10800000">
            <a:off x="4370972" y="6386763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242"/>
          <xdr:cNvSpPr>
            <a:spLocks/>
          </xdr:cNvSpPr>
        </xdr:nvSpPr>
        <xdr:spPr>
          <a:xfrm rot="10800000">
            <a:off x="4370972" y="6156158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45" name="Skupina 2"/>
          <xdr:cNvGrpSpPr>
            <a:grpSpLocks/>
          </xdr:cNvGrpSpPr>
        </xdr:nvGrpSpPr>
        <xdr:grpSpPr>
          <a:xfrm>
            <a:off x="4370972" y="6156158"/>
            <a:ext cx="447675" cy="230605"/>
            <a:chOff x="4373707" y="6126307"/>
            <a:chExt cx="447675" cy="229466"/>
          </a:xfrm>
          <a:solidFill>
            <a:srgbClr val="FFFFFF"/>
          </a:solidFill>
        </xdr:grpSpPr>
        <xdr:grpSp>
          <xdr:nvGrpSpPr>
            <xdr:cNvPr id="646" name="Skupina 1"/>
            <xdr:cNvGrpSpPr>
              <a:grpSpLocks/>
            </xdr:cNvGrpSpPr>
          </xdr:nvGrpSpPr>
          <xdr:grpSpPr>
            <a:xfrm>
              <a:off x="4456303" y="6164054"/>
              <a:ext cx="295242" cy="170092"/>
              <a:chOff x="4449907" y="6183457"/>
              <a:chExt cx="295275" cy="142875"/>
            </a:xfrm>
            <a:solidFill>
              <a:srgbClr val="FFFFFF"/>
            </a:solidFill>
          </xdr:grpSpPr>
          <xdr:sp>
            <xdr:nvSpPr>
              <xdr:cNvPr id="647" name="Line 227"/>
              <xdr:cNvSpPr>
                <a:spLocks/>
              </xdr:cNvSpPr>
            </xdr:nvSpPr>
            <xdr:spPr>
              <a:xfrm rot="10800000">
                <a:off x="4449907" y="6183457"/>
                <a:ext cx="295275" cy="0"/>
              </a:xfrm>
              <a:prstGeom prst="line">
                <a:avLst/>
              </a:prstGeom>
              <a:noFill/>
              <a:ln w="317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48" name="Oval 228"/>
              <xdr:cNvSpPr>
                <a:spLocks/>
              </xdr:cNvSpPr>
            </xdr:nvSpPr>
            <xdr:spPr>
              <a:xfrm rot="10800000">
                <a:off x="4478475" y="6221569"/>
                <a:ext cx="95226" cy="95262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49" name="Line 229"/>
              <xdr:cNvSpPr>
                <a:spLocks/>
              </xdr:cNvSpPr>
            </xdr:nvSpPr>
            <xdr:spPr>
              <a:xfrm rot="10800000">
                <a:off x="4669001" y="6187779"/>
                <a:ext cx="0" cy="1463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50" name="Line 243"/>
            <xdr:cNvSpPr>
              <a:spLocks/>
            </xdr:cNvSpPr>
          </xdr:nvSpPr>
          <xdr:spPr>
            <a:xfrm rot="10800000">
              <a:off x="4821382" y="6126307"/>
              <a:ext cx="0" cy="2294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1" name="Line 244"/>
            <xdr:cNvSpPr>
              <a:spLocks/>
            </xdr:cNvSpPr>
          </xdr:nvSpPr>
          <xdr:spPr>
            <a:xfrm rot="10800000">
              <a:off x="4373707" y="6126307"/>
              <a:ext cx="0" cy="2294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3" customWidth="1"/>
    <col min="2" max="2" width="11.75390625" style="312" customWidth="1"/>
    <col min="3" max="18" width="11.75390625" style="194" customWidth="1"/>
    <col min="19" max="19" width="4.75390625" style="193" customWidth="1"/>
    <col min="20" max="20" width="2.75390625" style="193" customWidth="1"/>
    <col min="21" max="16384" width="9.125" style="194" customWidth="1"/>
  </cols>
  <sheetData>
    <row r="1" spans="1:20" s="192" customFormat="1" ht="9.75" customHeight="1">
      <c r="A1" s="189"/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S1" s="189"/>
      <c r="T1" s="189"/>
    </row>
    <row r="2" spans="2:18" ht="36" customHeight="1">
      <c r="B2" s="194"/>
      <c r="D2" s="195"/>
      <c r="E2" s="195"/>
      <c r="F2" s="195"/>
      <c r="G2" s="195"/>
      <c r="H2" s="195"/>
      <c r="I2" s="195"/>
      <c r="J2" s="195"/>
      <c r="K2" s="195"/>
      <c r="L2" s="195"/>
      <c r="R2" s="196"/>
    </row>
    <row r="3" spans="2:12" s="193" customFormat="1" ht="12.75">
      <c r="B3" s="197"/>
      <c r="C3" s="197"/>
      <c r="D3" s="197"/>
      <c r="J3" s="198"/>
      <c r="K3" s="197"/>
      <c r="L3" s="197"/>
    </row>
    <row r="4" spans="1:22" s="208" customFormat="1" ht="22.5" customHeight="1">
      <c r="A4" s="199"/>
      <c r="B4" s="200" t="s">
        <v>32</v>
      </c>
      <c r="C4" s="201" t="s">
        <v>113</v>
      </c>
      <c r="D4" s="202"/>
      <c r="E4" s="199"/>
      <c r="F4" s="199"/>
      <c r="G4" s="199"/>
      <c r="H4" s="199"/>
      <c r="I4" s="202"/>
      <c r="J4" s="203" t="s">
        <v>112</v>
      </c>
      <c r="K4" s="202"/>
      <c r="L4" s="204"/>
      <c r="M4" s="202"/>
      <c r="N4" s="202"/>
      <c r="O4" s="202"/>
      <c r="P4" s="202"/>
      <c r="Q4" s="205" t="s">
        <v>33</v>
      </c>
      <c r="R4" s="206">
        <v>546523</v>
      </c>
      <c r="S4" s="202"/>
      <c r="T4" s="202"/>
      <c r="U4" s="207"/>
      <c r="V4" s="207"/>
    </row>
    <row r="5" spans="2:22" s="209" customFormat="1" ht="12" thickBot="1">
      <c r="B5" s="210"/>
      <c r="C5" s="211"/>
      <c r="D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1:22" s="217" customFormat="1" ht="21" customHeight="1">
      <c r="A6" s="212"/>
      <c r="B6" s="213"/>
      <c r="C6" s="214"/>
      <c r="D6" s="213"/>
      <c r="E6" s="215"/>
      <c r="F6" s="215"/>
      <c r="G6" s="215"/>
      <c r="H6" s="215"/>
      <c r="I6" s="215"/>
      <c r="J6" s="213"/>
      <c r="K6" s="213"/>
      <c r="L6" s="213"/>
      <c r="M6" s="213"/>
      <c r="N6" s="213"/>
      <c r="O6" s="213"/>
      <c r="P6" s="213"/>
      <c r="Q6" s="213"/>
      <c r="R6" s="213"/>
      <c r="S6" s="216"/>
      <c r="T6" s="198"/>
      <c r="U6" s="198"/>
      <c r="V6" s="198"/>
    </row>
    <row r="7" spans="1:21" ht="12.75">
      <c r="A7" s="218"/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  <c r="S7" s="222"/>
      <c r="T7" s="197"/>
      <c r="U7" s="195"/>
    </row>
    <row r="8" spans="1:21" ht="17.25" customHeight="1">
      <c r="A8" s="218"/>
      <c r="B8" s="223"/>
      <c r="C8" s="224" t="s">
        <v>9</v>
      </c>
      <c r="D8" s="225"/>
      <c r="E8" s="225"/>
      <c r="F8" s="225"/>
      <c r="G8" s="225"/>
      <c r="J8" s="226"/>
      <c r="M8" s="225"/>
      <c r="N8" s="225"/>
      <c r="O8" s="225"/>
      <c r="P8" s="225"/>
      <c r="Q8" s="225"/>
      <c r="R8" s="227"/>
      <c r="S8" s="222"/>
      <c r="T8" s="197"/>
      <c r="U8" s="195"/>
    </row>
    <row r="9" spans="1:21" ht="25.5">
      <c r="A9" s="218"/>
      <c r="B9" s="223"/>
      <c r="C9" s="228" t="s">
        <v>8</v>
      </c>
      <c r="D9" s="225"/>
      <c r="E9" s="225"/>
      <c r="F9" s="225"/>
      <c r="G9" s="435"/>
      <c r="H9" s="100"/>
      <c r="I9" s="100"/>
      <c r="J9" s="42" t="s">
        <v>52</v>
      </c>
      <c r="K9" s="100"/>
      <c r="L9" s="100"/>
      <c r="M9" s="74"/>
      <c r="N9" s="74"/>
      <c r="O9" s="74"/>
      <c r="P9" s="74"/>
      <c r="Q9" s="74"/>
      <c r="R9" s="230"/>
      <c r="S9" s="222"/>
      <c r="T9" s="197"/>
      <c r="U9" s="195"/>
    </row>
    <row r="10" spans="1:21" ht="21" customHeight="1">
      <c r="A10" s="218"/>
      <c r="B10" s="223"/>
      <c r="C10" s="228" t="s">
        <v>10</v>
      </c>
      <c r="D10" s="225"/>
      <c r="E10" s="225"/>
      <c r="F10" s="225"/>
      <c r="G10" s="225"/>
      <c r="H10" s="74"/>
      <c r="I10" s="74"/>
      <c r="J10" s="75" t="s">
        <v>140</v>
      </c>
      <c r="K10" s="74"/>
      <c r="L10" s="74"/>
      <c r="M10" s="74"/>
      <c r="N10" s="74"/>
      <c r="O10" s="74"/>
      <c r="P10" s="491" t="s">
        <v>50</v>
      </c>
      <c r="Q10" s="491"/>
      <c r="R10" s="227"/>
      <c r="S10" s="222"/>
      <c r="T10" s="197"/>
      <c r="U10" s="195"/>
    </row>
    <row r="11" spans="1:21" ht="21" customHeight="1">
      <c r="A11" s="218"/>
      <c r="B11" s="223"/>
      <c r="C11" s="228"/>
      <c r="D11" s="225"/>
      <c r="E11" s="225"/>
      <c r="F11" s="225"/>
      <c r="G11" s="225"/>
      <c r="H11" s="74"/>
      <c r="I11" s="74"/>
      <c r="J11" s="75" t="s">
        <v>51</v>
      </c>
      <c r="K11" s="74"/>
      <c r="L11" s="74"/>
      <c r="M11" s="74"/>
      <c r="N11" s="74"/>
      <c r="O11" s="74"/>
      <c r="P11" s="491"/>
      <c r="Q11" s="491"/>
      <c r="R11" s="227"/>
      <c r="S11" s="222"/>
      <c r="T11" s="197"/>
      <c r="U11" s="195"/>
    </row>
    <row r="12" spans="1:21" ht="12.75">
      <c r="A12" s="218"/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3"/>
      <c r="S12" s="222"/>
      <c r="T12" s="197"/>
      <c r="U12" s="195"/>
    </row>
    <row r="13" spans="1:21" ht="12.75">
      <c r="A13" s="218"/>
      <c r="B13" s="223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7"/>
      <c r="S13" s="222"/>
      <c r="T13" s="197"/>
      <c r="U13" s="195"/>
    </row>
    <row r="14" spans="1:21" ht="21" customHeight="1">
      <c r="A14" s="218"/>
      <c r="B14" s="223"/>
      <c r="C14" s="234" t="s">
        <v>15</v>
      </c>
      <c r="D14" s="225"/>
      <c r="E14" s="225"/>
      <c r="F14" s="225"/>
      <c r="G14" s="235"/>
      <c r="H14" s="225"/>
      <c r="J14" s="235" t="s">
        <v>16</v>
      </c>
      <c r="L14" s="225"/>
      <c r="M14" s="235"/>
      <c r="N14" s="236"/>
      <c r="O14" s="225"/>
      <c r="P14" s="225"/>
      <c r="Q14" s="225"/>
      <c r="R14" s="227"/>
      <c r="S14" s="222"/>
      <c r="T14" s="197"/>
      <c r="U14" s="195"/>
    </row>
    <row r="15" spans="1:21" ht="21" customHeight="1">
      <c r="A15" s="218"/>
      <c r="B15" s="223"/>
      <c r="C15" s="237" t="s">
        <v>17</v>
      </c>
      <c r="D15" s="225"/>
      <c r="E15" s="225"/>
      <c r="F15" s="225"/>
      <c r="G15" s="238"/>
      <c r="H15" s="225"/>
      <c r="J15" s="239" t="s">
        <v>144</v>
      </c>
      <c r="L15" s="225"/>
      <c r="M15" s="238"/>
      <c r="N15" s="236"/>
      <c r="O15" s="237"/>
      <c r="P15" s="225"/>
      <c r="Q15" s="225"/>
      <c r="R15" s="227"/>
      <c r="S15" s="222"/>
      <c r="T15" s="197"/>
      <c r="U15" s="195"/>
    </row>
    <row r="16" spans="1:21" ht="21" customHeight="1">
      <c r="A16" s="218"/>
      <c r="B16" s="223"/>
      <c r="C16" s="237" t="s">
        <v>18</v>
      </c>
      <c r="D16" s="225"/>
      <c r="E16" s="225"/>
      <c r="F16" s="225"/>
      <c r="G16" s="240"/>
      <c r="H16" s="225"/>
      <c r="I16" s="195"/>
      <c r="J16" s="241" t="s">
        <v>97</v>
      </c>
      <c r="K16" s="195"/>
      <c r="L16" s="225"/>
      <c r="M16" s="240"/>
      <c r="N16" s="195"/>
      <c r="O16" s="237"/>
      <c r="P16" s="225"/>
      <c r="Q16" s="225"/>
      <c r="R16" s="227"/>
      <c r="S16" s="222"/>
      <c r="T16" s="197"/>
      <c r="U16" s="195"/>
    </row>
    <row r="17" spans="1:21" ht="12.75">
      <c r="A17" s="218"/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4"/>
      <c r="S17" s="222"/>
      <c r="T17" s="197"/>
      <c r="U17" s="195"/>
    </row>
    <row r="18" spans="1:21" ht="21" customHeight="1">
      <c r="A18" s="218"/>
      <c r="B18" s="245"/>
      <c r="C18" s="246"/>
      <c r="D18" s="246"/>
      <c r="E18" s="247"/>
      <c r="F18" s="247"/>
      <c r="G18" s="247"/>
      <c r="H18" s="247"/>
      <c r="I18" s="246"/>
      <c r="J18" s="248"/>
      <c r="K18" s="246"/>
      <c r="L18" s="246"/>
      <c r="M18" s="246"/>
      <c r="N18" s="246"/>
      <c r="O18" s="246"/>
      <c r="P18" s="246"/>
      <c r="Q18" s="246"/>
      <c r="R18" s="246"/>
      <c r="S18" s="222"/>
      <c r="T18" s="197"/>
      <c r="U18" s="195"/>
    </row>
    <row r="19" spans="1:21" ht="21" customHeight="1">
      <c r="A19" s="218"/>
      <c r="B19" s="223"/>
      <c r="C19" s="225"/>
      <c r="D19" s="225"/>
      <c r="E19" s="225"/>
      <c r="F19" s="249"/>
      <c r="G19" s="225"/>
      <c r="H19" s="225"/>
      <c r="I19" s="225"/>
      <c r="J19" s="250"/>
      <c r="L19" s="225"/>
      <c r="M19" s="225"/>
      <c r="N19" s="249"/>
      <c r="O19" s="225"/>
      <c r="P19" s="225"/>
      <c r="Q19" s="225"/>
      <c r="R19" s="227"/>
      <c r="S19" s="222"/>
      <c r="T19" s="197"/>
      <c r="U19" s="195"/>
    </row>
    <row r="20" spans="1:21" ht="21" customHeight="1">
      <c r="A20" s="218"/>
      <c r="B20" s="223"/>
      <c r="C20" s="225"/>
      <c r="D20" s="225"/>
      <c r="E20" s="225"/>
      <c r="F20" s="249"/>
      <c r="G20" s="225"/>
      <c r="H20" s="225"/>
      <c r="I20" s="225"/>
      <c r="J20" s="249" t="s">
        <v>117</v>
      </c>
      <c r="L20" s="225"/>
      <c r="M20" s="225"/>
      <c r="N20" s="249"/>
      <c r="O20" s="225"/>
      <c r="P20" s="225"/>
      <c r="Q20" s="225"/>
      <c r="R20" s="227"/>
      <c r="S20" s="222"/>
      <c r="T20" s="197"/>
      <c r="U20" s="195"/>
    </row>
    <row r="21" spans="1:21" ht="21" customHeight="1">
      <c r="A21" s="218"/>
      <c r="B21" s="223"/>
      <c r="C21" s="237" t="s">
        <v>34</v>
      </c>
      <c r="D21" s="225"/>
      <c r="E21" s="225"/>
      <c r="F21" s="250"/>
      <c r="G21" s="225"/>
      <c r="H21" s="229"/>
      <c r="I21" s="229"/>
      <c r="J21" s="250" t="s">
        <v>45</v>
      </c>
      <c r="L21" s="225"/>
      <c r="M21" s="236"/>
      <c r="N21" s="236"/>
      <c r="O21" s="225"/>
      <c r="P21" s="492" t="s">
        <v>53</v>
      </c>
      <c r="Q21" s="492"/>
      <c r="R21" s="227"/>
      <c r="S21" s="222"/>
      <c r="T21" s="197"/>
      <c r="U21" s="195"/>
    </row>
    <row r="22" spans="1:21" ht="21" customHeight="1">
      <c r="A22" s="218"/>
      <c r="B22" s="223"/>
      <c r="C22" s="237" t="s">
        <v>35</v>
      </c>
      <c r="D22" s="225"/>
      <c r="E22" s="225"/>
      <c r="F22" s="251"/>
      <c r="G22" s="225"/>
      <c r="H22" s="229"/>
      <c r="I22" s="229"/>
      <c r="J22" s="251" t="s">
        <v>46</v>
      </c>
      <c r="L22" s="225"/>
      <c r="M22" s="236"/>
      <c r="N22" s="236"/>
      <c r="O22" s="225"/>
      <c r="P22" s="492" t="s">
        <v>54</v>
      </c>
      <c r="Q22" s="492"/>
      <c r="R22" s="227"/>
      <c r="S22" s="222"/>
      <c r="T22" s="197"/>
      <c r="U22" s="195"/>
    </row>
    <row r="23" spans="1:21" ht="21" customHeight="1">
      <c r="A23" s="218"/>
      <c r="B23" s="242"/>
      <c r="C23" s="243"/>
      <c r="D23" s="243"/>
      <c r="E23" s="243"/>
      <c r="F23" s="243"/>
      <c r="G23" s="243"/>
      <c r="H23" s="252"/>
      <c r="I23" s="243"/>
      <c r="J23" s="253"/>
      <c r="K23" s="243"/>
      <c r="L23" s="243"/>
      <c r="M23" s="243"/>
      <c r="N23" s="243"/>
      <c r="O23" s="243"/>
      <c r="P23" s="243"/>
      <c r="Q23" s="243"/>
      <c r="R23" s="244"/>
      <c r="S23" s="222"/>
      <c r="T23" s="197"/>
      <c r="U23" s="195"/>
    </row>
    <row r="24" spans="1:21" ht="21" customHeight="1">
      <c r="A24" s="218"/>
      <c r="B24" s="254"/>
      <c r="C24" s="255"/>
      <c r="D24" s="255"/>
      <c r="E24" s="256"/>
      <c r="F24" s="256"/>
      <c r="G24" s="256"/>
      <c r="H24" s="256"/>
      <c r="I24" s="255"/>
      <c r="J24" s="257"/>
      <c r="K24" s="255"/>
      <c r="L24" s="255"/>
      <c r="M24" s="255"/>
      <c r="N24" s="255"/>
      <c r="O24" s="255"/>
      <c r="P24" s="255"/>
      <c r="Q24" s="255"/>
      <c r="R24" s="255"/>
      <c r="S24" s="222"/>
      <c r="T24" s="197"/>
      <c r="U24" s="195"/>
    </row>
    <row r="25" spans="1:19" ht="30" customHeight="1">
      <c r="A25" s="258"/>
      <c r="B25" s="259"/>
      <c r="C25" s="260"/>
      <c r="D25" s="261" t="s">
        <v>36</v>
      </c>
      <c r="E25" s="262"/>
      <c r="F25" s="262"/>
      <c r="G25" s="262"/>
      <c r="H25" s="260"/>
      <c r="I25" s="263"/>
      <c r="J25" s="264"/>
      <c r="K25" s="259"/>
      <c r="L25" s="260"/>
      <c r="M25" s="261" t="s">
        <v>37</v>
      </c>
      <c r="N25" s="261"/>
      <c r="O25" s="261"/>
      <c r="P25" s="261"/>
      <c r="Q25" s="260"/>
      <c r="R25" s="263"/>
      <c r="S25" s="222"/>
    </row>
    <row r="26" spans="1:20" s="273" customFormat="1" ht="21" customHeight="1" thickBot="1">
      <c r="A26" s="265"/>
      <c r="B26" s="266" t="s">
        <v>22</v>
      </c>
      <c r="C26" s="267" t="s">
        <v>23</v>
      </c>
      <c r="D26" s="267" t="s">
        <v>24</v>
      </c>
      <c r="E26" s="268" t="s">
        <v>25</v>
      </c>
      <c r="F26" s="269" t="s">
        <v>26</v>
      </c>
      <c r="G26" s="270"/>
      <c r="H26" s="270"/>
      <c r="I26" s="271"/>
      <c r="J26" s="264"/>
      <c r="K26" s="266" t="s">
        <v>22</v>
      </c>
      <c r="L26" s="267" t="s">
        <v>23</v>
      </c>
      <c r="M26" s="267" t="s">
        <v>24</v>
      </c>
      <c r="N26" s="268" t="s">
        <v>25</v>
      </c>
      <c r="O26" s="269" t="s">
        <v>26</v>
      </c>
      <c r="P26" s="270"/>
      <c r="Q26" s="270"/>
      <c r="R26" s="271"/>
      <c r="S26" s="272"/>
      <c r="T26" s="193"/>
    </row>
    <row r="27" spans="1:20" s="208" customFormat="1" ht="13.5" thickTop="1">
      <c r="A27" s="258"/>
      <c r="B27" s="274"/>
      <c r="C27" s="275"/>
      <c r="D27" s="276"/>
      <c r="E27" s="277"/>
      <c r="F27" s="278"/>
      <c r="G27" s="279"/>
      <c r="H27" s="279"/>
      <c r="I27" s="280"/>
      <c r="J27" s="264"/>
      <c r="K27" s="274"/>
      <c r="L27" s="281"/>
      <c r="M27" s="282"/>
      <c r="N27" s="283"/>
      <c r="O27" s="278"/>
      <c r="P27" s="279"/>
      <c r="Q27" s="279"/>
      <c r="R27" s="280"/>
      <c r="S27" s="222"/>
      <c r="T27" s="193"/>
    </row>
    <row r="28" spans="1:20" s="208" customFormat="1" ht="21" customHeight="1">
      <c r="A28" s="258"/>
      <c r="B28" s="284">
        <v>1</v>
      </c>
      <c r="C28" s="437">
        <v>186.468</v>
      </c>
      <c r="D28" s="285">
        <v>186.941</v>
      </c>
      <c r="E28" s="286">
        <f aca="true" t="shared" si="0" ref="E28:E40">(D28-C28)*1000</f>
        <v>473.0000000000132</v>
      </c>
      <c r="F28" s="504" t="s">
        <v>38</v>
      </c>
      <c r="G28" s="505"/>
      <c r="H28" s="505"/>
      <c r="I28" s="506"/>
      <c r="J28" s="264"/>
      <c r="K28" s="287">
        <v>1</v>
      </c>
      <c r="L28" s="481">
        <v>186.7</v>
      </c>
      <c r="M28" s="481">
        <v>186.791</v>
      </c>
      <c r="N28" s="482">
        <f>(M28-L28)*1000</f>
        <v>91.00000000000819</v>
      </c>
      <c r="O28" s="501" t="s">
        <v>64</v>
      </c>
      <c r="P28" s="502"/>
      <c r="Q28" s="502"/>
      <c r="R28" s="503"/>
      <c r="S28" s="222"/>
      <c r="T28" s="193"/>
    </row>
    <row r="29" spans="1:20" s="208" customFormat="1" ht="21" customHeight="1">
      <c r="A29" s="258"/>
      <c r="B29" s="293"/>
      <c r="C29" s="437"/>
      <c r="D29" s="285"/>
      <c r="E29" s="286">
        <f t="shared" si="0"/>
        <v>0</v>
      </c>
      <c r="F29" s="294" t="s">
        <v>118</v>
      </c>
      <c r="G29" s="295"/>
      <c r="H29" s="295"/>
      <c r="I29" s="296"/>
      <c r="J29" s="264"/>
      <c r="K29" s="287"/>
      <c r="L29" s="288"/>
      <c r="M29" s="288"/>
      <c r="N29" s="289">
        <f>(M29-L29)*1000</f>
        <v>0</v>
      </c>
      <c r="O29" s="499" t="s">
        <v>123</v>
      </c>
      <c r="P29" s="492"/>
      <c r="Q29" s="492"/>
      <c r="R29" s="500"/>
      <c r="S29" s="222"/>
      <c r="T29" s="193"/>
    </row>
    <row r="30" spans="1:20" s="208" customFormat="1" ht="21" customHeight="1">
      <c r="A30" s="258"/>
      <c r="B30" s="293" t="s">
        <v>61</v>
      </c>
      <c r="C30" s="438">
        <v>187.032</v>
      </c>
      <c r="D30" s="285">
        <v>187.046</v>
      </c>
      <c r="E30" s="286">
        <f t="shared" si="0"/>
        <v>13.999999999981583</v>
      </c>
      <c r="F30" s="496" t="s">
        <v>133</v>
      </c>
      <c r="G30" s="497"/>
      <c r="H30" s="497"/>
      <c r="I30" s="498"/>
      <c r="J30" s="264"/>
      <c r="K30" s="287"/>
      <c r="L30" s="288"/>
      <c r="M30" s="288"/>
      <c r="N30" s="289"/>
      <c r="O30" s="501"/>
      <c r="P30" s="502"/>
      <c r="Q30" s="502"/>
      <c r="R30" s="503"/>
      <c r="S30" s="222"/>
      <c r="T30" s="193"/>
    </row>
    <row r="31" spans="1:20" s="208" customFormat="1" ht="21" customHeight="1">
      <c r="A31" s="258"/>
      <c r="B31" s="293" t="s">
        <v>124</v>
      </c>
      <c r="C31" s="437">
        <v>186.468</v>
      </c>
      <c r="D31" s="285">
        <v>187.046</v>
      </c>
      <c r="E31" s="286">
        <f t="shared" si="0"/>
        <v>578.000000000003</v>
      </c>
      <c r="F31" s="493" t="s">
        <v>138</v>
      </c>
      <c r="G31" s="494"/>
      <c r="H31" s="494"/>
      <c r="I31" s="495"/>
      <c r="J31" s="264"/>
      <c r="K31" s="274"/>
      <c r="L31" s="281"/>
      <c r="M31" s="281"/>
      <c r="N31" s="283"/>
      <c r="O31" s="501"/>
      <c r="P31" s="502"/>
      <c r="Q31" s="502"/>
      <c r="R31" s="503"/>
      <c r="S31" s="222"/>
      <c r="T31" s="193"/>
    </row>
    <row r="32" spans="1:20" s="208" customFormat="1" ht="21" customHeight="1">
      <c r="A32" s="258"/>
      <c r="B32" s="284">
        <v>2</v>
      </c>
      <c r="C32" s="437">
        <v>186.695</v>
      </c>
      <c r="D32" s="285">
        <v>186.803</v>
      </c>
      <c r="E32" s="286">
        <f t="shared" si="0"/>
        <v>108.00000000000409</v>
      </c>
      <c r="F32" s="504" t="s">
        <v>38</v>
      </c>
      <c r="G32" s="505"/>
      <c r="H32" s="505"/>
      <c r="I32" s="506"/>
      <c r="J32" s="264"/>
      <c r="K32" s="287">
        <v>2</v>
      </c>
      <c r="L32" s="288">
        <v>186.701</v>
      </c>
      <c r="M32" s="481">
        <v>186.769</v>
      </c>
      <c r="N32" s="482">
        <f>(M32-L32)*1000</f>
        <v>68.00000000001205</v>
      </c>
      <c r="O32" s="501" t="s">
        <v>62</v>
      </c>
      <c r="P32" s="502"/>
      <c r="Q32" s="502"/>
      <c r="R32" s="503"/>
      <c r="S32" s="222"/>
      <c r="T32" s="193"/>
    </row>
    <row r="33" spans="1:20" s="208" customFormat="1" ht="21" customHeight="1">
      <c r="A33" s="258"/>
      <c r="B33" s="284"/>
      <c r="C33" s="437"/>
      <c r="D33" s="285"/>
      <c r="E33" s="286">
        <f t="shared" si="0"/>
        <v>0</v>
      </c>
      <c r="F33" s="496" t="s">
        <v>119</v>
      </c>
      <c r="G33" s="497"/>
      <c r="H33" s="497"/>
      <c r="I33" s="498"/>
      <c r="J33" s="264"/>
      <c r="K33" s="287"/>
      <c r="L33" s="288"/>
      <c r="M33" s="288"/>
      <c r="N33" s="289">
        <f>(M33-L33)*1000</f>
        <v>0</v>
      </c>
      <c r="O33" s="499" t="s">
        <v>123</v>
      </c>
      <c r="P33" s="492"/>
      <c r="Q33" s="492"/>
      <c r="R33" s="500"/>
      <c r="S33" s="222"/>
      <c r="T33" s="193"/>
    </row>
    <row r="34" spans="1:20" s="208" customFormat="1" ht="21" customHeight="1">
      <c r="A34" s="258"/>
      <c r="B34" s="293" t="s">
        <v>132</v>
      </c>
      <c r="C34" s="438">
        <v>186.863</v>
      </c>
      <c r="D34" s="463">
        <v>187.05</v>
      </c>
      <c r="E34" s="286">
        <f t="shared" si="0"/>
        <v>187.00000000001182</v>
      </c>
      <c r="F34" s="493" t="s">
        <v>133</v>
      </c>
      <c r="G34" s="494"/>
      <c r="H34" s="494"/>
      <c r="I34" s="495"/>
      <c r="J34" s="264"/>
      <c r="K34" s="287"/>
      <c r="L34" s="288"/>
      <c r="M34" s="288"/>
      <c r="N34" s="289"/>
      <c r="O34" s="499" t="s">
        <v>147</v>
      </c>
      <c r="P34" s="492"/>
      <c r="Q34" s="492"/>
      <c r="R34" s="500"/>
      <c r="S34" s="222"/>
      <c r="T34" s="193"/>
    </row>
    <row r="35" spans="1:20" s="208" customFormat="1" ht="21" customHeight="1">
      <c r="A35" s="258"/>
      <c r="B35" s="284">
        <v>3</v>
      </c>
      <c r="C35" s="437">
        <v>186.477</v>
      </c>
      <c r="D35" s="285">
        <v>186.893</v>
      </c>
      <c r="E35" s="286">
        <f t="shared" si="0"/>
        <v>415.9999999999968</v>
      </c>
      <c r="F35" s="493" t="s">
        <v>39</v>
      </c>
      <c r="G35" s="494"/>
      <c r="H35" s="494"/>
      <c r="I35" s="495"/>
      <c r="J35" s="264"/>
      <c r="K35" s="287"/>
      <c r="L35" s="288"/>
      <c r="M35" s="288"/>
      <c r="N35" s="289"/>
      <c r="O35" s="499" t="s">
        <v>148</v>
      </c>
      <c r="P35" s="492"/>
      <c r="Q35" s="492"/>
      <c r="R35" s="500"/>
      <c r="S35" s="222"/>
      <c r="T35" s="193"/>
    </row>
    <row r="36" spans="1:20" s="298" customFormat="1" ht="21" customHeight="1">
      <c r="A36" s="265"/>
      <c r="B36" s="284" t="s">
        <v>120</v>
      </c>
      <c r="C36" s="437">
        <v>186.477</v>
      </c>
      <c r="D36" s="285">
        <v>187.046</v>
      </c>
      <c r="E36" s="286">
        <f t="shared" si="0"/>
        <v>568.9999999999884</v>
      </c>
      <c r="F36" s="493" t="s">
        <v>39</v>
      </c>
      <c r="G36" s="494"/>
      <c r="H36" s="494"/>
      <c r="I36" s="495"/>
      <c r="J36" s="264"/>
      <c r="K36" s="287"/>
      <c r="L36" s="288"/>
      <c r="M36" s="288"/>
      <c r="N36" s="289">
        <f>(M36-L36)*1000</f>
        <v>0</v>
      </c>
      <c r="O36" s="493"/>
      <c r="P36" s="494"/>
      <c r="Q36" s="494"/>
      <c r="R36" s="495"/>
      <c r="S36" s="272"/>
      <c r="T36" s="297"/>
    </row>
    <row r="37" spans="1:20" s="298" customFormat="1" ht="21" customHeight="1">
      <c r="A37" s="265"/>
      <c r="B37" s="284">
        <v>4</v>
      </c>
      <c r="C37" s="437">
        <v>186.585</v>
      </c>
      <c r="D37" s="285">
        <v>186.68</v>
      </c>
      <c r="E37" s="286">
        <f t="shared" si="0"/>
        <v>94.99999999999886</v>
      </c>
      <c r="F37" s="504" t="s">
        <v>38</v>
      </c>
      <c r="G37" s="505"/>
      <c r="H37" s="505"/>
      <c r="I37" s="506"/>
      <c r="J37" s="264"/>
      <c r="K37" s="287">
        <v>4</v>
      </c>
      <c r="L37" s="288">
        <v>186.611</v>
      </c>
      <c r="M37" s="288">
        <v>186.676</v>
      </c>
      <c r="N37" s="289">
        <f>(M37-L37)*1000</f>
        <v>64.99999999999773</v>
      </c>
      <c r="O37" s="290" t="s">
        <v>55</v>
      </c>
      <c r="P37" s="291"/>
      <c r="Q37" s="291"/>
      <c r="R37" s="292"/>
      <c r="S37" s="272"/>
      <c r="T37" s="297"/>
    </row>
    <row r="38" spans="1:20" s="298" customFormat="1" ht="21" customHeight="1">
      <c r="A38" s="265"/>
      <c r="B38" s="284"/>
      <c r="C38" s="437"/>
      <c r="D38" s="285"/>
      <c r="E38" s="286">
        <f t="shared" si="0"/>
        <v>0</v>
      </c>
      <c r="F38" s="496" t="s">
        <v>121</v>
      </c>
      <c r="G38" s="497"/>
      <c r="H38" s="497"/>
      <c r="I38" s="498"/>
      <c r="J38" s="264"/>
      <c r="K38" s="287"/>
      <c r="L38" s="288"/>
      <c r="M38" s="288"/>
      <c r="N38" s="289">
        <f>(M38-L38)*1000</f>
        <v>0</v>
      </c>
      <c r="O38" s="499" t="s">
        <v>63</v>
      </c>
      <c r="P38" s="492"/>
      <c r="Q38" s="492"/>
      <c r="R38" s="500"/>
      <c r="S38" s="272"/>
      <c r="T38" s="297"/>
    </row>
    <row r="39" spans="1:20" s="298" customFormat="1" ht="21" customHeight="1">
      <c r="A39" s="265"/>
      <c r="B39" s="284">
        <v>5</v>
      </c>
      <c r="C39" s="437">
        <v>186.556</v>
      </c>
      <c r="D39" s="285">
        <v>186.873</v>
      </c>
      <c r="E39" s="286">
        <f t="shared" si="0"/>
        <v>316.99999999997885</v>
      </c>
      <c r="F39" s="493" t="s">
        <v>39</v>
      </c>
      <c r="G39" s="494"/>
      <c r="H39" s="494"/>
      <c r="I39" s="495"/>
      <c r="J39" s="264"/>
      <c r="K39" s="287"/>
      <c r="L39" s="288"/>
      <c r="M39" s="288"/>
      <c r="N39" s="289"/>
      <c r="O39" s="501"/>
      <c r="P39" s="502"/>
      <c r="Q39" s="502"/>
      <c r="R39" s="503"/>
      <c r="S39" s="272"/>
      <c r="T39" s="297"/>
    </row>
    <row r="40" spans="1:20" s="208" customFormat="1" ht="21" customHeight="1">
      <c r="A40" s="258"/>
      <c r="B40" s="284" t="s">
        <v>122</v>
      </c>
      <c r="C40" s="437">
        <v>186.556</v>
      </c>
      <c r="D40" s="285">
        <v>187.046</v>
      </c>
      <c r="E40" s="286">
        <f t="shared" si="0"/>
        <v>489.9999999999807</v>
      </c>
      <c r="F40" s="493" t="s">
        <v>39</v>
      </c>
      <c r="G40" s="494"/>
      <c r="H40" s="494"/>
      <c r="I40" s="495"/>
      <c r="J40" s="264"/>
      <c r="K40" s="287"/>
      <c r="L40" s="288"/>
      <c r="M40" s="288"/>
      <c r="N40" s="289"/>
      <c r="O40" s="493"/>
      <c r="P40" s="494"/>
      <c r="Q40" s="494"/>
      <c r="R40" s="495"/>
      <c r="S40" s="222"/>
      <c r="T40" s="193"/>
    </row>
    <row r="41" spans="1:20" s="199" customFormat="1" ht="12.75">
      <c r="A41" s="258"/>
      <c r="B41" s="299"/>
      <c r="C41" s="300"/>
      <c r="D41" s="301"/>
      <c r="E41" s="302"/>
      <c r="F41" s="303"/>
      <c r="G41" s="304"/>
      <c r="H41" s="304"/>
      <c r="I41" s="305"/>
      <c r="J41" s="264"/>
      <c r="K41" s="299"/>
      <c r="L41" s="306"/>
      <c r="M41" s="307"/>
      <c r="N41" s="308"/>
      <c r="O41" s="303"/>
      <c r="P41" s="304"/>
      <c r="Q41" s="304"/>
      <c r="R41" s="305"/>
      <c r="S41" s="222"/>
      <c r="T41" s="193"/>
    </row>
    <row r="42" spans="1:19" ht="21" customHeight="1" thickBot="1">
      <c r="A42" s="309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1"/>
    </row>
  </sheetData>
  <sheetProtection password="E5AD" sheet="1"/>
  <mergeCells count="28">
    <mergeCell ref="O36:R36"/>
    <mergeCell ref="F37:I37"/>
    <mergeCell ref="F28:I28"/>
    <mergeCell ref="O29:R29"/>
    <mergeCell ref="O30:R30"/>
    <mergeCell ref="O31:R31"/>
    <mergeCell ref="F32:I32"/>
    <mergeCell ref="O32:R32"/>
    <mergeCell ref="O28:R28"/>
    <mergeCell ref="O34:R34"/>
    <mergeCell ref="F38:I38"/>
    <mergeCell ref="O38:R38"/>
    <mergeCell ref="F39:I39"/>
    <mergeCell ref="O39:R39"/>
    <mergeCell ref="O40:R40"/>
    <mergeCell ref="F34:I34"/>
    <mergeCell ref="F36:I36"/>
    <mergeCell ref="F40:I40"/>
    <mergeCell ref="F35:I35"/>
    <mergeCell ref="O35:R35"/>
    <mergeCell ref="P10:Q10"/>
    <mergeCell ref="P11:Q11"/>
    <mergeCell ref="P21:Q21"/>
    <mergeCell ref="P22:Q22"/>
    <mergeCell ref="F31:I31"/>
    <mergeCell ref="F33:I33"/>
    <mergeCell ref="F30:I30"/>
    <mergeCell ref="O33:R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C1" s="82"/>
      <c r="AD1" s="82"/>
      <c r="AE1" s="313"/>
      <c r="AF1" s="314"/>
      <c r="BI1" s="313"/>
      <c r="BJ1" s="314"/>
      <c r="BU1" s="113"/>
      <c r="BV1" s="113"/>
      <c r="BW1" s="113"/>
      <c r="BX1" s="113"/>
      <c r="BY1" s="113"/>
      <c r="BZ1" s="113"/>
      <c r="CA1" s="113"/>
      <c r="CM1" s="313"/>
      <c r="CN1" s="314"/>
      <c r="CO1" s="315"/>
      <c r="CP1" s="31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</row>
    <row r="2" spans="3:119" ht="36" customHeight="1" thickBot="1" thickTop="1">
      <c r="C2" s="316"/>
      <c r="D2" s="317"/>
      <c r="E2" s="317"/>
      <c r="F2" s="317"/>
      <c r="G2" s="317"/>
      <c r="H2" s="73" t="s">
        <v>98</v>
      </c>
      <c r="I2" s="317"/>
      <c r="J2" s="317"/>
      <c r="K2" s="317"/>
      <c r="L2" s="317"/>
      <c r="M2" s="318"/>
      <c r="O2" s="26"/>
      <c r="P2" s="27"/>
      <c r="Q2" s="27"/>
      <c r="R2" s="27"/>
      <c r="S2" s="137" t="s">
        <v>4</v>
      </c>
      <c r="T2" s="137"/>
      <c r="U2" s="137"/>
      <c r="V2" s="137"/>
      <c r="W2" s="319"/>
      <c r="X2" s="319"/>
      <c r="Y2" s="27"/>
      <c r="Z2" s="27"/>
      <c r="AA2" s="27"/>
      <c r="AB2" s="28"/>
      <c r="AC2" s="82"/>
      <c r="AD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320"/>
      <c r="AR2" s="320"/>
      <c r="AS2" s="320"/>
      <c r="AT2" s="320"/>
      <c r="AU2" s="320"/>
      <c r="AV2" s="320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CO2" s="26"/>
      <c r="CP2" s="27"/>
      <c r="CQ2" s="27"/>
      <c r="CR2" s="27"/>
      <c r="CS2" s="137" t="s">
        <v>4</v>
      </c>
      <c r="CT2" s="138"/>
      <c r="CU2" s="137"/>
      <c r="CV2" s="137"/>
      <c r="CW2" s="137"/>
      <c r="CX2" s="137"/>
      <c r="CY2" s="27"/>
      <c r="CZ2" s="27"/>
      <c r="DA2" s="27"/>
      <c r="DB2" s="28"/>
      <c r="DE2" s="321" t="s">
        <v>99</v>
      </c>
      <c r="DF2" s="322"/>
      <c r="DG2" s="322"/>
      <c r="DH2" s="322"/>
      <c r="DI2" s="322"/>
      <c r="DJ2" s="322"/>
      <c r="DK2" s="322"/>
      <c r="DL2" s="322"/>
      <c r="DM2" s="322"/>
      <c r="DN2" s="322"/>
      <c r="DO2" s="323"/>
    </row>
    <row r="3" spans="15:106" ht="21" customHeight="1" thickBot="1" thickTop="1">
      <c r="O3" s="509" t="s">
        <v>5</v>
      </c>
      <c r="P3" s="510"/>
      <c r="Q3" s="448"/>
      <c r="R3" s="449"/>
      <c r="S3" s="511" t="s">
        <v>42</v>
      </c>
      <c r="T3" s="512"/>
      <c r="U3" s="512"/>
      <c r="V3" s="510"/>
      <c r="W3" s="448"/>
      <c r="X3" s="449"/>
      <c r="Y3" s="440" t="s">
        <v>6</v>
      </c>
      <c r="Z3" s="139"/>
      <c r="AA3" s="139"/>
      <c r="AB3" s="152"/>
      <c r="AC3" s="326"/>
      <c r="AD3" s="326"/>
      <c r="AG3" s="7"/>
      <c r="AH3" s="7"/>
      <c r="AI3" s="7"/>
      <c r="AJ3" s="7"/>
      <c r="AK3" s="7"/>
      <c r="AL3" s="7"/>
      <c r="AM3" s="325"/>
      <c r="AN3" s="325"/>
      <c r="AO3" s="7"/>
      <c r="AP3" s="7"/>
      <c r="AQ3" s="7"/>
      <c r="AR3" s="7"/>
      <c r="AS3" s="7"/>
      <c r="AT3" s="7"/>
      <c r="AU3" s="324"/>
      <c r="AV3" s="324"/>
      <c r="AW3" s="324"/>
      <c r="AX3" s="324"/>
      <c r="AY3" s="324"/>
      <c r="AZ3" s="324"/>
      <c r="BA3" s="7"/>
      <c r="BB3" s="7"/>
      <c r="BC3" s="7"/>
      <c r="BD3" s="7"/>
      <c r="BE3" s="325"/>
      <c r="BF3" s="325"/>
      <c r="BG3" s="326"/>
      <c r="BH3" s="326"/>
      <c r="CO3" s="452"/>
      <c r="CP3" s="443"/>
      <c r="CQ3" s="139" t="s">
        <v>6</v>
      </c>
      <c r="CR3" s="139"/>
      <c r="CS3" s="507"/>
      <c r="CT3" s="508"/>
      <c r="CU3" s="327" t="s">
        <v>74</v>
      </c>
      <c r="CV3" s="328"/>
      <c r="CW3" s="327" t="s">
        <v>42</v>
      </c>
      <c r="CX3" s="328"/>
      <c r="CY3" s="327" t="s">
        <v>5</v>
      </c>
      <c r="CZ3" s="329"/>
      <c r="DA3" s="103"/>
      <c r="DB3" s="330"/>
    </row>
    <row r="4" spans="3:119" ht="23.25" customHeight="1" thickTop="1">
      <c r="C4" s="29"/>
      <c r="D4" s="30"/>
      <c r="E4" s="30"/>
      <c r="F4" s="30"/>
      <c r="G4" s="30"/>
      <c r="H4" s="30"/>
      <c r="I4" s="30"/>
      <c r="J4" s="30"/>
      <c r="K4" s="31"/>
      <c r="L4" s="30"/>
      <c r="M4" s="32"/>
      <c r="O4" s="140"/>
      <c r="P4" s="141"/>
      <c r="Q4" s="1"/>
      <c r="R4" s="2"/>
      <c r="S4" s="81" t="s">
        <v>100</v>
      </c>
      <c r="T4" s="81"/>
      <c r="U4" s="81"/>
      <c r="V4" s="81"/>
      <c r="W4" s="450"/>
      <c r="X4" s="451"/>
      <c r="Y4" s="4"/>
      <c r="Z4" s="4"/>
      <c r="AA4" s="4"/>
      <c r="AB4" s="5"/>
      <c r="AC4" s="82"/>
      <c r="AD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5"/>
      <c r="AR4" s="85"/>
      <c r="AS4" s="85"/>
      <c r="AT4" s="85"/>
      <c r="AU4" s="85"/>
      <c r="AV4" s="85"/>
      <c r="AW4" s="82"/>
      <c r="AX4" s="82"/>
      <c r="AY4" s="82"/>
      <c r="AZ4" s="82"/>
      <c r="BD4" s="203" t="s">
        <v>145</v>
      </c>
      <c r="BH4" s="82"/>
      <c r="CO4" s="446"/>
      <c r="CP4" s="410"/>
      <c r="CQ4" s="332"/>
      <c r="CR4" s="410"/>
      <c r="CS4" s="81" t="s">
        <v>100</v>
      </c>
      <c r="CT4" s="451"/>
      <c r="CU4" s="81"/>
      <c r="CV4" s="81"/>
      <c r="CW4" s="81"/>
      <c r="CX4" s="81"/>
      <c r="CY4" s="1"/>
      <c r="CZ4" s="2"/>
      <c r="DA4" s="142"/>
      <c r="DB4" s="5"/>
      <c r="DE4" s="29"/>
      <c r="DF4" s="30"/>
      <c r="DG4" s="30"/>
      <c r="DH4" s="30"/>
      <c r="DI4" s="30"/>
      <c r="DJ4" s="331" t="s">
        <v>101</v>
      </c>
      <c r="DK4" s="30"/>
      <c r="DL4" s="30"/>
      <c r="DM4" s="31"/>
      <c r="DN4" s="30"/>
      <c r="DO4" s="32"/>
    </row>
    <row r="5" spans="3:119" ht="21" customHeight="1">
      <c r="C5" s="33"/>
      <c r="D5" s="34" t="s">
        <v>7</v>
      </c>
      <c r="E5" s="35"/>
      <c r="F5" s="36"/>
      <c r="G5" s="36"/>
      <c r="H5" s="36"/>
      <c r="I5" s="36"/>
      <c r="J5" s="36"/>
      <c r="K5" s="37"/>
      <c r="M5" s="38"/>
      <c r="O5" s="441"/>
      <c r="P5" s="145"/>
      <c r="Q5" s="143"/>
      <c r="R5" s="145"/>
      <c r="S5" s="7"/>
      <c r="T5" s="104"/>
      <c r="U5" s="143"/>
      <c r="V5" s="144"/>
      <c r="W5" s="143"/>
      <c r="X5" s="145"/>
      <c r="Y5" s="9"/>
      <c r="Z5" s="146"/>
      <c r="AA5" s="9"/>
      <c r="AB5" s="10"/>
      <c r="AC5" s="333"/>
      <c r="AD5" s="334"/>
      <c r="AG5" s="165"/>
      <c r="AH5" s="335"/>
      <c r="AI5" s="165"/>
      <c r="AJ5" s="335"/>
      <c r="AK5" s="165"/>
      <c r="AL5" s="335"/>
      <c r="AM5" s="165"/>
      <c r="AN5" s="335"/>
      <c r="AO5" s="165"/>
      <c r="AP5" s="335"/>
      <c r="AQ5" s="165"/>
      <c r="AR5" s="335"/>
      <c r="AS5" s="335"/>
      <c r="AT5" s="336"/>
      <c r="AU5" s="333"/>
      <c r="AV5" s="334"/>
      <c r="AW5" s="333"/>
      <c r="AX5" s="334"/>
      <c r="AY5" s="333"/>
      <c r="AZ5" s="334"/>
      <c r="BH5" s="335"/>
      <c r="CO5" s="22"/>
      <c r="CP5" s="146"/>
      <c r="CQ5" s="35"/>
      <c r="CR5" s="146"/>
      <c r="CS5" s="35"/>
      <c r="CT5" s="39"/>
      <c r="CU5" s="7"/>
      <c r="CV5" s="136"/>
      <c r="CW5" s="7"/>
      <c r="CX5" s="136"/>
      <c r="CY5" s="337" t="s">
        <v>103</v>
      </c>
      <c r="CZ5" s="453"/>
      <c r="DA5" s="337" t="s">
        <v>102</v>
      </c>
      <c r="DB5" s="338"/>
      <c r="DE5" s="33"/>
      <c r="DF5" s="35"/>
      <c r="DG5" s="35"/>
      <c r="DH5" s="36"/>
      <c r="DI5" s="36"/>
      <c r="DJ5" s="40" t="s">
        <v>43</v>
      </c>
      <c r="DK5" s="36"/>
      <c r="DL5" s="36"/>
      <c r="DM5" s="37"/>
      <c r="DN5" s="54"/>
      <c r="DO5" s="38"/>
    </row>
    <row r="6" spans="3:119" ht="21.75" customHeight="1">
      <c r="C6" s="33"/>
      <c r="D6" s="34" t="s">
        <v>8</v>
      </c>
      <c r="E6" s="35"/>
      <c r="F6" s="36"/>
      <c r="G6" s="36"/>
      <c r="H6" s="40" t="s">
        <v>43</v>
      </c>
      <c r="I6" s="36"/>
      <c r="J6" s="36"/>
      <c r="K6" s="37"/>
      <c r="L6" s="41" t="s">
        <v>44</v>
      </c>
      <c r="M6" s="38"/>
      <c r="O6" s="147" t="s">
        <v>3</v>
      </c>
      <c r="P6" s="24">
        <v>185.158</v>
      </c>
      <c r="Q6" s="150"/>
      <c r="R6" s="444"/>
      <c r="S6" s="101" t="s">
        <v>41</v>
      </c>
      <c r="T6" s="106">
        <v>186.468</v>
      </c>
      <c r="U6" s="99" t="s">
        <v>110</v>
      </c>
      <c r="V6" s="105">
        <v>186.585</v>
      </c>
      <c r="W6" s="150"/>
      <c r="X6" s="444"/>
      <c r="Y6" s="150"/>
      <c r="Z6" s="151"/>
      <c r="AA6" s="133" t="s">
        <v>49</v>
      </c>
      <c r="AB6" s="89">
        <v>186.331</v>
      </c>
      <c r="AC6" s="339"/>
      <c r="AD6" s="340"/>
      <c r="AG6" s="7"/>
      <c r="AH6" s="107"/>
      <c r="AI6" s="341"/>
      <c r="AJ6" s="342"/>
      <c r="AK6" s="341"/>
      <c r="AL6" s="342"/>
      <c r="AM6" s="341"/>
      <c r="AN6" s="343"/>
      <c r="AO6" s="341"/>
      <c r="AP6" s="343"/>
      <c r="AQ6" s="341"/>
      <c r="AR6" s="343"/>
      <c r="AS6" s="335"/>
      <c r="AT6" s="336"/>
      <c r="AU6" s="165"/>
      <c r="AV6" s="165"/>
      <c r="AW6" s="326"/>
      <c r="AX6" s="344"/>
      <c r="AY6" s="339"/>
      <c r="AZ6" s="340"/>
      <c r="BC6" s="76" t="s">
        <v>60</v>
      </c>
      <c r="BD6" s="63" t="s">
        <v>27</v>
      </c>
      <c r="BE6" s="77" t="s">
        <v>40</v>
      </c>
      <c r="BH6" s="343"/>
      <c r="CO6" s="345" t="s">
        <v>72</v>
      </c>
      <c r="CP6" s="346">
        <v>186.863</v>
      </c>
      <c r="CQ6" s="347" t="s">
        <v>93</v>
      </c>
      <c r="CR6" s="479">
        <v>187.264</v>
      </c>
      <c r="CS6" s="347" t="s">
        <v>126</v>
      </c>
      <c r="CT6" s="348">
        <v>187.318</v>
      </c>
      <c r="CU6" s="99" t="s">
        <v>70</v>
      </c>
      <c r="CV6" s="105">
        <v>186.941</v>
      </c>
      <c r="CW6" s="99" t="s">
        <v>75</v>
      </c>
      <c r="CX6" s="105">
        <v>187.046</v>
      </c>
      <c r="CY6" s="17" t="s">
        <v>127</v>
      </c>
      <c r="CZ6" s="349">
        <v>1.184</v>
      </c>
      <c r="DA6" s="17" t="s">
        <v>2</v>
      </c>
      <c r="DB6" s="350">
        <v>188.19</v>
      </c>
      <c r="DE6" s="33"/>
      <c r="DF6" s="34" t="s">
        <v>7</v>
      </c>
      <c r="DG6" s="35"/>
      <c r="DH6" s="36"/>
      <c r="DI6" s="36"/>
      <c r="DJ6" s="44" t="s">
        <v>57</v>
      </c>
      <c r="DK6" s="36"/>
      <c r="DL6" s="36"/>
      <c r="DM6" s="37"/>
      <c r="DN6" s="41" t="s">
        <v>44</v>
      </c>
      <c r="DO6" s="38"/>
    </row>
    <row r="7" spans="3:119" ht="21" customHeight="1">
      <c r="C7" s="33"/>
      <c r="D7" s="34" t="s">
        <v>10</v>
      </c>
      <c r="E7" s="35"/>
      <c r="F7" s="36"/>
      <c r="G7" s="36"/>
      <c r="H7" s="44" t="s">
        <v>155</v>
      </c>
      <c r="I7" s="36"/>
      <c r="J7" s="36"/>
      <c r="K7" s="35"/>
      <c r="L7" s="35"/>
      <c r="M7" s="43"/>
      <c r="O7" s="351"/>
      <c r="P7" s="90"/>
      <c r="Q7" s="442"/>
      <c r="R7" s="105"/>
      <c r="S7" s="101" t="s">
        <v>87</v>
      </c>
      <c r="T7" s="106">
        <v>186.695</v>
      </c>
      <c r="U7" s="101"/>
      <c r="V7" s="105"/>
      <c r="W7" s="442"/>
      <c r="X7" s="105"/>
      <c r="Y7" s="150" t="s">
        <v>48</v>
      </c>
      <c r="Z7" s="151">
        <v>186.025</v>
      </c>
      <c r="AA7" s="133" t="s">
        <v>65</v>
      </c>
      <c r="AB7" s="89">
        <v>186.5</v>
      </c>
      <c r="AC7" s="326"/>
      <c r="AD7" s="344"/>
      <c r="AG7" s="352"/>
      <c r="AH7" s="353"/>
      <c r="AI7" s="37"/>
      <c r="AJ7" s="107"/>
      <c r="AK7" s="37"/>
      <c r="AL7" s="107"/>
      <c r="AM7" s="37"/>
      <c r="AN7" s="107"/>
      <c r="AO7" s="37"/>
      <c r="AP7" s="107"/>
      <c r="AQ7" s="37"/>
      <c r="AR7" s="7"/>
      <c r="AS7" s="335"/>
      <c r="AT7" s="336"/>
      <c r="AU7" s="165"/>
      <c r="AV7" s="165"/>
      <c r="AW7" s="333"/>
      <c r="AX7" s="334"/>
      <c r="AY7" s="354"/>
      <c r="AZ7" s="344"/>
      <c r="BH7" s="7"/>
      <c r="CO7" s="345" t="s">
        <v>73</v>
      </c>
      <c r="CP7" s="346">
        <v>187.041</v>
      </c>
      <c r="CQ7" s="347" t="s">
        <v>92</v>
      </c>
      <c r="CR7" s="346">
        <v>187.3</v>
      </c>
      <c r="CS7" s="347" t="s">
        <v>90</v>
      </c>
      <c r="CT7" s="348">
        <v>187.318</v>
      </c>
      <c r="CU7" s="101" t="s">
        <v>71</v>
      </c>
      <c r="CV7" s="105">
        <v>186.893</v>
      </c>
      <c r="CW7" s="99" t="s">
        <v>88</v>
      </c>
      <c r="CX7" s="105">
        <v>186.803</v>
      </c>
      <c r="CY7" s="17" t="s">
        <v>67</v>
      </c>
      <c r="CZ7" s="11">
        <v>187.878</v>
      </c>
      <c r="DA7" s="17"/>
      <c r="DB7" s="23"/>
      <c r="DE7" s="33"/>
      <c r="DF7" s="34" t="s">
        <v>8</v>
      </c>
      <c r="DG7" s="35"/>
      <c r="DH7" s="35"/>
      <c r="DI7" s="35"/>
      <c r="DJ7" s="355" t="s">
        <v>104</v>
      </c>
      <c r="DK7" s="35"/>
      <c r="DL7" s="35"/>
      <c r="DM7" s="35"/>
      <c r="DN7" s="35"/>
      <c r="DO7" s="43"/>
    </row>
    <row r="8" spans="3:119" s="356" customFormat="1" ht="21" customHeight="1"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  <c r="O8" s="148" t="s">
        <v>0</v>
      </c>
      <c r="P8" s="15">
        <v>185.97</v>
      </c>
      <c r="Q8" s="133"/>
      <c r="R8" s="445"/>
      <c r="S8" s="101" t="s">
        <v>56</v>
      </c>
      <c r="T8" s="106">
        <v>186.477</v>
      </c>
      <c r="U8" s="101" t="s">
        <v>66</v>
      </c>
      <c r="V8" s="105">
        <v>186.558</v>
      </c>
      <c r="W8" s="133"/>
      <c r="X8" s="445"/>
      <c r="Y8" s="133"/>
      <c r="Z8" s="447"/>
      <c r="AA8" s="133" t="s">
        <v>69</v>
      </c>
      <c r="AB8" s="89">
        <v>186.802</v>
      </c>
      <c r="AC8" s="339"/>
      <c r="AD8" s="340"/>
      <c r="AG8" s="7"/>
      <c r="AH8" s="107"/>
      <c r="AI8" s="341"/>
      <c r="AJ8" s="343"/>
      <c r="AK8" s="341"/>
      <c r="AL8" s="342"/>
      <c r="AM8" s="341"/>
      <c r="AN8" s="343"/>
      <c r="AO8" s="341"/>
      <c r="AP8" s="343"/>
      <c r="AQ8" s="341"/>
      <c r="AR8" s="343"/>
      <c r="AS8" s="335"/>
      <c r="AT8" s="336"/>
      <c r="AU8" s="354"/>
      <c r="AV8" s="344"/>
      <c r="AW8" s="326"/>
      <c r="AX8" s="344"/>
      <c r="AY8" s="7"/>
      <c r="AZ8" s="340"/>
      <c r="BC8"/>
      <c r="BD8" s="357" t="s">
        <v>146</v>
      </c>
      <c r="BE8"/>
      <c r="BH8" s="343"/>
      <c r="CO8" s="345" t="s">
        <v>94</v>
      </c>
      <c r="CP8" s="346">
        <v>187.094</v>
      </c>
      <c r="CQ8" s="347" t="s">
        <v>67</v>
      </c>
      <c r="CR8" s="346">
        <v>0.606000000000023</v>
      </c>
      <c r="CS8" s="347" t="s">
        <v>67</v>
      </c>
      <c r="CT8" s="348">
        <v>0.6240000000000236</v>
      </c>
      <c r="CU8" s="101" t="s">
        <v>111</v>
      </c>
      <c r="CV8" s="105">
        <v>186.873</v>
      </c>
      <c r="CW8" s="101" t="s">
        <v>89</v>
      </c>
      <c r="CX8" s="105">
        <v>186.68</v>
      </c>
      <c r="CY8" s="12" t="s">
        <v>85</v>
      </c>
      <c r="CZ8" s="149">
        <v>0.75</v>
      </c>
      <c r="DA8" s="12" t="s">
        <v>1</v>
      </c>
      <c r="DB8" s="13">
        <v>187.481</v>
      </c>
      <c r="DE8" s="48"/>
      <c r="DF8" s="34" t="s">
        <v>10</v>
      </c>
      <c r="DG8" s="35"/>
      <c r="DH8" s="36"/>
      <c r="DI8" s="36"/>
      <c r="DJ8" s="40" t="s">
        <v>114</v>
      </c>
      <c r="DK8" s="36"/>
      <c r="DL8" s="36"/>
      <c r="DM8" s="35"/>
      <c r="DN8" s="35"/>
      <c r="DO8" s="43"/>
    </row>
    <row r="9" spans="3:119" ht="21" customHeight="1" thickBot="1">
      <c r="C9" s="48"/>
      <c r="D9" s="35"/>
      <c r="E9" s="35"/>
      <c r="F9" s="35"/>
      <c r="G9" s="35"/>
      <c r="H9" s="35"/>
      <c r="I9" s="35"/>
      <c r="J9" s="35"/>
      <c r="K9" s="35"/>
      <c r="L9" s="35"/>
      <c r="M9" s="43"/>
      <c r="O9" s="18"/>
      <c r="P9" s="19"/>
      <c r="Q9" s="20"/>
      <c r="R9" s="19"/>
      <c r="S9" s="108"/>
      <c r="T9" s="102"/>
      <c r="U9" s="109"/>
      <c r="V9" s="110"/>
      <c r="W9" s="20"/>
      <c r="X9" s="19"/>
      <c r="Y9" s="16"/>
      <c r="Z9" s="71"/>
      <c r="AA9" s="16"/>
      <c r="AB9" s="14"/>
      <c r="AC9" s="326"/>
      <c r="AD9" s="344"/>
      <c r="AG9" s="352"/>
      <c r="AH9" s="353"/>
      <c r="AI9" s="37"/>
      <c r="AJ9" s="107"/>
      <c r="AK9" s="37"/>
      <c r="AL9" s="107"/>
      <c r="AM9" s="37"/>
      <c r="AN9" s="107"/>
      <c r="AO9" s="37"/>
      <c r="AP9" s="107"/>
      <c r="AQ9" s="37"/>
      <c r="AR9" s="7"/>
      <c r="AS9" s="335"/>
      <c r="AT9" s="336"/>
      <c r="AU9" s="359"/>
      <c r="AV9" s="336"/>
      <c r="AW9" s="333"/>
      <c r="AX9" s="334"/>
      <c r="AY9" s="326"/>
      <c r="AZ9" s="344"/>
      <c r="BH9" s="7"/>
      <c r="CO9" s="21"/>
      <c r="CP9" s="71"/>
      <c r="CQ9" s="16"/>
      <c r="CR9" s="71"/>
      <c r="CS9" s="16"/>
      <c r="CT9" s="49"/>
      <c r="CU9" s="108"/>
      <c r="CV9" s="19"/>
      <c r="CW9" s="108"/>
      <c r="CX9" s="19"/>
      <c r="CY9" s="361" t="s">
        <v>67</v>
      </c>
      <c r="CZ9" s="360">
        <v>187.446</v>
      </c>
      <c r="DA9" s="361"/>
      <c r="DB9" s="362"/>
      <c r="DE9" s="45"/>
      <c r="DF9" s="46"/>
      <c r="DG9" s="46"/>
      <c r="DH9" s="363"/>
      <c r="DI9" s="363"/>
      <c r="DJ9" s="364" t="s">
        <v>115</v>
      </c>
      <c r="DK9" s="363"/>
      <c r="DL9" s="363"/>
      <c r="DM9" s="46"/>
      <c r="DN9" s="365" t="s">
        <v>116</v>
      </c>
      <c r="DO9" s="47"/>
    </row>
    <row r="10" spans="3:119" ht="21" customHeight="1">
      <c r="C10" s="33"/>
      <c r="D10" s="50" t="s">
        <v>11</v>
      </c>
      <c r="E10" s="35"/>
      <c r="F10" s="35"/>
      <c r="G10" s="37"/>
      <c r="H10" s="368" t="s">
        <v>45</v>
      </c>
      <c r="I10" s="35"/>
      <c r="J10" s="35"/>
      <c r="K10" s="237" t="s">
        <v>12</v>
      </c>
      <c r="L10" s="436">
        <v>90</v>
      </c>
      <c r="M10" s="38"/>
      <c r="Q10" s="370"/>
      <c r="R10" s="371"/>
      <c r="S10" s="372"/>
      <c r="T10" s="371"/>
      <c r="U10" s="335"/>
      <c r="V10" s="336"/>
      <c r="W10" s="339"/>
      <c r="X10" s="340"/>
      <c r="Y10" s="339"/>
      <c r="Z10" s="340"/>
      <c r="AA10" s="339"/>
      <c r="AB10" s="340"/>
      <c r="AC10" s="339"/>
      <c r="AD10" s="340"/>
      <c r="AG10" s="339"/>
      <c r="AH10" s="107"/>
      <c r="AI10" s="341"/>
      <c r="AJ10" s="343"/>
      <c r="AK10" s="341"/>
      <c r="AL10" s="342"/>
      <c r="AM10" s="341"/>
      <c r="AN10" s="343"/>
      <c r="AO10" s="341"/>
      <c r="AP10" s="343"/>
      <c r="AQ10" s="341"/>
      <c r="AR10" s="343"/>
      <c r="AS10" s="335"/>
      <c r="AT10" s="336"/>
      <c r="AU10" s="359"/>
      <c r="AV10" s="336"/>
      <c r="AW10" s="326"/>
      <c r="AX10" s="344"/>
      <c r="AY10" s="339"/>
      <c r="AZ10" s="340"/>
      <c r="BD10" s="135" t="s">
        <v>84</v>
      </c>
      <c r="BH10" s="343"/>
      <c r="CO10" s="335"/>
      <c r="CP10" s="335"/>
      <c r="CQ10" s="359"/>
      <c r="CR10" s="336"/>
      <c r="CS10" s="333"/>
      <c r="CT10" s="334"/>
      <c r="CU10" s="335"/>
      <c r="CV10" s="336"/>
      <c r="CW10" s="41"/>
      <c r="CX10" s="344"/>
      <c r="CY10" s="373"/>
      <c r="CZ10" s="344"/>
      <c r="DA10" s="370"/>
      <c r="DB10" s="371"/>
      <c r="DE10" s="48"/>
      <c r="DF10" s="35"/>
      <c r="DG10" s="35"/>
      <c r="DH10" s="35"/>
      <c r="DI10" s="358"/>
      <c r="DJ10" s="355" t="s">
        <v>151</v>
      </c>
      <c r="DK10" s="35"/>
      <c r="DL10" s="35"/>
      <c r="DM10" s="35"/>
      <c r="DN10" s="35"/>
      <c r="DO10" s="43"/>
    </row>
    <row r="11" spans="3:119" ht="21" customHeight="1">
      <c r="C11" s="33"/>
      <c r="D11" s="50" t="s">
        <v>13</v>
      </c>
      <c r="E11" s="35"/>
      <c r="F11" s="35"/>
      <c r="G11" s="37"/>
      <c r="H11" s="368" t="s">
        <v>46</v>
      </c>
      <c r="I11" s="35"/>
      <c r="J11" s="8"/>
      <c r="K11" s="237" t="s">
        <v>14</v>
      </c>
      <c r="L11" s="436">
        <v>30</v>
      </c>
      <c r="M11" s="38"/>
      <c r="Q11" s="335"/>
      <c r="R11" s="336"/>
      <c r="S11" s="335"/>
      <c r="T11" s="336"/>
      <c r="U11" s="335"/>
      <c r="V11" s="336"/>
      <c r="W11" s="335"/>
      <c r="X11" s="336"/>
      <c r="Y11" s="335"/>
      <c r="Z11" s="336"/>
      <c r="AA11" s="335"/>
      <c r="AB11" s="336"/>
      <c r="AC11" s="335"/>
      <c r="AD11" s="336"/>
      <c r="AG11" s="165"/>
      <c r="AH11" s="335"/>
      <c r="AI11" s="165"/>
      <c r="AJ11" s="335"/>
      <c r="AK11" s="165"/>
      <c r="AL11" s="335"/>
      <c r="AM11" s="165"/>
      <c r="AN11" s="335"/>
      <c r="AO11" s="165"/>
      <c r="AP11" s="335"/>
      <c r="AQ11" s="165"/>
      <c r="AR11" s="335"/>
      <c r="AS11" s="335"/>
      <c r="AT11" s="336"/>
      <c r="AU11" s="165"/>
      <c r="AV11" s="165"/>
      <c r="AW11" s="165"/>
      <c r="AX11" s="165"/>
      <c r="AY11" s="335"/>
      <c r="AZ11" s="336"/>
      <c r="BD11" s="57"/>
      <c r="BH11" s="335"/>
      <c r="CO11" s="165"/>
      <c r="CP11" s="335"/>
      <c r="CQ11" s="165"/>
      <c r="CR11" s="165"/>
      <c r="CS11" s="165"/>
      <c r="CT11" s="165"/>
      <c r="CU11" s="335"/>
      <c r="CV11" s="336"/>
      <c r="CW11" s="165"/>
      <c r="CX11" s="165"/>
      <c r="CY11" s="165"/>
      <c r="CZ11" s="165"/>
      <c r="DA11" s="335"/>
      <c r="DB11" s="336"/>
      <c r="DE11" s="33"/>
      <c r="DF11" s="375" t="s">
        <v>11</v>
      </c>
      <c r="DG11" s="35"/>
      <c r="DH11" s="366"/>
      <c r="DI11" s="367"/>
      <c r="DJ11" s="368" t="s">
        <v>152</v>
      </c>
      <c r="DK11" s="35"/>
      <c r="DL11" s="35"/>
      <c r="DM11" s="237" t="s">
        <v>12</v>
      </c>
      <c r="DN11" s="369" t="s">
        <v>153</v>
      </c>
      <c r="DO11" s="38"/>
    </row>
    <row r="12" spans="3:119" ht="21" customHeight="1" thickBot="1"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3"/>
      <c r="BA12" s="82"/>
      <c r="BB12" s="398"/>
      <c r="BC12" s="82"/>
      <c r="BD12" s="474"/>
      <c r="BE12" s="82"/>
      <c r="BF12" s="82"/>
      <c r="BG12" s="82"/>
      <c r="DA12" s="54"/>
      <c r="DB12" s="54"/>
      <c r="DE12" s="33"/>
      <c r="DF12" s="375" t="s">
        <v>105</v>
      </c>
      <c r="DG12" s="35"/>
      <c r="DH12" s="374"/>
      <c r="DI12" s="358"/>
      <c r="DJ12" s="368" t="s">
        <v>152</v>
      </c>
      <c r="DK12" s="35"/>
      <c r="DL12" s="8"/>
      <c r="DM12" s="237" t="s">
        <v>14</v>
      </c>
      <c r="DN12" s="369" t="s">
        <v>154</v>
      </c>
      <c r="DO12" s="38"/>
    </row>
    <row r="13" spans="42:119" ht="18" customHeight="1" thickBot="1" thickTop="1">
      <c r="AP13" s="86" t="s">
        <v>83</v>
      </c>
      <c r="BA13" s="82"/>
      <c r="BB13" s="82"/>
      <c r="BC13" s="82"/>
      <c r="BD13" s="473"/>
      <c r="BE13" s="82"/>
      <c r="BF13" s="82"/>
      <c r="BG13" s="82"/>
      <c r="CQ13" s="376"/>
      <c r="CR13" s="377"/>
      <c r="DE13" s="51"/>
      <c r="DF13" s="52"/>
      <c r="DG13" s="52"/>
      <c r="DH13" s="52"/>
      <c r="DI13" s="52"/>
      <c r="DJ13" s="52"/>
      <c r="DK13" s="52"/>
      <c r="DL13" s="52"/>
      <c r="DM13" s="52"/>
      <c r="DN13" s="52"/>
      <c r="DO13" s="53"/>
    </row>
    <row r="14" spans="53:65" ht="18" customHeight="1" thickTop="1">
      <c r="BA14" s="82"/>
      <c r="BB14" s="82"/>
      <c r="BC14" s="82"/>
      <c r="BD14" s="473"/>
      <c r="BE14" s="82"/>
      <c r="BF14" s="82"/>
      <c r="BG14" s="82"/>
      <c r="BL14" s="54"/>
      <c r="BM14" s="25"/>
    </row>
    <row r="15" spans="64:75" ht="18" customHeight="1">
      <c r="BL15" s="379"/>
      <c r="BN15" s="25"/>
      <c r="BW15" t="s">
        <v>106</v>
      </c>
    </row>
    <row r="16" spans="32:114" ht="18" customHeight="1">
      <c r="AF16" s="382"/>
      <c r="AP16" s="86" t="s">
        <v>82</v>
      </c>
      <c r="BE16" s="380"/>
      <c r="BH16" s="25"/>
      <c r="BN16" s="381"/>
      <c r="BT16" s="86"/>
      <c r="CM16" s="60"/>
      <c r="DJ16" s="368"/>
    </row>
    <row r="17" spans="37:114" ht="18" customHeight="1">
      <c r="AK17" s="25"/>
      <c r="AP17" s="72" t="s">
        <v>135</v>
      </c>
      <c r="AQ17" s="54"/>
      <c r="BL17" s="25"/>
      <c r="BM17" s="25"/>
      <c r="BP17" s="25"/>
      <c r="BR17" s="382"/>
      <c r="BT17" s="72"/>
      <c r="DJ17" s="368"/>
    </row>
    <row r="18" spans="32:67" ht="18" customHeight="1">
      <c r="AF18" s="25"/>
      <c r="AG18" s="25"/>
      <c r="AP18" s="405" t="s">
        <v>68</v>
      </c>
      <c r="BJ18" s="468"/>
      <c r="BN18" s="25"/>
      <c r="BO18" s="486" t="s">
        <v>150</v>
      </c>
    </row>
    <row r="19" spans="32:70" ht="18" customHeight="1">
      <c r="AF19" s="59"/>
      <c r="AQ19" s="382"/>
      <c r="AR19" s="91"/>
      <c r="AX19" s="385"/>
      <c r="AZ19" s="386"/>
      <c r="BA19" s="380"/>
      <c r="BH19" s="25"/>
      <c r="BN19" s="79"/>
      <c r="BR19" s="25"/>
    </row>
    <row r="20" spans="28:94" ht="18" customHeight="1">
      <c r="AB20" s="86"/>
      <c r="AK20" s="25"/>
      <c r="AP20" s="467" t="s">
        <v>95</v>
      </c>
      <c r="AQ20" s="54"/>
      <c r="AZ20" s="25"/>
      <c r="BA20" s="25"/>
      <c r="BB20" s="384"/>
      <c r="BC20" s="25"/>
      <c r="BD20" s="25"/>
      <c r="BE20" s="97"/>
      <c r="BN20" s="25"/>
      <c r="BO20" s="25"/>
      <c r="BP20" s="25"/>
      <c r="BQ20" s="387"/>
      <c r="BT20" s="25"/>
      <c r="BX20" s="25"/>
      <c r="CJ20" s="25"/>
      <c r="CK20" s="25"/>
      <c r="CL20" s="25"/>
      <c r="CP20" s="25"/>
    </row>
    <row r="21" spans="28:100" ht="18" customHeight="1">
      <c r="AB21" s="72"/>
      <c r="AZ21" s="388"/>
      <c r="BA21">
        <v>0</v>
      </c>
      <c r="BE21" s="469"/>
      <c r="BF21" s="485">
        <v>186.769</v>
      </c>
      <c r="BO21" s="25"/>
      <c r="BQ21" s="25"/>
      <c r="BR21" s="80"/>
      <c r="CA21" s="25"/>
      <c r="CO21" s="54"/>
      <c r="CP21" s="54"/>
      <c r="CQ21" s="54"/>
      <c r="CR21" s="54"/>
      <c r="CT21" s="54"/>
      <c r="CU21" s="54"/>
      <c r="CV21" s="54"/>
    </row>
    <row r="22" spans="37:79" ht="18" customHeight="1">
      <c r="AK22" s="88">
        <v>7</v>
      </c>
      <c r="AQ22" s="387"/>
      <c r="BD22" s="25"/>
      <c r="BF22" s="25"/>
      <c r="BG22" s="25"/>
      <c r="BH22" s="58"/>
      <c r="BN22" s="134"/>
      <c r="BS22" s="387"/>
      <c r="BV22" s="387"/>
      <c r="BZ22" s="25"/>
      <c r="CA22" s="25"/>
    </row>
    <row r="23" spans="20:119" ht="18" customHeight="1">
      <c r="T23" s="25"/>
      <c r="AE23" s="25"/>
      <c r="AJ23" s="25"/>
      <c r="AK23" s="25"/>
      <c r="AL23" s="97" t="s">
        <v>66</v>
      </c>
      <c r="AM23" s="54"/>
      <c r="AN23" s="25"/>
      <c r="AP23" s="25"/>
      <c r="AQ23" s="25"/>
      <c r="AU23" s="25"/>
      <c r="BL23" s="25"/>
      <c r="BM23" s="25"/>
      <c r="BQ23" s="25"/>
      <c r="BS23" s="25"/>
      <c r="BU23" s="25"/>
      <c r="BV23" s="25"/>
      <c r="BX23" s="25"/>
      <c r="BY23" s="25"/>
      <c r="BZ23" s="97"/>
      <c r="CG23" s="25"/>
      <c r="CH23" s="25"/>
      <c r="CI23" s="25"/>
      <c r="CK23" s="25"/>
      <c r="CL23" s="25"/>
      <c r="DD23" s="55"/>
      <c r="DE23" s="55"/>
      <c r="DF23" s="55"/>
      <c r="DG23" s="55"/>
      <c r="DH23" s="55"/>
      <c r="DJ23" s="55"/>
      <c r="DK23" s="55"/>
      <c r="DL23" s="55"/>
      <c r="DM23" s="55"/>
      <c r="DN23" s="55"/>
      <c r="DO23" s="55"/>
    </row>
    <row r="24" spans="4:116" ht="18" customHeight="1">
      <c r="D24" s="389"/>
      <c r="F24" s="390"/>
      <c r="W24" s="59"/>
      <c r="X24" s="59"/>
      <c r="Y24" s="59"/>
      <c r="Z24" s="58"/>
      <c r="AA24" s="59"/>
      <c r="AC24" s="59"/>
      <c r="AD24" s="59"/>
      <c r="AE24" s="59"/>
      <c r="AH24" s="188"/>
      <c r="AI24" s="59"/>
      <c r="AJ24" s="59"/>
      <c r="AM24" s="391"/>
      <c r="AO24" s="25"/>
      <c r="AP24" s="97"/>
      <c r="AT24" s="25"/>
      <c r="BA24" s="25"/>
      <c r="CN24" s="25"/>
      <c r="DH24" s="79"/>
      <c r="DL24" s="58"/>
    </row>
    <row r="25" spans="2:116" ht="18" customHeight="1">
      <c r="B25" s="60"/>
      <c r="R25" s="387"/>
      <c r="W25" s="59"/>
      <c r="X25" s="59"/>
      <c r="Y25" s="59"/>
      <c r="Z25" s="25"/>
      <c r="AA25" s="59"/>
      <c r="AB25" s="387"/>
      <c r="AC25" s="59"/>
      <c r="AD25" s="59"/>
      <c r="AE25" s="59"/>
      <c r="AF25" s="78">
        <v>5</v>
      </c>
      <c r="AG25" s="59"/>
      <c r="AH25" s="59"/>
      <c r="AI25" s="59"/>
      <c r="AJ25" s="59"/>
      <c r="AL25" s="387"/>
      <c r="BD25" s="58"/>
      <c r="BI25" s="25"/>
      <c r="BK25" s="25"/>
      <c r="BP25" s="98"/>
      <c r="BZ25" s="387"/>
      <c r="CW25" s="387"/>
      <c r="CZ25" s="387"/>
      <c r="DH25" s="25"/>
      <c r="DL25" s="25"/>
    </row>
    <row r="26" spans="2:116" ht="18" customHeight="1">
      <c r="B26" s="392"/>
      <c r="L26" s="59"/>
      <c r="M26" s="59"/>
      <c r="N26" s="59"/>
      <c r="O26" s="25"/>
      <c r="Q26" s="25"/>
      <c r="R26" s="25"/>
      <c r="S26" s="25"/>
      <c r="T26" s="25"/>
      <c r="Z26" s="25"/>
      <c r="AB26" s="25"/>
      <c r="AF26" s="25"/>
      <c r="AK26" s="25"/>
      <c r="AL26" s="25"/>
      <c r="BA26" s="25"/>
      <c r="BN26" s="25"/>
      <c r="BO26" s="25"/>
      <c r="BP26" s="25"/>
      <c r="BZ26" s="25"/>
      <c r="CF26" s="58"/>
      <c r="CW26" s="25"/>
      <c r="CZ26" s="25"/>
      <c r="DH26" s="25"/>
      <c r="DI26" s="25"/>
      <c r="DL26" s="25"/>
    </row>
    <row r="27" spans="2:116" ht="18" customHeight="1">
      <c r="B27" s="25"/>
      <c r="F27" s="390"/>
      <c r="H27" s="58"/>
      <c r="K27" s="59"/>
      <c r="L27" s="59"/>
      <c r="M27" s="59"/>
      <c r="N27" s="59"/>
      <c r="O27" s="59"/>
      <c r="P27" s="54"/>
      <c r="Q27" s="25"/>
      <c r="U27" s="25"/>
      <c r="Z27" s="25"/>
      <c r="AE27" s="78"/>
      <c r="AG27" s="91"/>
      <c r="AQ27" s="59"/>
      <c r="AR27" s="59"/>
      <c r="AS27" s="59"/>
      <c r="AT27" s="59"/>
      <c r="AU27" s="59"/>
      <c r="AV27" s="59"/>
      <c r="AW27" s="59"/>
      <c r="AX27" s="58"/>
      <c r="AZ27" s="25"/>
      <c r="BO27" s="98" t="s">
        <v>111</v>
      </c>
      <c r="BR27" s="59"/>
      <c r="BV27" s="393"/>
      <c r="CD27" s="25"/>
      <c r="CR27" s="394"/>
      <c r="DC27" s="25"/>
      <c r="DH27" s="79"/>
      <c r="DL27" s="25"/>
    </row>
    <row r="28" spans="2:116" ht="18" customHeight="1">
      <c r="B28" s="25"/>
      <c r="F28" s="25"/>
      <c r="G28" s="82"/>
      <c r="H28" s="25"/>
      <c r="J28" s="54"/>
      <c r="K28" s="59"/>
      <c r="M28" s="395"/>
      <c r="O28" s="59"/>
      <c r="P28" s="82"/>
      <c r="Q28" s="82"/>
      <c r="U28" s="59"/>
      <c r="V28" s="58"/>
      <c r="W28" s="82"/>
      <c r="X28" s="82"/>
      <c r="Z28" s="395"/>
      <c r="AD28" s="97"/>
      <c r="AE28" s="188" t="s">
        <v>56</v>
      </c>
      <c r="AL28" s="98"/>
      <c r="AW28" s="59"/>
      <c r="BC28" s="25"/>
      <c r="BD28" s="58"/>
      <c r="BR28" s="59"/>
      <c r="CR28" s="388"/>
      <c r="DH28" s="25"/>
      <c r="DK28" s="396"/>
      <c r="DL28" s="25"/>
    </row>
    <row r="29" spans="4:119" ht="18" customHeight="1">
      <c r="D29" s="397"/>
      <c r="F29" s="25"/>
      <c r="G29" s="82"/>
      <c r="H29" s="25"/>
      <c r="I29" s="25"/>
      <c r="J29" s="60"/>
      <c r="K29" s="59"/>
      <c r="L29" s="25"/>
      <c r="M29" s="59"/>
      <c r="N29" s="25"/>
      <c r="O29" s="59"/>
      <c r="P29" s="58"/>
      <c r="Q29" s="82"/>
      <c r="R29" s="58"/>
      <c r="S29" s="25"/>
      <c r="T29" s="58"/>
      <c r="U29" s="58"/>
      <c r="V29" s="58"/>
      <c r="W29" s="398"/>
      <c r="X29" s="25"/>
      <c r="Z29" s="25"/>
      <c r="AC29" s="25"/>
      <c r="AD29" s="25"/>
      <c r="AK29" s="25"/>
      <c r="AM29" s="25"/>
      <c r="AP29" s="466"/>
      <c r="AT29" s="58"/>
      <c r="AV29" s="58"/>
      <c r="AX29" s="25"/>
      <c r="BB29" s="25"/>
      <c r="BL29" s="25"/>
      <c r="BT29" s="25"/>
      <c r="CF29" s="470"/>
      <c r="CL29" s="58"/>
      <c r="CQ29" s="25"/>
      <c r="CR29" s="25"/>
      <c r="CT29" s="25"/>
      <c r="CU29" s="25"/>
      <c r="CV29" s="25"/>
      <c r="CY29" s="25"/>
      <c r="CZ29" s="25"/>
      <c r="DC29" s="25"/>
      <c r="DD29" s="25"/>
      <c r="DF29" s="25"/>
      <c r="DG29" s="25"/>
      <c r="DH29" s="25"/>
      <c r="DL29" s="25"/>
      <c r="DO29" s="60"/>
    </row>
    <row r="30" spans="6:116" ht="18" customHeight="1">
      <c r="F30" s="25"/>
      <c r="H30" s="25"/>
      <c r="I30" s="82"/>
      <c r="J30" s="54"/>
      <c r="L30" s="387"/>
      <c r="O30" s="399"/>
      <c r="P30" s="59"/>
      <c r="Q30" s="82"/>
      <c r="R30" s="59"/>
      <c r="S30" s="59"/>
      <c r="T30" s="59"/>
      <c r="U30" s="59"/>
      <c r="V30" s="59"/>
      <c r="W30" s="82"/>
      <c r="X30" s="387"/>
      <c r="Z30" s="25"/>
      <c r="AC30" s="387"/>
      <c r="AJ30" s="91"/>
      <c r="BB30" s="25"/>
      <c r="BR30" s="98" t="s">
        <v>71</v>
      </c>
      <c r="BY30" s="78">
        <v>10</v>
      </c>
      <c r="CB30" s="400"/>
      <c r="CR30" s="387"/>
      <c r="DF30" s="387"/>
      <c r="DH30" s="25"/>
      <c r="DL30" s="25"/>
    </row>
    <row r="31" spans="6:118" ht="18" customHeight="1">
      <c r="F31" s="25"/>
      <c r="G31" s="82"/>
      <c r="H31" s="25"/>
      <c r="I31" s="59"/>
      <c r="J31" s="54"/>
      <c r="K31" s="25"/>
      <c r="L31" s="59"/>
      <c r="M31" s="25"/>
      <c r="N31" s="59"/>
      <c r="O31" s="59"/>
      <c r="P31" s="59"/>
      <c r="Q31" s="82"/>
      <c r="R31" s="59"/>
      <c r="U31" s="59"/>
      <c r="V31" s="59"/>
      <c r="W31" s="82"/>
      <c r="Z31" s="395"/>
      <c r="AN31" s="25"/>
      <c r="BD31" s="58"/>
      <c r="BY31" s="25"/>
      <c r="CB31" s="379"/>
      <c r="CN31" s="134"/>
      <c r="CO31" s="25"/>
      <c r="CY31" s="25"/>
      <c r="DK31" s="396"/>
      <c r="DN31" s="402"/>
    </row>
    <row r="32" spans="2:118" ht="18" customHeight="1">
      <c r="B32" s="60"/>
      <c r="F32" s="25"/>
      <c r="H32" s="25"/>
      <c r="J32" s="59"/>
      <c r="L32" s="72"/>
      <c r="M32" s="59"/>
      <c r="N32" s="25"/>
      <c r="O32" s="59"/>
      <c r="P32" s="58"/>
      <c r="Q32" s="82"/>
      <c r="R32" s="58"/>
      <c r="S32" s="58"/>
      <c r="T32" s="58"/>
      <c r="U32" s="25"/>
      <c r="V32" s="58"/>
      <c r="Y32" s="78">
        <v>3</v>
      </c>
      <c r="AD32" s="25"/>
      <c r="AE32" s="25"/>
      <c r="AF32" s="25"/>
      <c r="AN32" s="25"/>
      <c r="AR32" s="25"/>
      <c r="AX32" s="25"/>
      <c r="BA32" s="25"/>
      <c r="BB32" s="25"/>
      <c r="BP32" s="25"/>
      <c r="BQ32" s="25"/>
      <c r="BR32" s="58"/>
      <c r="BT32" s="58"/>
      <c r="BW32" s="25"/>
      <c r="CH32" s="378"/>
      <c r="CI32" s="378" t="s">
        <v>94</v>
      </c>
      <c r="CL32" s="25"/>
      <c r="CM32" s="25"/>
      <c r="CO32" s="387"/>
      <c r="CR32" s="25"/>
      <c r="CS32" s="86"/>
      <c r="CW32" s="480"/>
      <c r="CX32" s="480" t="s">
        <v>93</v>
      </c>
      <c r="DB32" s="79" t="s">
        <v>91</v>
      </c>
      <c r="DN32" s="61" t="s">
        <v>1</v>
      </c>
    </row>
    <row r="33" spans="6:104" ht="18" customHeight="1">
      <c r="F33" s="25"/>
      <c r="G33" s="403"/>
      <c r="I33" s="25"/>
      <c r="J33" s="25"/>
      <c r="K33" s="59"/>
      <c r="L33" s="59"/>
      <c r="M33" s="59"/>
      <c r="N33" s="59"/>
      <c r="Q33" s="82"/>
      <c r="R33" s="59"/>
      <c r="T33" s="59"/>
      <c r="V33" s="59"/>
      <c r="Y33" s="25"/>
      <c r="AC33" s="25"/>
      <c r="AD33" s="91" t="s">
        <v>41</v>
      </c>
      <c r="AG33" s="78"/>
      <c r="AM33" s="97"/>
      <c r="AQ33" s="59"/>
      <c r="AR33" s="59"/>
      <c r="AS33" s="59"/>
      <c r="AT33" s="58"/>
      <c r="AU33" s="59"/>
      <c r="AV33" s="59"/>
      <c r="AW33" s="59"/>
      <c r="BB33" s="25"/>
      <c r="BW33" s="97"/>
      <c r="CC33" s="78">
        <v>11</v>
      </c>
      <c r="CM33" s="25"/>
      <c r="CS33" s="78" t="s">
        <v>137</v>
      </c>
      <c r="CU33" s="78"/>
      <c r="CV33" s="25"/>
      <c r="CW33" s="59"/>
      <c r="CX33" s="58"/>
      <c r="CY33" s="25"/>
      <c r="CZ33" s="79"/>
    </row>
    <row r="34" spans="4:120" ht="18" customHeight="1">
      <c r="D34" s="25"/>
      <c r="E34" s="25"/>
      <c r="G34" s="403"/>
      <c r="J34" s="54"/>
      <c r="K34" s="25"/>
      <c r="L34" s="59"/>
      <c r="M34" s="25"/>
      <c r="N34" s="25"/>
      <c r="O34" s="59"/>
      <c r="Q34" s="54"/>
      <c r="W34" s="54"/>
      <c r="AC34" s="25"/>
      <c r="AJ34" s="25"/>
      <c r="AL34" s="25"/>
      <c r="AR34" s="25"/>
      <c r="BA34" s="25"/>
      <c r="BH34" s="25"/>
      <c r="BM34" s="59"/>
      <c r="BZ34" s="25"/>
      <c r="CC34" s="25"/>
      <c r="CL34" s="134"/>
      <c r="CS34" s="25"/>
      <c r="CT34" s="25"/>
      <c r="CU34" s="25"/>
      <c r="DP34" s="60"/>
    </row>
    <row r="35" spans="3:108" ht="18" customHeight="1">
      <c r="C35" s="60"/>
      <c r="H35" s="54"/>
      <c r="I35" s="25"/>
      <c r="J35" s="25"/>
      <c r="L35" s="59"/>
      <c r="M35" s="59"/>
      <c r="N35" s="79"/>
      <c r="P35" s="25"/>
      <c r="T35" s="380"/>
      <c r="U35" s="25"/>
      <c r="V35" s="25"/>
      <c r="X35" s="25"/>
      <c r="Z35" s="25"/>
      <c r="AA35" s="25"/>
      <c r="AF35" s="25"/>
      <c r="AJ35" s="387"/>
      <c r="AM35" s="25"/>
      <c r="AV35" s="25"/>
      <c r="AW35" s="25"/>
      <c r="AX35" s="25"/>
      <c r="AY35" s="188" t="s">
        <v>87</v>
      </c>
      <c r="AZ35" s="59"/>
      <c r="BM35" s="59"/>
      <c r="BN35" s="79" t="s">
        <v>72</v>
      </c>
      <c r="BO35" s="25"/>
      <c r="BW35" s="25"/>
      <c r="CA35" s="25"/>
      <c r="CB35" s="25"/>
      <c r="CF35" s="58"/>
      <c r="CI35" s="25"/>
      <c r="CJ35" s="25"/>
      <c r="CK35" s="25"/>
      <c r="CL35" s="25"/>
      <c r="CM35" s="25"/>
      <c r="CO35" s="25"/>
      <c r="CR35" s="25"/>
      <c r="CS35" s="54"/>
      <c r="CW35" s="25"/>
      <c r="CZ35" s="79" t="s">
        <v>92</v>
      </c>
      <c r="DD35" s="55"/>
    </row>
    <row r="36" spans="11:110" ht="18" customHeight="1">
      <c r="K36" s="25"/>
      <c r="L36" s="380"/>
      <c r="S36" s="25"/>
      <c r="T36" s="25"/>
      <c r="AA36" s="380"/>
      <c r="BS36" s="25"/>
      <c r="BT36" s="25"/>
      <c r="BU36" s="112" t="s">
        <v>70</v>
      </c>
      <c r="BW36" s="387"/>
      <c r="CF36" s="134" t="s">
        <v>75</v>
      </c>
      <c r="CJ36" s="387"/>
      <c r="CL36" s="380"/>
      <c r="CN36" s="404"/>
      <c r="CR36" s="382"/>
      <c r="CU36" s="25"/>
      <c r="DF36" s="405"/>
    </row>
    <row r="37" spans="8:110" ht="18" customHeight="1">
      <c r="H37" s="54"/>
      <c r="J37" s="25"/>
      <c r="K37" s="25"/>
      <c r="L37" s="25"/>
      <c r="R37" s="25"/>
      <c r="S37" s="25"/>
      <c r="W37" s="395"/>
      <c r="Z37" s="395"/>
      <c r="AB37" s="25"/>
      <c r="AC37" s="25"/>
      <c r="AO37" s="378"/>
      <c r="BB37" s="58"/>
      <c r="BF37" s="25"/>
      <c r="BH37" s="59"/>
      <c r="BN37" s="25"/>
      <c r="BT37" s="98"/>
      <c r="BV37" s="79"/>
      <c r="BX37" s="25"/>
      <c r="CH37" s="25"/>
      <c r="CL37" s="25"/>
      <c r="CO37" s="25"/>
      <c r="CZ37" s="25"/>
      <c r="DF37" s="379"/>
    </row>
    <row r="38" spans="2:110" ht="18" customHeight="1">
      <c r="B38" s="60"/>
      <c r="F38" s="465" t="s">
        <v>48</v>
      </c>
      <c r="I38" s="25"/>
      <c r="J38" s="25"/>
      <c r="K38" s="380"/>
      <c r="N38" s="78"/>
      <c r="Q38" s="25"/>
      <c r="R38" s="25"/>
      <c r="U38" s="25"/>
      <c r="AF38" s="25"/>
      <c r="AH38" s="25"/>
      <c r="AM38" s="25"/>
      <c r="AN38" s="97" t="s">
        <v>110</v>
      </c>
      <c r="BB38" s="25"/>
      <c r="BH38" s="478" t="s">
        <v>88</v>
      </c>
      <c r="BN38" s="78">
        <v>9</v>
      </c>
      <c r="BQ38" s="25"/>
      <c r="BS38" s="25"/>
      <c r="BT38" s="25"/>
      <c r="CB38" s="25"/>
      <c r="CG38" s="25"/>
      <c r="CH38" s="78">
        <v>12</v>
      </c>
      <c r="CJ38" s="134"/>
      <c r="CL38" s="78">
        <v>13</v>
      </c>
      <c r="CO38" s="25"/>
      <c r="CQ38" s="25"/>
      <c r="CR38" s="25"/>
      <c r="CX38" s="25"/>
      <c r="CZ38" s="78">
        <v>16</v>
      </c>
      <c r="DA38" s="25"/>
      <c r="DB38" s="25"/>
      <c r="DF38" s="379"/>
    </row>
    <row r="39" spans="7:110" ht="18" customHeight="1">
      <c r="G39" s="25"/>
      <c r="H39" s="54"/>
      <c r="J39" s="380"/>
      <c r="L39" s="25"/>
      <c r="R39" s="78">
        <v>1</v>
      </c>
      <c r="V39" s="78">
        <v>2</v>
      </c>
      <c r="AE39" s="54"/>
      <c r="AF39" s="86"/>
      <c r="AG39" s="78">
        <v>6</v>
      </c>
      <c r="AH39" s="86"/>
      <c r="AJ39" s="25"/>
      <c r="AM39" s="25"/>
      <c r="AN39" s="25"/>
      <c r="AO39" s="25"/>
      <c r="AQ39" s="25"/>
      <c r="BB39" s="25"/>
      <c r="BH39" s="388" t="s">
        <v>69</v>
      </c>
      <c r="BJ39" s="25"/>
      <c r="BR39" s="25"/>
      <c r="BX39" s="25"/>
      <c r="BZ39" s="54"/>
      <c r="CE39" s="72" t="s">
        <v>73</v>
      </c>
      <c r="CL39" s="25"/>
      <c r="CO39" s="96"/>
      <c r="DB39" s="72" t="s">
        <v>90</v>
      </c>
      <c r="DC39" s="25"/>
      <c r="DF39" s="96"/>
    </row>
    <row r="40" spans="2:116" ht="18" customHeight="1">
      <c r="B40" s="60"/>
      <c r="H40" s="25"/>
      <c r="R40" s="25"/>
      <c r="V40" s="25"/>
      <c r="Z40" s="25"/>
      <c r="AD40" s="25"/>
      <c r="AF40" s="72"/>
      <c r="AG40" s="25"/>
      <c r="AH40" s="72"/>
      <c r="AK40" s="383"/>
      <c r="AO40" s="380"/>
      <c r="AT40" s="58"/>
      <c r="BB40" s="25"/>
      <c r="BC40" s="25"/>
      <c r="BF40" s="25"/>
      <c r="BL40" s="25"/>
      <c r="BP40" s="25"/>
      <c r="BR40" s="380"/>
      <c r="CK40" s="25"/>
      <c r="CL40" s="86"/>
      <c r="CP40" s="25"/>
      <c r="DD40" s="55"/>
      <c r="DG40" s="406"/>
      <c r="DL40" s="61" t="s">
        <v>85</v>
      </c>
    </row>
    <row r="41" spans="26:119" ht="18" customHeight="1">
      <c r="Z41" s="78">
        <v>4</v>
      </c>
      <c r="AG41" s="487" t="s">
        <v>65</v>
      </c>
      <c r="AL41" s="395"/>
      <c r="AM41" s="25"/>
      <c r="AS41" s="25"/>
      <c r="AT41" s="54"/>
      <c r="BC41" s="78">
        <v>8</v>
      </c>
      <c r="BL41" s="54"/>
      <c r="BN41" s="484">
        <v>186.862</v>
      </c>
      <c r="BP41" s="25"/>
      <c r="CI41" s="25"/>
      <c r="CK41" s="477" t="s">
        <v>143</v>
      </c>
      <c r="CO41" s="475" t="s">
        <v>141</v>
      </c>
      <c r="CP41" s="54"/>
      <c r="CR41" s="472" t="s">
        <v>139</v>
      </c>
      <c r="CV41" s="471">
        <v>187.237</v>
      </c>
      <c r="DD41" s="55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</row>
    <row r="42" spans="3:120" ht="18" customHeight="1">
      <c r="C42" s="82"/>
      <c r="D42" s="401" t="s">
        <v>0</v>
      </c>
      <c r="E42" s="82"/>
      <c r="F42" s="82"/>
      <c r="G42" s="82"/>
      <c r="H42" s="82"/>
      <c r="I42" s="82"/>
      <c r="J42" s="82"/>
      <c r="K42" s="82"/>
      <c r="L42" s="82"/>
      <c r="M42" s="82"/>
      <c r="R42" s="72" t="s">
        <v>49</v>
      </c>
      <c r="BH42" s="96" t="s">
        <v>96</v>
      </c>
      <c r="BN42" s="25"/>
      <c r="CD42" s="25"/>
      <c r="CP42" s="25"/>
      <c r="DD42" s="55"/>
      <c r="DE42" s="82"/>
      <c r="DF42" s="82"/>
      <c r="DG42" s="82"/>
      <c r="DH42" s="82"/>
      <c r="DI42" s="82"/>
      <c r="DJ42" s="82"/>
      <c r="DK42" s="82"/>
      <c r="DL42" s="82"/>
      <c r="DM42" s="82"/>
      <c r="DO42" s="82"/>
      <c r="DP42" s="60"/>
    </row>
    <row r="43" spans="3:119" ht="18" customHeight="1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AE43" s="54"/>
      <c r="AJ43" s="25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Y43" s="82"/>
      <c r="AZ43" s="82"/>
      <c r="BA43" s="82"/>
      <c r="BN43" s="25"/>
      <c r="BO43" s="25"/>
      <c r="BT43" s="86"/>
      <c r="CN43" s="86" t="s">
        <v>136</v>
      </c>
      <c r="CO43" s="475" t="s">
        <v>142</v>
      </c>
      <c r="CP43" s="54"/>
      <c r="CQ43" s="383"/>
      <c r="CV43" s="471">
        <v>187.237</v>
      </c>
      <c r="DE43" s="454"/>
      <c r="DF43" s="454"/>
      <c r="DG43" s="454"/>
      <c r="DH43" s="454"/>
      <c r="DI43" s="454"/>
      <c r="DJ43" s="439"/>
      <c r="DK43" s="335"/>
      <c r="DL43" s="41"/>
      <c r="DM43" s="41"/>
      <c r="DN43" s="41"/>
      <c r="DO43" s="439"/>
    </row>
    <row r="44" spans="3:119" ht="18" customHeight="1">
      <c r="C44" s="454"/>
      <c r="D44" s="454"/>
      <c r="E44" s="454"/>
      <c r="F44" s="454"/>
      <c r="G44" s="454"/>
      <c r="H44" s="439"/>
      <c r="I44" s="335"/>
      <c r="J44" s="41"/>
      <c r="K44" s="41"/>
      <c r="L44" s="41"/>
      <c r="M44" s="439"/>
      <c r="AE44" s="54"/>
      <c r="AF44" s="381" t="s">
        <v>47</v>
      </c>
      <c r="AK44" s="483" t="s">
        <v>149</v>
      </c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464" t="s">
        <v>134</v>
      </c>
      <c r="AY44" s="82"/>
      <c r="AZ44" s="82"/>
      <c r="BA44" s="82"/>
      <c r="BB44" s="82"/>
      <c r="BC44" s="82"/>
      <c r="BK44" s="25"/>
      <c r="BM44" s="54"/>
      <c r="BP44" s="25"/>
      <c r="BT44" s="72"/>
      <c r="DD44" s="82"/>
      <c r="DE44" s="82"/>
      <c r="DF44" s="82"/>
      <c r="DG44" s="82"/>
      <c r="DH44" s="82"/>
      <c r="DI44" s="82"/>
      <c r="DJ44" s="454"/>
      <c r="DK44" s="439"/>
      <c r="DL44" s="439"/>
      <c r="DM44" s="165"/>
      <c r="DN44" s="165"/>
      <c r="DO44" s="439"/>
    </row>
    <row r="45" spans="3:120" ht="18" customHeight="1">
      <c r="C45" s="82"/>
      <c r="D45" s="82"/>
      <c r="E45" s="82"/>
      <c r="F45" s="82"/>
      <c r="G45" s="82"/>
      <c r="H45" s="454"/>
      <c r="I45" s="439"/>
      <c r="J45" s="439"/>
      <c r="K45" s="165"/>
      <c r="L45" s="165"/>
      <c r="M45" s="439"/>
      <c r="AA45" s="54"/>
      <c r="AB45" s="54"/>
      <c r="AC45" s="54"/>
      <c r="AE45" s="54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DD45" s="82"/>
      <c r="DE45" s="455"/>
      <c r="DF45" s="456"/>
      <c r="DG45" s="457"/>
      <c r="DH45" s="458"/>
      <c r="DI45" s="37"/>
      <c r="DJ45" s="114"/>
      <c r="DK45" s="82"/>
      <c r="DL45" s="114"/>
      <c r="DM45" s="82"/>
      <c r="DN45" s="82"/>
      <c r="DO45" s="114"/>
      <c r="DP45" s="58"/>
    </row>
    <row r="46" spans="3:120" ht="21" customHeight="1">
      <c r="C46" s="455"/>
      <c r="D46" s="456"/>
      <c r="E46" s="457"/>
      <c r="F46" s="458"/>
      <c r="G46" s="37"/>
      <c r="H46" s="114"/>
      <c r="I46" s="82"/>
      <c r="J46" s="114"/>
      <c r="K46" s="82"/>
      <c r="L46" s="82"/>
      <c r="M46" s="114"/>
      <c r="Z46" s="82"/>
      <c r="AA46" s="82"/>
      <c r="AB46" s="82"/>
      <c r="AC46" s="82"/>
      <c r="AE46" s="54"/>
      <c r="AM46" s="41"/>
      <c r="AN46" s="41"/>
      <c r="AO46" s="41"/>
      <c r="AP46" s="7"/>
      <c r="AQ46" s="41"/>
      <c r="AR46" s="41"/>
      <c r="AS46" s="41"/>
      <c r="AT46" s="7"/>
      <c r="AU46" s="41"/>
      <c r="AV46" s="41"/>
      <c r="AX46" s="7"/>
      <c r="AY46" s="41"/>
      <c r="AZ46" s="490" t="s">
        <v>163</v>
      </c>
      <c r="BA46" s="41"/>
      <c r="BB46" s="41"/>
      <c r="BC46" s="41"/>
      <c r="CN46" s="86" t="s">
        <v>82</v>
      </c>
      <c r="CO46" s="398"/>
      <c r="CP46" s="398"/>
      <c r="CQ46" s="398"/>
      <c r="CR46" s="398"/>
      <c r="DD46" s="41"/>
      <c r="DE46" s="459"/>
      <c r="DF46" s="460"/>
      <c r="DG46" s="429"/>
      <c r="DH46" s="424"/>
      <c r="DI46" s="7"/>
      <c r="DJ46" s="114"/>
      <c r="DK46" s="82"/>
      <c r="DL46" s="82"/>
      <c r="DM46" s="82"/>
      <c r="DN46" s="82"/>
      <c r="DO46" s="114"/>
      <c r="DP46" s="58"/>
    </row>
    <row r="47" spans="26:120" ht="21" customHeight="1">
      <c r="Z47" s="82"/>
      <c r="AA47" s="82"/>
      <c r="AB47" s="82"/>
      <c r="AC47" s="82"/>
      <c r="AM47" s="37"/>
      <c r="AN47" s="37"/>
      <c r="AO47" s="37"/>
      <c r="AP47" s="37"/>
      <c r="AQ47" s="37"/>
      <c r="AR47" s="37"/>
      <c r="AS47" s="37"/>
      <c r="AT47" s="37"/>
      <c r="AU47" s="41"/>
      <c r="AV47" s="37"/>
      <c r="AW47" s="7"/>
      <c r="AX47" s="7"/>
      <c r="AY47" s="7"/>
      <c r="AZ47" s="7"/>
      <c r="BA47" s="37"/>
      <c r="BB47" s="37"/>
      <c r="BC47" s="7"/>
      <c r="BW47" s="25"/>
      <c r="CN47" s="72" t="s">
        <v>156</v>
      </c>
      <c r="CO47" s="398"/>
      <c r="CP47" s="398"/>
      <c r="CQ47" s="398"/>
      <c r="CR47" s="398"/>
      <c r="DD47" s="37"/>
      <c r="DP47" s="58"/>
    </row>
    <row r="48" spans="14:120" ht="21" customHeight="1">
      <c r="N48" s="82"/>
      <c r="Z48" s="422"/>
      <c r="AA48" s="165"/>
      <c r="AB48" s="165"/>
      <c r="AC48" s="165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56" t="s">
        <v>19</v>
      </c>
      <c r="CO48" s="165"/>
      <c r="CP48" s="165"/>
      <c r="CQ48" s="165"/>
      <c r="CR48" s="422"/>
      <c r="DP48" s="58"/>
    </row>
    <row r="49" spans="3:120" ht="21" customHeight="1" thickBot="1">
      <c r="C49" s="115" t="s">
        <v>22</v>
      </c>
      <c r="D49" s="116" t="s">
        <v>28</v>
      </c>
      <c r="E49" s="116" t="s">
        <v>29</v>
      </c>
      <c r="F49" s="116" t="s">
        <v>30</v>
      </c>
      <c r="G49" s="117" t="s">
        <v>31</v>
      </c>
      <c r="H49" s="118"/>
      <c r="I49" s="116" t="s">
        <v>22</v>
      </c>
      <c r="J49" s="116" t="s">
        <v>28</v>
      </c>
      <c r="K49" s="116" t="s">
        <v>29</v>
      </c>
      <c r="L49" s="116" t="s">
        <v>30</v>
      </c>
      <c r="M49" s="119" t="s">
        <v>31</v>
      </c>
      <c r="N49" s="82"/>
      <c r="O49" s="115" t="s">
        <v>22</v>
      </c>
      <c r="P49" s="116" t="s">
        <v>28</v>
      </c>
      <c r="Q49" s="116" t="s">
        <v>29</v>
      </c>
      <c r="R49" s="116" t="s">
        <v>30</v>
      </c>
      <c r="S49" s="128" t="s">
        <v>31</v>
      </c>
      <c r="T49" s="407"/>
      <c r="U49" s="408"/>
      <c r="V49" s="181" t="s">
        <v>79</v>
      </c>
      <c r="W49" s="181"/>
      <c r="X49" s="117"/>
      <c r="Y49" s="409"/>
      <c r="Z49" s="41"/>
      <c r="AA49" s="165"/>
      <c r="AB49" s="41"/>
      <c r="AC49" s="165"/>
      <c r="AM49" s="423"/>
      <c r="AN49" s="424"/>
      <c r="AO49" s="7"/>
      <c r="AP49" s="37"/>
      <c r="AQ49" s="425"/>
      <c r="AR49" s="424"/>
      <c r="AS49" s="7"/>
      <c r="AT49" s="37"/>
      <c r="AU49" s="426"/>
      <c r="AV49" s="344"/>
      <c r="AX49" s="489"/>
      <c r="AY49" s="7"/>
      <c r="AZ49" s="7"/>
      <c r="BA49" s="7"/>
      <c r="BB49" s="7"/>
      <c r="BC49" s="7"/>
      <c r="BD49" s="57" t="s">
        <v>20</v>
      </c>
      <c r="CA49" s="115" t="s">
        <v>22</v>
      </c>
      <c r="CB49" s="116" t="s">
        <v>28</v>
      </c>
      <c r="CC49" s="116" t="s">
        <v>29</v>
      </c>
      <c r="CD49" s="116" t="s">
        <v>30</v>
      </c>
      <c r="CE49" s="128" t="s">
        <v>31</v>
      </c>
      <c r="CF49" s="407"/>
      <c r="CG49" s="408"/>
      <c r="CH49" s="181" t="s">
        <v>79</v>
      </c>
      <c r="CI49" s="181"/>
      <c r="CJ49" s="117"/>
      <c r="CK49" s="409"/>
      <c r="CO49" s="153"/>
      <c r="CP49" s="153"/>
      <c r="CQ49" s="153"/>
      <c r="CR49" s="153"/>
      <c r="CS49" s="153"/>
      <c r="CT49" s="153"/>
      <c r="CU49" s="153"/>
      <c r="CY49" s="115" t="s">
        <v>22</v>
      </c>
      <c r="CZ49" s="116" t="s">
        <v>28</v>
      </c>
      <c r="DA49" s="116" t="s">
        <v>29</v>
      </c>
      <c r="DB49" s="116" t="s">
        <v>30</v>
      </c>
      <c r="DC49" s="128" t="s">
        <v>31</v>
      </c>
      <c r="DD49" s="118"/>
      <c r="DE49" s="116" t="s">
        <v>22</v>
      </c>
      <c r="DF49" s="116" t="s">
        <v>28</v>
      </c>
      <c r="DG49" s="116" t="s">
        <v>29</v>
      </c>
      <c r="DH49" s="116" t="s">
        <v>30</v>
      </c>
      <c r="DI49" s="128" t="s">
        <v>31</v>
      </c>
      <c r="DJ49" s="118"/>
      <c r="DK49" s="116" t="s">
        <v>22</v>
      </c>
      <c r="DL49" s="116" t="s">
        <v>28</v>
      </c>
      <c r="DM49" s="116" t="s">
        <v>29</v>
      </c>
      <c r="DN49" s="116" t="s">
        <v>30</v>
      </c>
      <c r="DO49" s="119" t="s">
        <v>31</v>
      </c>
      <c r="DP49" s="58"/>
    </row>
    <row r="50" spans="3:119" ht="21" customHeight="1" thickTop="1">
      <c r="C50" s="64"/>
      <c r="D50" s="4"/>
      <c r="E50" s="4"/>
      <c r="F50" s="4"/>
      <c r="G50" s="3"/>
      <c r="H50" s="3" t="s">
        <v>100</v>
      </c>
      <c r="I50" s="3"/>
      <c r="J50" s="4"/>
      <c r="K50" s="3"/>
      <c r="L50" s="4"/>
      <c r="M50" s="5"/>
      <c r="N50" s="37"/>
      <c r="O50" s="6"/>
      <c r="P50" s="4"/>
      <c r="Q50" s="332"/>
      <c r="R50" s="410"/>
      <c r="S50" s="332"/>
      <c r="T50" s="411" t="s">
        <v>80</v>
      </c>
      <c r="U50" s="332"/>
      <c r="V50" s="332"/>
      <c r="W50" s="410"/>
      <c r="X50" s="410"/>
      <c r="Y50" s="412"/>
      <c r="Z50" s="165"/>
      <c r="AA50" s="165"/>
      <c r="AB50" s="165"/>
      <c r="AC50" s="165"/>
      <c r="AM50" s="7"/>
      <c r="AN50" s="7"/>
      <c r="AO50" s="7"/>
      <c r="AP50" s="37"/>
      <c r="AQ50" s="7"/>
      <c r="AR50" s="7"/>
      <c r="AS50" s="7"/>
      <c r="AT50" s="37"/>
      <c r="AU50" s="7"/>
      <c r="AV50" s="7"/>
      <c r="AW50" s="7"/>
      <c r="AY50" s="427"/>
      <c r="AZ50" s="428"/>
      <c r="BA50" s="429"/>
      <c r="BB50" s="424"/>
      <c r="BC50" s="7"/>
      <c r="BD50" s="57" t="s">
        <v>58</v>
      </c>
      <c r="CA50" s="6"/>
      <c r="CB50" s="4"/>
      <c r="CC50" s="332"/>
      <c r="CD50" s="410"/>
      <c r="CE50" s="332"/>
      <c r="CF50" s="411" t="s">
        <v>80</v>
      </c>
      <c r="CG50" s="332"/>
      <c r="CH50" s="332"/>
      <c r="CI50" s="410"/>
      <c r="CJ50" s="410"/>
      <c r="CK50" s="412"/>
      <c r="CO50" s="153"/>
      <c r="CP50" s="153"/>
      <c r="CQ50" s="153"/>
      <c r="CR50" s="153"/>
      <c r="CS50" s="153"/>
      <c r="CT50" s="153"/>
      <c r="CU50" s="153"/>
      <c r="CY50" s="129"/>
      <c r="CZ50" s="4"/>
      <c r="DA50" s="3"/>
      <c r="DB50" s="4"/>
      <c r="DC50" s="4"/>
      <c r="DD50" s="3"/>
      <c r="DE50" s="3"/>
      <c r="DF50" s="4"/>
      <c r="DG50" s="3" t="s">
        <v>100</v>
      </c>
      <c r="DH50" s="4"/>
      <c r="DI50" s="4"/>
      <c r="DJ50" s="3"/>
      <c r="DK50" s="3"/>
      <c r="DL50" s="4"/>
      <c r="DM50" s="3"/>
      <c r="DN50" s="4"/>
      <c r="DO50" s="5"/>
    </row>
    <row r="51" spans="3:119" ht="21" customHeight="1">
      <c r="C51" s="94"/>
      <c r="D51" s="65"/>
      <c r="E51" s="65"/>
      <c r="F51" s="65"/>
      <c r="G51" s="7"/>
      <c r="H51" s="120"/>
      <c r="I51" s="121"/>
      <c r="J51" s="68"/>
      <c r="K51" s="66"/>
      <c r="L51" s="67"/>
      <c r="M51" s="87"/>
      <c r="N51" s="37"/>
      <c r="O51" s="182"/>
      <c r="P51" s="419"/>
      <c r="Q51" s="66"/>
      <c r="R51" s="67"/>
      <c r="S51" s="92"/>
      <c r="T51" s="183"/>
      <c r="U51" s="54"/>
      <c r="V51" s="183"/>
      <c r="W51" s="54"/>
      <c r="X51" s="54"/>
      <c r="Y51" s="418"/>
      <c r="Z51" s="41"/>
      <c r="AA51" s="165"/>
      <c r="AB51" s="41"/>
      <c r="AC51" s="165"/>
      <c r="AM51" s="423"/>
      <c r="AN51" s="424"/>
      <c r="AO51" s="7"/>
      <c r="AP51" s="37"/>
      <c r="AQ51" s="425"/>
      <c r="AR51" s="424"/>
      <c r="AS51" s="7"/>
      <c r="AT51" s="37"/>
      <c r="AU51" s="426"/>
      <c r="AV51" s="344"/>
      <c r="AW51" s="7"/>
      <c r="AY51" s="41"/>
      <c r="AZ51" s="430"/>
      <c r="BA51" s="429"/>
      <c r="BB51" s="424"/>
      <c r="BC51" s="7"/>
      <c r="BD51" s="57" t="s">
        <v>125</v>
      </c>
      <c r="CA51" s="413"/>
      <c r="CB51" s="414"/>
      <c r="CC51" s="415"/>
      <c r="CD51" s="416">
        <f>CB51+CC51*0.001</f>
        <v>0</v>
      </c>
      <c r="CE51" s="417"/>
      <c r="CF51" s="183"/>
      <c r="CG51" s="54"/>
      <c r="CH51" s="183"/>
      <c r="CI51" s="54"/>
      <c r="CJ51" s="54"/>
      <c r="CK51" s="418"/>
      <c r="CO51" s="153"/>
      <c r="CP51" s="153"/>
      <c r="CQ51" s="153"/>
      <c r="CR51" s="153"/>
      <c r="CS51" s="153"/>
      <c r="CT51" s="153"/>
      <c r="CU51" s="153"/>
      <c r="CY51" s="95"/>
      <c r="CZ51" s="68"/>
      <c r="DA51" s="66"/>
      <c r="DB51" s="67"/>
      <c r="DC51" s="92"/>
      <c r="DD51" s="120"/>
      <c r="DE51" s="121"/>
      <c r="DF51" s="68"/>
      <c r="DG51" s="66"/>
      <c r="DH51" s="67"/>
      <c r="DI51" s="92"/>
      <c r="DJ51" s="130"/>
      <c r="DK51" s="121"/>
      <c r="DL51" s="68"/>
      <c r="DM51" s="66"/>
      <c r="DN51" s="67"/>
      <c r="DO51" s="131"/>
    </row>
    <row r="52" spans="3:119" ht="21" customHeight="1">
      <c r="C52" s="175">
        <v>1</v>
      </c>
      <c r="D52" s="176">
        <v>186.332</v>
      </c>
      <c r="E52" s="66">
        <v>64</v>
      </c>
      <c r="F52" s="177">
        <f>D52+E52*0.001</f>
        <v>186.396</v>
      </c>
      <c r="G52" s="7" t="s">
        <v>59</v>
      </c>
      <c r="H52" s="122"/>
      <c r="I52" s="178">
        <v>4</v>
      </c>
      <c r="J52" s="179">
        <v>186.427</v>
      </c>
      <c r="K52" s="66">
        <v>51</v>
      </c>
      <c r="L52" s="177">
        <f>J52+K52*0.001</f>
        <v>186.47799999999998</v>
      </c>
      <c r="M52" s="180" t="s">
        <v>59</v>
      </c>
      <c r="N52" s="37"/>
      <c r="O52" s="420">
        <v>5</v>
      </c>
      <c r="P52" s="421">
        <v>186.484</v>
      </c>
      <c r="Q52" s="66">
        <v>55</v>
      </c>
      <c r="R52" s="67">
        <f>P52+Q52*0.001</f>
        <v>186.53900000000002</v>
      </c>
      <c r="S52" s="92" t="s">
        <v>81</v>
      </c>
      <c r="T52" s="183" t="s">
        <v>157</v>
      </c>
      <c r="U52" s="54"/>
      <c r="V52" s="183"/>
      <c r="W52" s="54"/>
      <c r="X52" s="54"/>
      <c r="Y52" s="418"/>
      <c r="Z52" s="41"/>
      <c r="AA52" s="165"/>
      <c r="AB52" s="41"/>
      <c r="AC52" s="165"/>
      <c r="AM52" s="7"/>
      <c r="AN52" s="7"/>
      <c r="AO52" s="7"/>
      <c r="AP52" s="37"/>
      <c r="AQ52" s="7"/>
      <c r="AR52" s="7"/>
      <c r="AS52" s="7"/>
      <c r="AT52" s="37"/>
      <c r="AU52" s="7"/>
      <c r="AV52" s="7"/>
      <c r="AW52" s="7"/>
      <c r="AX52" s="37"/>
      <c r="AY52" s="7"/>
      <c r="AZ52" s="7"/>
      <c r="BA52" s="7"/>
      <c r="BB52" s="7"/>
      <c r="BC52" s="7"/>
      <c r="CA52" s="420">
        <v>12</v>
      </c>
      <c r="CB52" s="421">
        <v>187.078</v>
      </c>
      <c r="CC52" s="66">
        <v>49</v>
      </c>
      <c r="CD52" s="67">
        <f>CB52+CC52*0.001</f>
        <v>187.127</v>
      </c>
      <c r="CE52" s="92" t="s">
        <v>81</v>
      </c>
      <c r="CF52" s="183" t="s">
        <v>162</v>
      </c>
      <c r="CH52" s="183"/>
      <c r="CI52" s="54"/>
      <c r="CJ52" s="54"/>
      <c r="CK52" s="418"/>
      <c r="CO52" s="154"/>
      <c r="CP52" s="155"/>
      <c r="CQ52" s="155"/>
      <c r="CR52" s="156" t="s">
        <v>128</v>
      </c>
      <c r="CS52" s="155"/>
      <c r="CT52" s="155"/>
      <c r="CU52" s="157"/>
      <c r="CY52" s="186">
        <v>8</v>
      </c>
      <c r="CZ52" s="179">
        <v>186.742</v>
      </c>
      <c r="DA52" s="66">
        <v>51</v>
      </c>
      <c r="DB52" s="177">
        <f>CZ52+DA52*0.001</f>
        <v>186.79299999999998</v>
      </c>
      <c r="DC52" s="185" t="s">
        <v>59</v>
      </c>
      <c r="DD52" s="122"/>
      <c r="DE52" s="178">
        <v>11</v>
      </c>
      <c r="DF52" s="179">
        <v>187.032</v>
      </c>
      <c r="DG52" s="66">
        <v>-62</v>
      </c>
      <c r="DH52" s="177">
        <f>DF52+DG52*0.001</f>
        <v>186.97</v>
      </c>
      <c r="DI52" s="185" t="s">
        <v>59</v>
      </c>
      <c r="DJ52" s="122"/>
      <c r="DK52" s="187">
        <v>15</v>
      </c>
      <c r="DL52" s="176">
        <v>187.209</v>
      </c>
      <c r="DM52" s="66">
        <v>53</v>
      </c>
      <c r="DN52" s="177">
        <f>DL52+DM52*0.001</f>
        <v>187.262</v>
      </c>
      <c r="DO52" s="180" t="s">
        <v>59</v>
      </c>
    </row>
    <row r="53" spans="3:119" ht="21" customHeight="1" thickBot="1">
      <c r="C53" s="175"/>
      <c r="D53" s="176"/>
      <c r="E53" s="66"/>
      <c r="F53" s="177">
        <f>D53+E53*0.001</f>
        <v>0</v>
      </c>
      <c r="G53" s="7"/>
      <c r="H53" s="122"/>
      <c r="I53" s="123" t="s">
        <v>47</v>
      </c>
      <c r="J53" s="67">
        <v>186.483</v>
      </c>
      <c r="K53" s="66"/>
      <c r="L53" s="177"/>
      <c r="M53" s="180" t="s">
        <v>59</v>
      </c>
      <c r="N53" s="37"/>
      <c r="O53" s="182">
        <v>7</v>
      </c>
      <c r="P53" s="67">
        <v>186.547</v>
      </c>
      <c r="Q53" s="66">
        <v>48</v>
      </c>
      <c r="R53" s="67">
        <f>P53+Q53*0.001</f>
        <v>186.595</v>
      </c>
      <c r="S53" s="92" t="s">
        <v>81</v>
      </c>
      <c r="T53" s="183" t="s">
        <v>107</v>
      </c>
      <c r="U53" s="54"/>
      <c r="V53" s="183"/>
      <c r="W53" s="54"/>
      <c r="X53" s="54"/>
      <c r="Y53" s="418"/>
      <c r="Z53" s="41"/>
      <c r="AA53" s="165"/>
      <c r="AB53" s="41"/>
      <c r="AC53" s="165"/>
      <c r="AE53" s="54"/>
      <c r="AF53" s="54"/>
      <c r="AM53" s="423"/>
      <c r="AN53" s="424"/>
      <c r="AO53" s="7"/>
      <c r="AP53" s="37"/>
      <c r="AQ53" s="426"/>
      <c r="AR53" s="344"/>
      <c r="AS53" s="7"/>
      <c r="AT53" s="37"/>
      <c r="AU53" s="426"/>
      <c r="AV53" s="344"/>
      <c r="AW53" s="7"/>
      <c r="AX53" s="37"/>
      <c r="AY53" s="426"/>
      <c r="AZ53" s="344"/>
      <c r="BA53" s="429"/>
      <c r="BB53" s="424"/>
      <c r="BC53" s="7"/>
      <c r="BD53" s="62" t="s">
        <v>21</v>
      </c>
      <c r="BI53" s="54"/>
      <c r="BJ53" s="54"/>
      <c r="CA53" s="476" t="s">
        <v>143</v>
      </c>
      <c r="CB53" s="67">
        <v>187.12</v>
      </c>
      <c r="CC53" s="66">
        <v>32</v>
      </c>
      <c r="CD53" s="67">
        <f>CB53+CC53*0.001</f>
        <v>187.15200000000002</v>
      </c>
      <c r="CE53" s="92" t="s">
        <v>81</v>
      </c>
      <c r="CF53" s="183" t="s">
        <v>107</v>
      </c>
      <c r="CG53" s="54"/>
      <c r="CH53" s="183"/>
      <c r="CI53" s="54"/>
      <c r="CJ53" s="54"/>
      <c r="CK53" s="418"/>
      <c r="CM53" s="54"/>
      <c r="CN53" s="54"/>
      <c r="CO53" s="158"/>
      <c r="CP53" s="159" t="s">
        <v>76</v>
      </c>
      <c r="CQ53" s="160"/>
      <c r="CR53" s="161" t="s">
        <v>77</v>
      </c>
      <c r="CS53" s="162"/>
      <c r="CT53" s="159" t="s">
        <v>78</v>
      </c>
      <c r="CU53" s="163"/>
      <c r="CY53" s="182" t="s">
        <v>96</v>
      </c>
      <c r="CZ53" s="67">
        <v>186.798</v>
      </c>
      <c r="DA53" s="66"/>
      <c r="DB53" s="177"/>
      <c r="DC53" s="185" t="s">
        <v>59</v>
      </c>
      <c r="DD53" s="122"/>
      <c r="DE53" s="462"/>
      <c r="DF53" s="177"/>
      <c r="DG53" s="66"/>
      <c r="DH53" s="177"/>
      <c r="DI53" s="185"/>
      <c r="DJ53" s="122"/>
      <c r="DK53" s="187"/>
      <c r="DL53" s="176"/>
      <c r="DM53" s="66"/>
      <c r="DN53" s="177"/>
      <c r="DO53" s="180"/>
    </row>
    <row r="54" spans="3:119" ht="21" customHeight="1" thickTop="1">
      <c r="C54" s="186">
        <v>2</v>
      </c>
      <c r="D54" s="179">
        <v>186.378</v>
      </c>
      <c r="E54" s="66">
        <v>74</v>
      </c>
      <c r="F54" s="177">
        <f>D54+E54*0.001</f>
        <v>186.452</v>
      </c>
      <c r="G54" s="7" t="s">
        <v>59</v>
      </c>
      <c r="H54" s="122"/>
      <c r="I54" s="178"/>
      <c r="J54" s="179"/>
      <c r="K54" s="66"/>
      <c r="L54" s="177">
        <f>J54+K54*0.001</f>
        <v>0</v>
      </c>
      <c r="M54" s="180"/>
      <c r="N54" s="37"/>
      <c r="O54" s="182" t="s">
        <v>68</v>
      </c>
      <c r="P54" s="67">
        <v>186.6</v>
      </c>
      <c r="Q54" s="66"/>
      <c r="R54" s="67"/>
      <c r="S54" s="92" t="s">
        <v>81</v>
      </c>
      <c r="T54" s="183" t="s">
        <v>158</v>
      </c>
      <c r="U54" s="54"/>
      <c r="V54" s="183"/>
      <c r="W54" s="54"/>
      <c r="X54" s="54"/>
      <c r="Y54" s="418"/>
      <c r="Z54" s="165"/>
      <c r="AA54" s="165"/>
      <c r="AB54" s="165"/>
      <c r="AC54" s="165"/>
      <c r="AE54" s="54"/>
      <c r="AF54" s="54"/>
      <c r="AM54" s="431"/>
      <c r="AN54" s="107"/>
      <c r="AO54" s="7"/>
      <c r="AP54" s="37"/>
      <c r="AQ54" s="431"/>
      <c r="AR54" s="107"/>
      <c r="AS54" s="7"/>
      <c r="AT54" s="37"/>
      <c r="AU54" s="431"/>
      <c r="AV54" s="107"/>
      <c r="AW54" s="7"/>
      <c r="AX54" s="37"/>
      <c r="AY54" s="431"/>
      <c r="AZ54" s="107"/>
      <c r="BA54" s="7"/>
      <c r="BB54" s="7"/>
      <c r="BC54" s="7"/>
      <c r="BD54" s="57" t="s">
        <v>108</v>
      </c>
      <c r="BI54" s="54"/>
      <c r="BJ54" s="54"/>
      <c r="CA54" s="476" t="s">
        <v>141</v>
      </c>
      <c r="CB54" s="67">
        <v>187.154</v>
      </c>
      <c r="CC54" s="66"/>
      <c r="CD54" s="67"/>
      <c r="CE54" s="92" t="s">
        <v>81</v>
      </c>
      <c r="CF54" s="488" t="s">
        <v>160</v>
      </c>
      <c r="CG54" s="54"/>
      <c r="CH54" s="183"/>
      <c r="CI54" s="54"/>
      <c r="CJ54" s="54"/>
      <c r="CK54" s="418"/>
      <c r="CM54" s="54"/>
      <c r="CN54" s="54"/>
      <c r="CO54" s="164"/>
      <c r="CP54" s="165"/>
      <c r="CQ54" s="166"/>
      <c r="CR54" s="166"/>
      <c r="CS54" s="165"/>
      <c r="CT54" s="165"/>
      <c r="CU54" s="167"/>
      <c r="CY54" s="186">
        <v>9</v>
      </c>
      <c r="CZ54" s="179">
        <v>186.862</v>
      </c>
      <c r="DA54" s="66">
        <v>-51</v>
      </c>
      <c r="DB54" s="177">
        <f>CZ54+DA54*0.001</f>
        <v>186.811</v>
      </c>
      <c r="DC54" s="185" t="s">
        <v>59</v>
      </c>
      <c r="DD54" s="122"/>
      <c r="DE54" s="178">
        <v>13</v>
      </c>
      <c r="DF54" s="179">
        <v>187.128</v>
      </c>
      <c r="DG54" s="66">
        <v>52</v>
      </c>
      <c r="DH54" s="177">
        <f>DF54+DG54*0.001</f>
        <v>187.17999999999998</v>
      </c>
      <c r="DI54" s="185" t="s">
        <v>59</v>
      </c>
      <c r="DJ54" s="122"/>
      <c r="DK54" s="187">
        <v>16</v>
      </c>
      <c r="DL54" s="176">
        <v>187.285</v>
      </c>
      <c r="DM54" s="66">
        <v>-52</v>
      </c>
      <c r="DN54" s="177">
        <f>DL54+DM54*0.001</f>
        <v>187.233</v>
      </c>
      <c r="DO54" s="180" t="s">
        <v>59</v>
      </c>
    </row>
    <row r="55" spans="3:119" ht="21" customHeight="1">
      <c r="C55" s="186">
        <v>3</v>
      </c>
      <c r="D55" s="179">
        <v>186.41</v>
      </c>
      <c r="E55" s="66">
        <v>52</v>
      </c>
      <c r="F55" s="177">
        <f>D55+E55*0.001</f>
        <v>186.462</v>
      </c>
      <c r="G55" s="7" t="s">
        <v>59</v>
      </c>
      <c r="H55" s="122"/>
      <c r="I55" s="178">
        <v>6</v>
      </c>
      <c r="J55" s="179">
        <v>186.506</v>
      </c>
      <c r="K55" s="66">
        <v>59</v>
      </c>
      <c r="L55" s="177">
        <f>J55+K55*0.001</f>
        <v>186.565</v>
      </c>
      <c r="M55" s="180" t="s">
        <v>59</v>
      </c>
      <c r="N55" s="37"/>
      <c r="O55" s="182" t="s">
        <v>95</v>
      </c>
      <c r="P55" s="67">
        <v>186.6</v>
      </c>
      <c r="Q55" s="66"/>
      <c r="R55" s="67"/>
      <c r="S55" s="92" t="s">
        <v>81</v>
      </c>
      <c r="T55" s="183" t="s">
        <v>159</v>
      </c>
      <c r="U55" s="54"/>
      <c r="V55" s="183"/>
      <c r="W55" s="54"/>
      <c r="X55" s="54"/>
      <c r="Y55" s="418"/>
      <c r="AE55" s="54"/>
      <c r="AF55" s="54"/>
      <c r="BD55" s="57" t="s">
        <v>109</v>
      </c>
      <c r="BI55" s="54"/>
      <c r="BJ55" s="54"/>
      <c r="CA55" s="476" t="s">
        <v>142</v>
      </c>
      <c r="CB55" s="67">
        <v>187.155</v>
      </c>
      <c r="CC55" s="66"/>
      <c r="CD55" s="67"/>
      <c r="CE55" s="92" t="s">
        <v>81</v>
      </c>
      <c r="CF55" s="183" t="s">
        <v>161</v>
      </c>
      <c r="CG55" s="54"/>
      <c r="CH55" s="183"/>
      <c r="CI55" s="54"/>
      <c r="CJ55" s="54"/>
      <c r="CK55" s="418"/>
      <c r="CM55" s="54"/>
      <c r="CN55" s="54"/>
      <c r="CO55" s="164"/>
      <c r="CP55" s="41" t="s">
        <v>129</v>
      </c>
      <c r="CQ55" s="166"/>
      <c r="CR55" s="168" t="s">
        <v>130</v>
      </c>
      <c r="CS55" s="165"/>
      <c r="CT55" s="41" t="s">
        <v>131</v>
      </c>
      <c r="CU55" s="167"/>
      <c r="CY55" s="186">
        <v>10</v>
      </c>
      <c r="CZ55" s="179">
        <v>186.981</v>
      </c>
      <c r="DA55" s="66">
        <v>-72</v>
      </c>
      <c r="DB55" s="177">
        <f>CZ55+DA55*0.001</f>
        <v>186.909</v>
      </c>
      <c r="DC55" s="185" t="s">
        <v>59</v>
      </c>
      <c r="DD55" s="122"/>
      <c r="DE55" s="178">
        <v>14</v>
      </c>
      <c r="DF55" s="179">
        <v>187.205</v>
      </c>
      <c r="DG55" s="66">
        <v>-51</v>
      </c>
      <c r="DH55" s="177">
        <f>DF55+DG55*0.001</f>
        <v>187.15400000000002</v>
      </c>
      <c r="DI55" s="185" t="s">
        <v>59</v>
      </c>
      <c r="DJ55" s="122"/>
      <c r="DK55" s="187" t="s">
        <v>67</v>
      </c>
      <c r="DL55" s="176">
        <v>0.5889999999999986</v>
      </c>
      <c r="DM55" s="66">
        <v>-52</v>
      </c>
      <c r="DN55" s="177">
        <f>DL55+DM55*0.001</f>
        <v>0.5369999999999986</v>
      </c>
      <c r="DO55" s="461" t="s">
        <v>86</v>
      </c>
    </row>
    <row r="56" spans="3:119" ht="18" customHeight="1" thickBot="1">
      <c r="C56" s="69"/>
      <c r="D56" s="70"/>
      <c r="E56" s="71"/>
      <c r="F56" s="71"/>
      <c r="G56" s="124"/>
      <c r="H56" s="125"/>
      <c r="I56" s="126"/>
      <c r="J56" s="127"/>
      <c r="K56" s="84"/>
      <c r="L56" s="83"/>
      <c r="M56" s="111"/>
      <c r="N56" s="37"/>
      <c r="O56" s="434"/>
      <c r="P56" s="83"/>
      <c r="Q56" s="84"/>
      <c r="R56" s="83"/>
      <c r="S56" s="93"/>
      <c r="T56" s="432"/>
      <c r="U56" s="184"/>
      <c r="V56" s="432"/>
      <c r="W56" s="184"/>
      <c r="X56" s="184"/>
      <c r="Y56" s="433"/>
      <c r="AE56" s="54"/>
      <c r="AF56" s="54"/>
      <c r="BI56" s="313"/>
      <c r="BJ56" s="314"/>
      <c r="CA56" s="434"/>
      <c r="CB56" s="83"/>
      <c r="CC56" s="84"/>
      <c r="CD56" s="83"/>
      <c r="CE56" s="93"/>
      <c r="CF56" s="432"/>
      <c r="CG56" s="184"/>
      <c r="CH56" s="432"/>
      <c r="CI56" s="184"/>
      <c r="CJ56" s="184"/>
      <c r="CK56" s="433"/>
      <c r="CM56" s="313"/>
      <c r="CN56" s="314"/>
      <c r="CO56" s="169"/>
      <c r="CP56" s="170"/>
      <c r="CQ56" s="171"/>
      <c r="CR56" s="172"/>
      <c r="CS56" s="173"/>
      <c r="CT56" s="170"/>
      <c r="CU56" s="174"/>
      <c r="CY56" s="132"/>
      <c r="CZ56" s="127"/>
      <c r="DA56" s="84"/>
      <c r="DB56" s="83"/>
      <c r="DC56" s="93"/>
      <c r="DD56" s="125"/>
      <c r="DE56" s="126"/>
      <c r="DF56" s="127"/>
      <c r="DG56" s="84"/>
      <c r="DH56" s="83"/>
      <c r="DI56" s="93"/>
      <c r="DJ56" s="125"/>
      <c r="DK56" s="126"/>
      <c r="DL56" s="127"/>
      <c r="DM56" s="84"/>
      <c r="DN56" s="83"/>
      <c r="DO56" s="111"/>
    </row>
    <row r="57" spans="31:92" ht="12.75">
      <c r="AE57" s="313"/>
      <c r="AF57" s="314"/>
      <c r="BI57" s="54"/>
      <c r="BJ57" s="54"/>
      <c r="CM57" s="54"/>
      <c r="CN57" s="54"/>
    </row>
  </sheetData>
  <sheetProtection password="E5AD" sheet="1"/>
  <mergeCells count="3">
    <mergeCell ref="CS3:CT3"/>
    <mergeCell ref="O3:P3"/>
    <mergeCell ref="S3:V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9"/>
  <drawing r:id="rId8"/>
  <legacyDrawing r:id="rId7"/>
  <oleObjects>
    <oleObject progId="Paint.Picture" shapeId="21749170" r:id="rId1"/>
    <oleObject progId="Paint.Picture" shapeId="22777512" r:id="rId2"/>
    <oleObject progId="Paint.Picture" shapeId="22810867" r:id="rId3"/>
    <oleObject progId="Paint.Picture" shapeId="22810971" r:id="rId4"/>
    <oleObject progId="Paint.Picture" shapeId="22940570" r:id="rId5"/>
    <oleObject progId="Paint.Picture" shapeId="2294073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2016-03-04T05:10:00Z</cp:lastPrinted>
  <dcterms:created xsi:type="dcterms:W3CDTF">2003-01-10T15:39:03Z</dcterms:created>
  <dcterms:modified xsi:type="dcterms:W3CDTF">2018-10-01T13:33:23Z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