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315" windowHeight="6975" tabRatio="599" activeTab="1"/>
  </bookViews>
  <sheets>
    <sheet name="titul" sheetId="1" r:id="rId1"/>
    <sheet name="Mlýny" sheetId="2" r:id="rId2"/>
  </sheets>
  <definedNames/>
  <calcPr fullCalcOnLoad="1"/>
</workbook>
</file>

<file path=xl/sharedStrings.xml><?xml version="1.0" encoding="utf-8"?>
<sst xmlns="http://schemas.openxmlformats.org/spreadsheetml/2006/main" count="151" uniqueCount="95">
  <si>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</si>
  <si>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</si>
  <si>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</si>
  <si>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</si>
  <si>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</si>
  <si>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</si>
  <si>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</si>
  <si>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</si>
  <si>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</si>
  <si>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</si>
  <si>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</si>
  <si>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</si>
  <si>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</si>
  <si>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</si>
  <si>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</si>
  <si>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</si>
  <si>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</si>
  <si>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</si>
  <si>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</si>
  <si>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</si>
  <si>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</si>
  <si>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</si>
  <si>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</si>
  <si>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</si>
  <si>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</si>
  <si>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</si>
  <si>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</si>
  <si>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</si>
  <si>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</si>
  <si>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</si>
  <si>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</si>
  <si>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</si>
  <si>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</si>
  <si>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</si>
  <si>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</si>
  <si>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</si>
  <si>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</si>
  <si>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</si>
  <si>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</si>
  <si>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</si>
  <si>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</si>
  <si>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</si>
  <si>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</si>
  <si>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</si>
  <si>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</si>
  <si>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</si>
  <si>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</si>
  <si>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</si>
  <si>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</si>
  <si>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</si>
  <si>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</si>
  <si>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</si>
  <si>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</si>
  <si>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</si>
  <si>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</si>
  <si>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</si>
  <si>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</si>
  <si>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Se 3</t>
  </si>
  <si>
    <t>S 2</t>
  </si>
  <si>
    <t>poznámka</t>
  </si>
  <si>
    <t>Obvod  posunu</t>
  </si>
  <si>
    <t>ručně</t>
  </si>
  <si>
    <t>Obvod  výpravčího</t>
  </si>
  <si>
    <t>L 1a</t>
  </si>
  <si>
    <t>L 2a</t>
  </si>
  <si>
    <t>Lc 1</t>
  </si>
  <si>
    <t>Lc 2</t>
  </si>
  <si>
    <t>Km  31,960</t>
  </si>
  <si>
    <t>Výpravčí  -  1</t>
  </si>
  <si>
    <t>směr Česká Kamenice</t>
  </si>
  <si>
    <t>1 a</t>
  </si>
  <si>
    <t>směr Jedlová</t>
  </si>
  <si>
    <t>1 + 1 a</t>
  </si>
  <si>
    <t>2 a</t>
  </si>
  <si>
    <t>2 + 2 a</t>
  </si>
  <si>
    <t>Vjezd z k.č.2, odjezd směr Jedlová, průjezd</t>
  </si>
  <si>
    <t>č. II,  úrovňové, jednostranné</t>
  </si>
  <si>
    <t>č. I,  úrovňové, jednostranné</t>
  </si>
  <si>
    <t>Poznámka: zobrazeno v měřítku od v.č.1 po v.č.4</t>
  </si>
  <si>
    <t>Směr  :  Česká Kamenice</t>
  </si>
  <si>
    <t>Směr  :  Jedlová</t>
  </si>
  <si>
    <t>Cestová</t>
  </si>
  <si>
    <t>při jízdě do odbočky - rychlost 60 km/h</t>
  </si>
  <si>
    <t>přřístup po přechodu v km 31,935</t>
  </si>
  <si>
    <t xml:space="preserve">  odtlačný kontrolní VZ, klíč je držen v kontrolním zámku v.č.2</t>
  </si>
  <si>
    <t xml:space="preserve">  kontrolní výměnový zámek, klíč 2/3t/3 je držen v EZ v kolejišti</t>
  </si>
  <si>
    <t>přechod v km 31,935</t>
  </si>
  <si>
    <t>EZ</t>
  </si>
  <si>
    <t>( 2/3t/3 )</t>
  </si>
  <si>
    <t xml:space="preserve">   Se 2</t>
  </si>
  <si>
    <t>R Z Z  -  AŽD 71</t>
  </si>
  <si>
    <t>cestový systém</t>
  </si>
  <si>
    <t>Kód :  13</t>
  </si>
  <si>
    <t>546 E</t>
  </si>
  <si>
    <t>XI.  /  2016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</si>
</sst>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4" xfId="50" applyFont="1" applyFill="1" applyBorder="1" applyAlignment="1" quotePrefix="1">
      <alignment vertical="center"/>
      <protection/>
    </xf>
    <xf numFmtId="164" fontId="0" fillId="37" borderId="44" xfId="50" applyNumberFormat="1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2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2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4" xfId="50" applyFont="1" applyBorder="1" applyAlignment="1">
      <alignment horizontal="center"/>
      <protection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2" fillId="0" borderId="0" xfId="50" applyFont="1" applyFill="1" applyBorder="1" applyAlignment="1">
      <alignment horizontal="center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9" xfId="50" applyFont="1" applyFill="1" applyBorder="1">
      <alignment/>
      <protection/>
    </xf>
    <xf numFmtId="0" fontId="4" fillId="0" borderId="49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2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164" fontId="23" fillId="0" borderId="0" xfId="50" applyNumberFormat="1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Continuous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5" fillId="0" borderId="13" xfId="50" applyFont="1" applyBorder="1" applyAlignment="1">
      <alignment horizontal="centerContinuous" vertical="center"/>
      <protection/>
    </xf>
    <xf numFmtId="0" fontId="4" fillId="0" borderId="21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13" xfId="50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vertical="center"/>
    </xf>
    <xf numFmtId="0" fontId="27" fillId="0" borderId="7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29" fillId="0" borderId="39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34" borderId="77" xfId="0" applyFont="1" applyFill="1" applyBorder="1" applyAlignment="1">
      <alignment horizontal="centerContinuous" vertical="center"/>
    </xf>
    <xf numFmtId="0" fontId="2" fillId="34" borderId="78" xfId="0" applyFont="1" applyFill="1" applyBorder="1" applyAlignment="1">
      <alignment horizontal="centerContinuous" vertical="center"/>
    </xf>
    <xf numFmtId="0" fontId="5" fillId="0" borderId="66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47">
      <alignment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49" fontId="34" fillId="0" borderId="57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Continuous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" fillId="0" borderId="13" xfId="50" applyFont="1" applyBorder="1" applyAlignment="1">
      <alignment horizontal="centerContinuous" vertical="center"/>
      <protection/>
    </xf>
    <xf numFmtId="0" fontId="2" fillId="34" borderId="63" xfId="0" applyFont="1" applyFill="1" applyBorder="1" applyAlignment="1">
      <alignment vertical="center"/>
    </xf>
    <xf numFmtId="0" fontId="2" fillId="34" borderId="77" xfId="0" applyFont="1" applyFill="1" applyBorder="1" applyAlignment="1">
      <alignment vertical="center"/>
    </xf>
    <xf numFmtId="0" fontId="46" fillId="0" borderId="46" xfId="0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79" xfId="0" applyNumberFormat="1" applyFont="1" applyBorder="1" applyAlignment="1">
      <alignment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35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 quotePrefix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4" fillId="36" borderId="82" xfId="50" applyFont="1" applyFill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3" fillId="34" borderId="63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Mlýny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447675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49475" y="8029575"/>
          <a:ext cx="1753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69</xdr:col>
      <xdr:colOff>219075</xdr:colOff>
      <xdr:row>32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33356550" y="8029575"/>
          <a:ext cx="1820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Mlýny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371475</xdr:colOff>
      <xdr:row>19</xdr:row>
      <xdr:rowOff>142875</xdr:rowOff>
    </xdr:from>
    <xdr:to>
      <xdr:col>48</xdr:col>
      <xdr:colOff>133350</xdr:colOff>
      <xdr:row>21</xdr:row>
      <xdr:rowOff>152400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94775" y="50863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13</xdr:col>
      <xdr:colOff>28575</xdr:colOff>
      <xdr:row>30</xdr:row>
      <xdr:rowOff>57150</xdr:rowOff>
    </xdr:from>
    <xdr:to>
      <xdr:col>13</xdr:col>
      <xdr:colOff>323850</xdr:colOff>
      <xdr:row>30</xdr:row>
      <xdr:rowOff>171450</xdr:rowOff>
    </xdr:to>
    <xdr:grpSp>
      <xdr:nvGrpSpPr>
        <xdr:cNvPr id="46" name="Group 2054"/>
        <xdr:cNvGrpSpPr>
          <a:grpSpLocks noChangeAspect="1"/>
        </xdr:cNvGrpSpPr>
      </xdr:nvGrpSpPr>
      <xdr:grpSpPr>
        <a:xfrm>
          <a:off x="94583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0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3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142875</xdr:colOff>
      <xdr:row>28</xdr:row>
      <xdr:rowOff>66675</xdr:rowOff>
    </xdr:from>
    <xdr:to>
      <xdr:col>76</xdr:col>
      <xdr:colOff>438150</xdr:colOff>
      <xdr:row>28</xdr:row>
      <xdr:rowOff>180975</xdr:rowOff>
    </xdr:to>
    <xdr:grpSp>
      <xdr:nvGrpSpPr>
        <xdr:cNvPr id="54" name="Group 2088"/>
        <xdr:cNvGrpSpPr>
          <a:grpSpLocks noChangeAspect="1"/>
        </xdr:cNvGrpSpPr>
      </xdr:nvGrpSpPr>
      <xdr:grpSpPr>
        <a:xfrm>
          <a:off x="56454675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28</xdr:row>
      <xdr:rowOff>57150</xdr:rowOff>
    </xdr:from>
    <xdr:to>
      <xdr:col>24</xdr:col>
      <xdr:colOff>619125</xdr:colOff>
      <xdr:row>28</xdr:row>
      <xdr:rowOff>171450</xdr:rowOff>
    </xdr:to>
    <xdr:grpSp>
      <xdr:nvGrpSpPr>
        <xdr:cNvPr id="58" name="Group 2114"/>
        <xdr:cNvGrpSpPr>
          <a:grpSpLocks noChangeAspect="1"/>
        </xdr:cNvGrpSpPr>
      </xdr:nvGrpSpPr>
      <xdr:grpSpPr>
        <a:xfrm>
          <a:off x="174212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228600</xdr:rowOff>
    </xdr:from>
    <xdr:to>
      <xdr:col>13</xdr:col>
      <xdr:colOff>419100</xdr:colOff>
      <xdr:row>29</xdr:row>
      <xdr:rowOff>123825</xdr:rowOff>
    </xdr:to>
    <xdr:grpSp>
      <xdr:nvGrpSpPr>
        <xdr:cNvPr id="64" name="Group 2121"/>
        <xdr:cNvGrpSpPr>
          <a:grpSpLocks noChangeAspect="1"/>
        </xdr:cNvGrpSpPr>
      </xdr:nvGrpSpPr>
      <xdr:grpSpPr>
        <a:xfrm>
          <a:off x="95345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25</xdr:row>
      <xdr:rowOff>9525</xdr:rowOff>
    </xdr:from>
    <xdr:to>
      <xdr:col>45</xdr:col>
      <xdr:colOff>171450</xdr:colOff>
      <xdr:row>30</xdr:row>
      <xdr:rowOff>76200</xdr:rowOff>
    </xdr:to>
    <xdr:sp>
      <xdr:nvSpPr>
        <xdr:cNvPr id="67" name="Rectangle 2177" descr="Vodorovné cihly"/>
        <xdr:cNvSpPr>
          <a:spLocks/>
        </xdr:cNvSpPr>
      </xdr:nvSpPr>
      <xdr:spPr>
        <a:xfrm>
          <a:off x="33337500" y="6324600"/>
          <a:ext cx="190500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57150</xdr:colOff>
      <xdr:row>30</xdr:row>
      <xdr:rowOff>57150</xdr:rowOff>
    </xdr:from>
    <xdr:to>
      <xdr:col>66</xdr:col>
      <xdr:colOff>628650</xdr:colOff>
      <xdr:row>30</xdr:row>
      <xdr:rowOff>171450</xdr:rowOff>
    </xdr:to>
    <xdr:grpSp>
      <xdr:nvGrpSpPr>
        <xdr:cNvPr id="68" name="Group 2179"/>
        <xdr:cNvGrpSpPr>
          <a:grpSpLocks noChangeAspect="1"/>
        </xdr:cNvGrpSpPr>
      </xdr:nvGrpSpPr>
      <xdr:grpSpPr>
        <a:xfrm>
          <a:off x="4893945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9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24</xdr:row>
      <xdr:rowOff>0</xdr:rowOff>
    </xdr:from>
    <xdr:ext cx="971550" cy="466725"/>
    <xdr:sp>
      <xdr:nvSpPr>
        <xdr:cNvPr id="74" name="text 774"/>
        <xdr:cNvSpPr txBox="1">
          <a:spLocks noChangeArrowheads="1"/>
        </xdr:cNvSpPr>
      </xdr:nvSpPr>
      <xdr:spPr>
        <a:xfrm>
          <a:off x="55797450" y="60864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P2620 - 3SBI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32,298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5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6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81</xdr:col>
      <xdr:colOff>0</xdr:colOff>
      <xdr:row>47</xdr:row>
      <xdr:rowOff>38100</xdr:rowOff>
    </xdr:to>
    <xdr:sp>
      <xdr:nvSpPr>
        <xdr:cNvPr id="77" name="text 6"/>
        <xdr:cNvSpPr txBox="1">
          <a:spLocks noChangeArrowheads="1"/>
        </xdr:cNvSpPr>
      </xdr:nvSpPr>
      <xdr:spPr>
        <a:xfrm>
          <a:off x="51339750" y="108870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238125</xdr:colOff>
      <xdr:row>26</xdr:row>
      <xdr:rowOff>114300</xdr:rowOff>
    </xdr:from>
    <xdr:to>
      <xdr:col>54</xdr:col>
      <xdr:colOff>752475</xdr:colOff>
      <xdr:row>26</xdr:row>
      <xdr:rowOff>114300</xdr:rowOff>
    </xdr:to>
    <xdr:sp>
      <xdr:nvSpPr>
        <xdr:cNvPr id="78" name="Line 192"/>
        <xdr:cNvSpPr>
          <a:spLocks/>
        </xdr:cNvSpPr>
      </xdr:nvSpPr>
      <xdr:spPr>
        <a:xfrm flipV="1">
          <a:off x="25041225" y="6657975"/>
          <a:ext cx="1567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219075</xdr:colOff>
      <xdr:row>26</xdr:row>
      <xdr:rowOff>0</xdr:rowOff>
    </xdr:from>
    <xdr:ext cx="542925" cy="238125"/>
    <xdr:sp>
      <xdr:nvSpPr>
        <xdr:cNvPr id="79" name="text 7125"/>
        <xdr:cNvSpPr txBox="1">
          <a:spLocks noChangeArrowheads="1"/>
        </xdr:cNvSpPr>
      </xdr:nvSpPr>
      <xdr:spPr>
        <a:xfrm>
          <a:off x="29479875" y="654367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53</xdr:col>
      <xdr:colOff>247650</xdr:colOff>
      <xdr:row>25</xdr:row>
      <xdr:rowOff>228600</xdr:rowOff>
    </xdr:from>
    <xdr:ext cx="552450" cy="228600"/>
    <xdr:sp>
      <xdr:nvSpPr>
        <xdr:cNvPr id="80" name="text 7125"/>
        <xdr:cNvSpPr txBox="1">
          <a:spLocks noChangeArrowheads="1"/>
        </xdr:cNvSpPr>
      </xdr:nvSpPr>
      <xdr:spPr>
        <a:xfrm>
          <a:off x="39700200" y="65436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84</xdr:col>
      <xdr:colOff>476250</xdr:colOff>
      <xdr:row>24</xdr:row>
      <xdr:rowOff>0</xdr:rowOff>
    </xdr:from>
    <xdr:ext cx="981075" cy="457200"/>
    <xdr:sp>
      <xdr:nvSpPr>
        <xdr:cNvPr id="81" name="text 774"/>
        <xdr:cNvSpPr txBox="1">
          <a:spLocks noChangeArrowheads="1"/>
        </xdr:cNvSpPr>
      </xdr:nvSpPr>
      <xdr:spPr>
        <a:xfrm>
          <a:off x="62731650" y="60864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P2622 - 3SBI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32,557</a:t>
          </a:r>
        </a:p>
      </xdr:txBody>
    </xdr:sp>
    <xdr:clientData/>
  </xdr:oneCellAnchor>
  <xdr:twoCellAnchor>
    <xdr:from>
      <xdr:col>84</xdr:col>
      <xdr:colOff>962025</xdr:colOff>
      <xdr:row>25</xdr:row>
      <xdr:rowOff>228600</xdr:rowOff>
    </xdr:from>
    <xdr:to>
      <xdr:col>84</xdr:col>
      <xdr:colOff>962025</xdr:colOff>
      <xdr:row>30</xdr:row>
      <xdr:rowOff>228600</xdr:rowOff>
    </xdr:to>
    <xdr:sp>
      <xdr:nvSpPr>
        <xdr:cNvPr id="82" name="Line 2186"/>
        <xdr:cNvSpPr>
          <a:spLocks/>
        </xdr:cNvSpPr>
      </xdr:nvSpPr>
      <xdr:spPr>
        <a:xfrm>
          <a:off x="63217425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371475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83" name="Group 2300"/>
        <xdr:cNvGrpSpPr>
          <a:grpSpLocks/>
        </xdr:cNvGrpSpPr>
      </xdr:nvGrpSpPr>
      <xdr:grpSpPr>
        <a:xfrm>
          <a:off x="17230725" y="77438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84" name="Line 229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29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29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29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9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98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299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91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95250</xdr:colOff>
      <xdr:row>27</xdr:row>
      <xdr:rowOff>200025</xdr:rowOff>
    </xdr:from>
    <xdr:to>
      <xdr:col>50</xdr:col>
      <xdr:colOff>142875</xdr:colOff>
      <xdr:row>28</xdr:row>
      <xdr:rowOff>200025</xdr:rowOff>
    </xdr:to>
    <xdr:grpSp>
      <xdr:nvGrpSpPr>
        <xdr:cNvPr id="92" name="Group 401"/>
        <xdr:cNvGrpSpPr>
          <a:grpSpLocks/>
        </xdr:cNvGrpSpPr>
      </xdr:nvGrpSpPr>
      <xdr:grpSpPr>
        <a:xfrm>
          <a:off x="37090350" y="6972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96" name="Group 189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27</xdr:row>
      <xdr:rowOff>219075</xdr:rowOff>
    </xdr:from>
    <xdr:to>
      <xdr:col>54</xdr:col>
      <xdr:colOff>647700</xdr:colOff>
      <xdr:row>29</xdr:row>
      <xdr:rowOff>114300</xdr:rowOff>
    </xdr:to>
    <xdr:grpSp>
      <xdr:nvGrpSpPr>
        <xdr:cNvPr id="99" name="Group 190"/>
        <xdr:cNvGrpSpPr>
          <a:grpSpLocks noChangeAspect="1"/>
        </xdr:cNvGrpSpPr>
      </xdr:nvGrpSpPr>
      <xdr:grpSpPr>
        <a:xfrm>
          <a:off x="40309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26</xdr:row>
      <xdr:rowOff>123825</xdr:rowOff>
    </xdr:from>
    <xdr:to>
      <xdr:col>54</xdr:col>
      <xdr:colOff>504825</xdr:colOff>
      <xdr:row>29</xdr:row>
      <xdr:rowOff>114300</xdr:rowOff>
    </xdr:to>
    <xdr:sp>
      <xdr:nvSpPr>
        <xdr:cNvPr id="102" name="Line 353"/>
        <xdr:cNvSpPr>
          <a:spLocks/>
        </xdr:cNvSpPr>
      </xdr:nvSpPr>
      <xdr:spPr>
        <a:xfrm flipH="1" flipV="1">
          <a:off x="36004500" y="6667500"/>
          <a:ext cx="44672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895350</xdr:colOff>
      <xdr:row>27</xdr:row>
      <xdr:rowOff>28575</xdr:rowOff>
    </xdr:from>
    <xdr:to>
      <xdr:col>52</xdr:col>
      <xdr:colOff>942975</xdr:colOff>
      <xdr:row>28</xdr:row>
      <xdr:rowOff>28575</xdr:rowOff>
    </xdr:to>
    <xdr:grpSp>
      <xdr:nvGrpSpPr>
        <xdr:cNvPr id="103" name="Group 401"/>
        <xdr:cNvGrpSpPr>
          <a:grpSpLocks/>
        </xdr:cNvGrpSpPr>
      </xdr:nvGrpSpPr>
      <xdr:grpSpPr>
        <a:xfrm>
          <a:off x="39376350" y="680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27</xdr:row>
      <xdr:rowOff>76200</xdr:rowOff>
    </xdr:from>
    <xdr:to>
      <xdr:col>48</xdr:col>
      <xdr:colOff>304800</xdr:colOff>
      <xdr:row>28</xdr:row>
      <xdr:rowOff>152400</xdr:rowOff>
    </xdr:to>
    <xdr:grpSp>
      <xdr:nvGrpSpPr>
        <xdr:cNvPr id="107" name="Group 268"/>
        <xdr:cNvGrpSpPr>
          <a:grpSpLocks/>
        </xdr:cNvGrpSpPr>
      </xdr:nvGrpSpPr>
      <xdr:grpSpPr>
        <a:xfrm>
          <a:off x="29260800" y="6848475"/>
          <a:ext cx="6553200" cy="304800"/>
          <a:chOff x="89" y="287"/>
          <a:chExt cx="863" cy="32"/>
        </a:xfrm>
        <a:solidFill>
          <a:srgbClr val="FFFFFF"/>
        </a:solidFill>
      </xdr:grpSpPr>
      <xdr:sp>
        <xdr:nvSpPr>
          <xdr:cNvPr id="10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142875</xdr:colOff>
      <xdr:row>27</xdr:row>
      <xdr:rowOff>114300</xdr:rowOff>
    </xdr:from>
    <xdr:to>
      <xdr:col>46</xdr:col>
      <xdr:colOff>0</xdr:colOff>
      <xdr:row>28</xdr:row>
      <xdr:rowOff>114300</xdr:rowOff>
    </xdr:to>
    <xdr:sp>
      <xdr:nvSpPr>
        <xdr:cNvPr id="117" name="text 7125"/>
        <xdr:cNvSpPr txBox="1">
          <a:spLocks noChangeArrowheads="1"/>
        </xdr:cNvSpPr>
      </xdr:nvSpPr>
      <xdr:spPr>
        <a:xfrm>
          <a:off x="334994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18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19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0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21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2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3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4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6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7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130" name="text 774"/>
        <xdr:cNvSpPr txBox="1">
          <a:spLocks noChangeArrowheads="1"/>
        </xdr:cNvSpPr>
      </xdr:nvSpPr>
      <xdr:spPr>
        <a:xfrm>
          <a:off x="592836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P2621 - 3SBI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32,434</a:t>
          </a:r>
        </a:p>
      </xdr:txBody>
    </xdr:sp>
    <xdr:clientData/>
  </xdr:oneCellAnchor>
  <xdr:oneCellAnchor>
    <xdr:from>
      <xdr:col>58</xdr:col>
      <xdr:colOff>514350</xdr:colOff>
      <xdr:row>24</xdr:row>
      <xdr:rowOff>228600</xdr:rowOff>
    </xdr:from>
    <xdr:ext cx="971550" cy="457200"/>
    <xdr:sp>
      <xdr:nvSpPr>
        <xdr:cNvPr id="131" name="text 774"/>
        <xdr:cNvSpPr txBox="1">
          <a:spLocks noChangeArrowheads="1"/>
        </xdr:cNvSpPr>
      </xdr:nvSpPr>
      <xdr:spPr>
        <a:xfrm>
          <a:off x="434530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2619 - 3ZBI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32,098</a:t>
          </a:r>
        </a:p>
      </xdr:txBody>
    </xdr:sp>
    <xdr:clientData/>
  </xdr:oneCellAnchor>
  <xdr:twoCellAnchor>
    <xdr:from>
      <xdr:col>59</xdr:col>
      <xdr:colOff>28575</xdr:colOff>
      <xdr:row>27</xdr:row>
      <xdr:rowOff>0</xdr:rowOff>
    </xdr:from>
    <xdr:to>
      <xdr:col>59</xdr:col>
      <xdr:colOff>28575</xdr:colOff>
      <xdr:row>35</xdr:row>
      <xdr:rowOff>9525</xdr:rowOff>
    </xdr:to>
    <xdr:sp>
      <xdr:nvSpPr>
        <xdr:cNvPr id="132" name="Line 2186"/>
        <xdr:cNvSpPr>
          <a:spLocks/>
        </xdr:cNvSpPr>
      </xdr:nvSpPr>
      <xdr:spPr>
        <a:xfrm>
          <a:off x="43938825" y="6772275"/>
          <a:ext cx="0" cy="18383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619125</xdr:colOff>
      <xdr:row>30</xdr:row>
      <xdr:rowOff>57150</xdr:rowOff>
    </xdr:from>
    <xdr:to>
      <xdr:col>57</xdr:col>
      <xdr:colOff>352425</xdr:colOff>
      <xdr:row>30</xdr:row>
      <xdr:rowOff>171450</xdr:rowOff>
    </xdr:to>
    <xdr:grpSp>
      <xdr:nvGrpSpPr>
        <xdr:cNvPr id="133" name="Group 527"/>
        <xdr:cNvGrpSpPr>
          <a:grpSpLocks noChangeAspect="1"/>
        </xdr:cNvGrpSpPr>
      </xdr:nvGrpSpPr>
      <xdr:grpSpPr>
        <a:xfrm>
          <a:off x="42071925" y="75152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34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33</xdr:row>
      <xdr:rowOff>57150</xdr:rowOff>
    </xdr:from>
    <xdr:to>
      <xdr:col>66</xdr:col>
      <xdr:colOff>809625</xdr:colOff>
      <xdr:row>33</xdr:row>
      <xdr:rowOff>171450</xdr:rowOff>
    </xdr:to>
    <xdr:grpSp>
      <xdr:nvGrpSpPr>
        <xdr:cNvPr id="140" name="Group 2290"/>
        <xdr:cNvGrpSpPr>
          <a:grpSpLocks/>
        </xdr:cNvGrpSpPr>
      </xdr:nvGrpSpPr>
      <xdr:grpSpPr>
        <a:xfrm>
          <a:off x="48939450" y="82010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141" name="Line 2282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83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85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86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87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288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289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29</xdr:row>
      <xdr:rowOff>0</xdr:rowOff>
    </xdr:from>
    <xdr:to>
      <xdr:col>62</xdr:col>
      <xdr:colOff>0</xdr:colOff>
      <xdr:row>30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45396150" y="72294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61</xdr:col>
      <xdr:colOff>0</xdr:colOff>
      <xdr:row>32</xdr:row>
      <xdr:rowOff>0</xdr:rowOff>
    </xdr:from>
    <xdr:ext cx="514350" cy="228600"/>
    <xdr:sp>
      <xdr:nvSpPr>
        <xdr:cNvPr id="149" name="text 7166"/>
        <xdr:cNvSpPr txBox="1">
          <a:spLocks noChangeArrowheads="1"/>
        </xdr:cNvSpPr>
      </xdr:nvSpPr>
      <xdr:spPr>
        <a:xfrm>
          <a:off x="45396150" y="79152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84</xdr:col>
      <xdr:colOff>552450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50" name="Group 466"/>
        <xdr:cNvGrpSpPr>
          <a:grpSpLocks/>
        </xdr:cNvGrpSpPr>
      </xdr:nvGrpSpPr>
      <xdr:grpSpPr>
        <a:xfrm>
          <a:off x="62807850" y="7058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51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26</xdr:row>
      <xdr:rowOff>114300</xdr:rowOff>
    </xdr:from>
    <xdr:to>
      <xdr:col>48</xdr:col>
      <xdr:colOff>628650</xdr:colOff>
      <xdr:row>28</xdr:row>
      <xdr:rowOff>28575</xdr:rowOff>
    </xdr:to>
    <xdr:grpSp>
      <xdr:nvGrpSpPr>
        <xdr:cNvPr id="159" name="Group 103"/>
        <xdr:cNvGrpSpPr>
          <a:grpSpLocks noChangeAspect="1"/>
        </xdr:cNvGrpSpPr>
      </xdr:nvGrpSpPr>
      <xdr:grpSpPr>
        <a:xfrm>
          <a:off x="358330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276225</xdr:colOff>
      <xdr:row>24</xdr:row>
      <xdr:rowOff>9525</xdr:rowOff>
    </xdr:from>
    <xdr:to>
      <xdr:col>48</xdr:col>
      <xdr:colOff>714375</xdr:colOff>
      <xdr:row>25</xdr:row>
      <xdr:rowOff>0</xdr:rowOff>
    </xdr:to>
    <xdr:grpSp>
      <xdr:nvGrpSpPr>
        <xdr:cNvPr id="162" name="Group 1115"/>
        <xdr:cNvGrpSpPr>
          <a:grpSpLocks/>
        </xdr:cNvGrpSpPr>
      </xdr:nvGrpSpPr>
      <xdr:grpSpPr>
        <a:xfrm>
          <a:off x="357854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3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504825</xdr:colOff>
      <xdr:row>26</xdr:row>
      <xdr:rowOff>9525</xdr:rowOff>
    </xdr:from>
    <xdr:to>
      <xdr:col>75</xdr:col>
      <xdr:colOff>504825</xdr:colOff>
      <xdr:row>31</xdr:row>
      <xdr:rowOff>209550</xdr:rowOff>
    </xdr:to>
    <xdr:sp>
      <xdr:nvSpPr>
        <xdr:cNvPr id="167" name="Line 2186"/>
        <xdr:cNvSpPr>
          <a:spLocks/>
        </xdr:cNvSpPr>
      </xdr:nvSpPr>
      <xdr:spPr>
        <a:xfrm>
          <a:off x="56302275" y="655320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4</xdr:col>
      <xdr:colOff>428625</xdr:colOff>
      <xdr:row>30</xdr:row>
      <xdr:rowOff>171450</xdr:rowOff>
    </xdr:to>
    <xdr:grpSp>
      <xdr:nvGrpSpPr>
        <xdr:cNvPr id="168" name="Group 484"/>
        <xdr:cNvGrpSpPr>
          <a:grpSpLocks/>
        </xdr:cNvGrpSpPr>
      </xdr:nvGrpSpPr>
      <xdr:grpSpPr>
        <a:xfrm>
          <a:off x="2057400" y="75152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69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276225</xdr:colOff>
      <xdr:row>29</xdr:row>
      <xdr:rowOff>114300</xdr:rowOff>
    </xdr:from>
    <xdr:to>
      <xdr:col>18</xdr:col>
      <xdr:colOff>504825</xdr:colOff>
      <xdr:row>32</xdr:row>
      <xdr:rowOff>9525</xdr:rowOff>
    </xdr:to>
    <xdr:sp>
      <xdr:nvSpPr>
        <xdr:cNvPr id="177" name="Line 770"/>
        <xdr:cNvSpPr>
          <a:spLocks/>
        </xdr:cNvSpPr>
      </xdr:nvSpPr>
      <xdr:spPr>
        <a:xfrm flipH="1" flipV="1">
          <a:off x="9705975" y="7343775"/>
          <a:ext cx="37147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32</xdr:row>
      <xdr:rowOff>9525</xdr:rowOff>
    </xdr:from>
    <xdr:to>
      <xdr:col>19</xdr:col>
      <xdr:colOff>247650</xdr:colOff>
      <xdr:row>32</xdr:row>
      <xdr:rowOff>85725</xdr:rowOff>
    </xdr:to>
    <xdr:sp>
      <xdr:nvSpPr>
        <xdr:cNvPr id="178" name="Line 771"/>
        <xdr:cNvSpPr>
          <a:spLocks/>
        </xdr:cNvSpPr>
      </xdr:nvSpPr>
      <xdr:spPr>
        <a:xfrm>
          <a:off x="13420725" y="792480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32</xdr:row>
      <xdr:rowOff>85725</xdr:rowOff>
    </xdr:from>
    <xdr:to>
      <xdr:col>20</xdr:col>
      <xdr:colOff>466725</xdr:colOff>
      <xdr:row>32</xdr:row>
      <xdr:rowOff>114300</xdr:rowOff>
    </xdr:to>
    <xdr:sp>
      <xdr:nvSpPr>
        <xdr:cNvPr id="179" name="Line 772"/>
        <xdr:cNvSpPr>
          <a:spLocks/>
        </xdr:cNvSpPr>
      </xdr:nvSpPr>
      <xdr:spPr>
        <a:xfrm>
          <a:off x="14125575" y="8001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114300</xdr:rowOff>
    </xdr:from>
    <xdr:to>
      <xdr:col>75</xdr:col>
      <xdr:colOff>276225</xdr:colOff>
      <xdr:row>31</xdr:row>
      <xdr:rowOff>123825</xdr:rowOff>
    </xdr:to>
    <xdr:sp>
      <xdr:nvSpPr>
        <xdr:cNvPr id="180" name="Line 1073"/>
        <xdr:cNvSpPr>
          <a:spLocks/>
        </xdr:cNvSpPr>
      </xdr:nvSpPr>
      <xdr:spPr>
        <a:xfrm flipV="1">
          <a:off x="53835300" y="734377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209550</xdr:colOff>
      <xdr:row>32</xdr:row>
      <xdr:rowOff>85725</xdr:rowOff>
    </xdr:from>
    <xdr:to>
      <xdr:col>70</xdr:col>
      <xdr:colOff>504825</xdr:colOff>
      <xdr:row>32</xdr:row>
      <xdr:rowOff>114300</xdr:rowOff>
    </xdr:to>
    <xdr:sp>
      <xdr:nvSpPr>
        <xdr:cNvPr id="181" name="Line 1074"/>
        <xdr:cNvSpPr>
          <a:spLocks/>
        </xdr:cNvSpPr>
      </xdr:nvSpPr>
      <xdr:spPr>
        <a:xfrm flipV="1">
          <a:off x="51549300" y="8001000"/>
          <a:ext cx="809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32</xdr:row>
      <xdr:rowOff>9525</xdr:rowOff>
    </xdr:from>
    <xdr:to>
      <xdr:col>71</xdr:col>
      <xdr:colOff>266700</xdr:colOff>
      <xdr:row>32</xdr:row>
      <xdr:rowOff>85725</xdr:rowOff>
    </xdr:to>
    <xdr:sp>
      <xdr:nvSpPr>
        <xdr:cNvPr id="182" name="Line 1075"/>
        <xdr:cNvSpPr>
          <a:spLocks/>
        </xdr:cNvSpPr>
      </xdr:nvSpPr>
      <xdr:spPr>
        <a:xfrm flipV="1">
          <a:off x="52358925" y="79248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123825</xdr:rowOff>
    </xdr:from>
    <xdr:to>
      <xdr:col>72</xdr:col>
      <xdr:colOff>495300</xdr:colOff>
      <xdr:row>32</xdr:row>
      <xdr:rowOff>9525</xdr:rowOff>
    </xdr:to>
    <xdr:sp>
      <xdr:nvSpPr>
        <xdr:cNvPr id="183" name="Line 1076"/>
        <xdr:cNvSpPr>
          <a:spLocks/>
        </xdr:cNvSpPr>
      </xdr:nvSpPr>
      <xdr:spPr>
        <a:xfrm flipV="1">
          <a:off x="5309235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27</xdr:row>
      <xdr:rowOff>9525</xdr:rowOff>
    </xdr:from>
    <xdr:to>
      <xdr:col>80</xdr:col>
      <xdr:colOff>495300</xdr:colOff>
      <xdr:row>33</xdr:row>
      <xdr:rowOff>9525</xdr:rowOff>
    </xdr:to>
    <xdr:sp>
      <xdr:nvSpPr>
        <xdr:cNvPr id="184" name="Line 2186"/>
        <xdr:cNvSpPr>
          <a:spLocks/>
        </xdr:cNvSpPr>
      </xdr:nvSpPr>
      <xdr:spPr>
        <a:xfrm>
          <a:off x="59778900" y="678180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19050</xdr:colOff>
      <xdr:row>30</xdr:row>
      <xdr:rowOff>66675</xdr:rowOff>
    </xdr:from>
    <xdr:to>
      <xdr:col>80</xdr:col>
      <xdr:colOff>457200</xdr:colOff>
      <xdr:row>30</xdr:row>
      <xdr:rowOff>180975</xdr:rowOff>
    </xdr:to>
    <xdr:grpSp>
      <xdr:nvGrpSpPr>
        <xdr:cNvPr id="185" name="Group 98"/>
        <xdr:cNvGrpSpPr>
          <a:grpSpLocks noChangeAspect="1"/>
        </xdr:cNvGrpSpPr>
      </xdr:nvGrpSpPr>
      <xdr:grpSpPr>
        <a:xfrm>
          <a:off x="59302650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609600</xdr:colOff>
      <xdr:row>33</xdr:row>
      <xdr:rowOff>57150</xdr:rowOff>
    </xdr:from>
    <xdr:to>
      <xdr:col>57</xdr:col>
      <xdr:colOff>342900</xdr:colOff>
      <xdr:row>33</xdr:row>
      <xdr:rowOff>171450</xdr:rowOff>
    </xdr:to>
    <xdr:grpSp>
      <xdr:nvGrpSpPr>
        <xdr:cNvPr id="190" name="Group 527"/>
        <xdr:cNvGrpSpPr>
          <a:grpSpLocks noChangeAspect="1"/>
        </xdr:cNvGrpSpPr>
      </xdr:nvGrpSpPr>
      <xdr:grpSpPr>
        <a:xfrm>
          <a:off x="42062400" y="82010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91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30</xdr:row>
      <xdr:rowOff>85725</xdr:rowOff>
    </xdr:from>
    <xdr:to>
      <xdr:col>48</xdr:col>
      <xdr:colOff>295275</xdr:colOff>
      <xdr:row>31</xdr:row>
      <xdr:rowOff>161925</xdr:rowOff>
    </xdr:to>
    <xdr:grpSp>
      <xdr:nvGrpSpPr>
        <xdr:cNvPr id="197" name="Group 268"/>
        <xdr:cNvGrpSpPr>
          <a:grpSpLocks/>
        </xdr:cNvGrpSpPr>
      </xdr:nvGrpSpPr>
      <xdr:grpSpPr>
        <a:xfrm>
          <a:off x="29260800" y="7543800"/>
          <a:ext cx="6543675" cy="304800"/>
          <a:chOff x="89" y="287"/>
          <a:chExt cx="863" cy="32"/>
        </a:xfrm>
        <a:solidFill>
          <a:srgbClr val="FFFFFF"/>
        </a:solidFill>
      </xdr:grpSpPr>
      <xdr:sp>
        <xdr:nvSpPr>
          <xdr:cNvPr id="19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142875</xdr:colOff>
      <xdr:row>30</xdr:row>
      <xdr:rowOff>123825</xdr:rowOff>
    </xdr:from>
    <xdr:to>
      <xdr:col>46</xdr:col>
      <xdr:colOff>0</xdr:colOff>
      <xdr:row>31</xdr:row>
      <xdr:rowOff>123825</xdr:rowOff>
    </xdr:to>
    <xdr:sp>
      <xdr:nvSpPr>
        <xdr:cNvPr id="207" name="text 7125"/>
        <xdr:cNvSpPr txBox="1">
          <a:spLocks noChangeArrowheads="1"/>
        </xdr:cNvSpPr>
      </xdr:nvSpPr>
      <xdr:spPr>
        <a:xfrm>
          <a:off x="33499425" y="758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9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3" customFormat="1" ht="22.5" customHeight="1">
      <c r="A4" s="107"/>
      <c r="B4" s="39" t="s">
        <v>32</v>
      </c>
      <c r="C4" s="108" t="s">
        <v>93</v>
      </c>
      <c r="D4" s="109"/>
      <c r="E4" s="107"/>
      <c r="F4" s="107"/>
      <c r="G4" s="107"/>
      <c r="H4" s="107"/>
      <c r="I4" s="109"/>
      <c r="J4" s="266" t="s">
        <v>67</v>
      </c>
      <c r="K4" s="109"/>
      <c r="L4" s="110"/>
      <c r="M4" s="109"/>
      <c r="N4" s="109"/>
      <c r="O4" s="109"/>
      <c r="P4" s="109"/>
      <c r="Q4" s="111" t="s">
        <v>33</v>
      </c>
      <c r="R4" s="267">
        <v>564195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6"/>
      <c r="U6" s="106"/>
      <c r="V6" s="106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5"/>
      <c r="U7" s="103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342"/>
      <c r="I8" s="342"/>
      <c r="J8" s="58" t="s">
        <v>90</v>
      </c>
      <c r="K8" s="342"/>
      <c r="L8" s="342"/>
      <c r="M8" s="343"/>
      <c r="N8" s="343"/>
      <c r="O8" s="343"/>
      <c r="P8" s="343"/>
      <c r="Q8" s="343"/>
      <c r="R8" s="131"/>
      <c r="S8" s="127"/>
      <c r="T8" s="105"/>
      <c r="U8" s="103"/>
    </row>
    <row r="9" spans="1:21" ht="24.75" customHeight="1">
      <c r="A9" s="123"/>
      <c r="B9" s="128"/>
      <c r="C9" s="57" t="s">
        <v>8</v>
      </c>
      <c r="D9" s="130"/>
      <c r="E9" s="130"/>
      <c r="F9" s="130"/>
      <c r="G9" s="130"/>
      <c r="H9" s="343"/>
      <c r="I9" s="343"/>
      <c r="J9" s="132" t="s">
        <v>91</v>
      </c>
      <c r="K9" s="343"/>
      <c r="L9" s="343"/>
      <c r="M9" s="343"/>
      <c r="N9" s="343"/>
      <c r="O9" s="343"/>
      <c r="P9" s="350" t="s">
        <v>92</v>
      </c>
      <c r="Q9" s="350"/>
      <c r="R9" s="133"/>
      <c r="S9" s="127"/>
      <c r="T9" s="105"/>
      <c r="U9" s="103"/>
    </row>
    <row r="10" spans="1:21" ht="24.75" customHeight="1">
      <c r="A10" s="123"/>
      <c r="B10" s="128"/>
      <c r="C10" s="57" t="s">
        <v>10</v>
      </c>
      <c r="D10" s="130"/>
      <c r="E10" s="130"/>
      <c r="F10" s="130"/>
      <c r="G10" s="130"/>
      <c r="H10" s="343"/>
      <c r="I10" s="343"/>
      <c r="J10" s="132" t="s">
        <v>49</v>
      </c>
      <c r="K10" s="343"/>
      <c r="L10" s="343"/>
      <c r="M10" s="343"/>
      <c r="N10" s="343"/>
      <c r="O10" s="343"/>
      <c r="P10" s="350"/>
      <c r="Q10" s="350"/>
      <c r="R10" s="131"/>
      <c r="S10" s="127"/>
      <c r="T10" s="105"/>
      <c r="U10" s="103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5"/>
      <c r="U11" s="103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5"/>
      <c r="U12" s="103"/>
    </row>
    <row r="13" spans="1:21" ht="21" customHeight="1">
      <c r="A13" s="123"/>
      <c r="B13" s="128"/>
      <c r="C13" s="69" t="s">
        <v>15</v>
      </c>
      <c r="D13" s="130"/>
      <c r="E13" s="130"/>
      <c r="F13" s="130"/>
      <c r="G13" s="137"/>
      <c r="H13" s="130"/>
      <c r="I13" s="130"/>
      <c r="J13" s="137" t="s">
        <v>16</v>
      </c>
      <c r="K13" s="211"/>
      <c r="M13" s="137"/>
      <c r="N13" s="130"/>
      <c r="O13" s="137"/>
      <c r="P13" s="138"/>
      <c r="Q13" s="130"/>
      <c r="R13" s="131"/>
      <c r="S13" s="127"/>
      <c r="T13" s="105"/>
      <c r="U13" s="103"/>
    </row>
    <row r="14" spans="1:21" ht="21" customHeight="1">
      <c r="A14" s="123"/>
      <c r="B14" s="128"/>
      <c r="C14" s="68" t="s">
        <v>17</v>
      </c>
      <c r="D14" s="130"/>
      <c r="E14" s="130"/>
      <c r="F14" s="130"/>
      <c r="G14" s="227"/>
      <c r="H14" s="130"/>
      <c r="I14" s="130"/>
      <c r="J14" s="279">
        <v>31.96</v>
      </c>
      <c r="K14" s="85"/>
      <c r="M14" s="227"/>
      <c r="N14" s="130"/>
      <c r="O14" s="227"/>
      <c r="P14" s="138"/>
      <c r="Q14" s="130"/>
      <c r="R14" s="131"/>
      <c r="S14" s="127"/>
      <c r="T14" s="105"/>
      <c r="U14" s="103"/>
    </row>
    <row r="15" spans="1:21" ht="21" customHeight="1">
      <c r="A15" s="123"/>
      <c r="B15" s="128"/>
      <c r="C15" s="68" t="s">
        <v>18</v>
      </c>
      <c r="D15" s="130"/>
      <c r="E15" s="130"/>
      <c r="F15" s="130"/>
      <c r="G15" s="228"/>
      <c r="H15" s="130"/>
      <c r="I15" s="130"/>
      <c r="J15" s="280" t="s">
        <v>68</v>
      </c>
      <c r="K15" s="228"/>
      <c r="N15" s="130"/>
      <c r="O15" s="228"/>
      <c r="P15" s="130"/>
      <c r="Q15" s="130"/>
      <c r="R15" s="131"/>
      <c r="S15" s="127"/>
      <c r="T15" s="105"/>
      <c r="U15" s="103"/>
    </row>
    <row r="16" spans="1:21" ht="21" customHeight="1">
      <c r="A16" s="123"/>
      <c r="B16" s="134"/>
      <c r="C16" s="135"/>
      <c r="D16" s="135"/>
      <c r="E16" s="135"/>
      <c r="F16" s="135"/>
      <c r="G16" s="135"/>
      <c r="H16" s="262"/>
      <c r="I16" s="262"/>
      <c r="J16" s="263"/>
      <c r="K16" s="263"/>
      <c r="L16" s="262"/>
      <c r="M16" s="262"/>
      <c r="N16" s="135"/>
      <c r="O16" s="135"/>
      <c r="P16" s="135"/>
      <c r="Q16" s="135"/>
      <c r="R16" s="136"/>
      <c r="S16" s="127"/>
      <c r="T16" s="105"/>
      <c r="U16" s="103"/>
    </row>
    <row r="17" spans="1:21" ht="21" customHeight="1">
      <c r="A17" s="123"/>
      <c r="B17" s="128"/>
      <c r="C17" s="68" t="s">
        <v>34</v>
      </c>
      <c r="D17" s="130"/>
      <c r="E17" s="130"/>
      <c r="F17" s="130"/>
      <c r="G17" s="130"/>
      <c r="H17" s="130"/>
      <c r="J17" s="139" t="s">
        <v>45</v>
      </c>
      <c r="L17" s="130"/>
      <c r="M17" s="138"/>
      <c r="N17" s="138"/>
      <c r="O17" s="130"/>
      <c r="P17" s="350" t="s">
        <v>50</v>
      </c>
      <c r="Q17" s="350"/>
      <c r="R17" s="131"/>
      <c r="S17" s="127"/>
      <c r="T17" s="105"/>
      <c r="U17" s="103"/>
    </row>
    <row r="18" spans="1:21" ht="21" customHeight="1">
      <c r="A18" s="123"/>
      <c r="B18" s="128"/>
      <c r="C18" s="68" t="s">
        <v>35</v>
      </c>
      <c r="D18" s="130"/>
      <c r="E18" s="130"/>
      <c r="F18" s="130"/>
      <c r="G18" s="130"/>
      <c r="H18" s="130"/>
      <c r="J18" s="140" t="s">
        <v>46</v>
      </c>
      <c r="L18" s="130"/>
      <c r="M18" s="138"/>
      <c r="N18" s="138"/>
      <c r="O18" s="130"/>
      <c r="P18" s="350" t="s">
        <v>51</v>
      </c>
      <c r="Q18" s="350"/>
      <c r="R18" s="131"/>
      <c r="S18" s="127"/>
      <c r="T18" s="105"/>
      <c r="U18" s="103"/>
    </row>
    <row r="19" spans="1:21" ht="21" customHeight="1">
      <c r="A19" s="123"/>
      <c r="B19" s="141"/>
      <c r="C19" s="142"/>
      <c r="D19" s="142"/>
      <c r="E19" s="142"/>
      <c r="F19" s="142"/>
      <c r="G19" s="142"/>
      <c r="H19" s="142"/>
      <c r="I19" s="142"/>
      <c r="J19" s="235"/>
      <c r="K19" s="142"/>
      <c r="L19" s="142"/>
      <c r="M19" s="142"/>
      <c r="N19" s="142"/>
      <c r="O19" s="142"/>
      <c r="P19" s="142"/>
      <c r="Q19" s="142"/>
      <c r="R19" s="143"/>
      <c r="S19" s="127"/>
      <c r="T19" s="105"/>
      <c r="U19" s="103"/>
    </row>
    <row r="20" spans="1:21" ht="21" customHeight="1">
      <c r="A20" s="123"/>
      <c r="B20" s="144"/>
      <c r="C20" s="145"/>
      <c r="D20" s="145"/>
      <c r="E20" s="146"/>
      <c r="F20" s="146"/>
      <c r="G20" s="146"/>
      <c r="H20" s="146"/>
      <c r="I20" s="145"/>
      <c r="J20" s="147"/>
      <c r="K20" s="145"/>
      <c r="L20" s="145"/>
      <c r="M20" s="145"/>
      <c r="N20" s="145"/>
      <c r="O20" s="145"/>
      <c r="P20" s="145"/>
      <c r="Q20" s="145"/>
      <c r="R20" s="145"/>
      <c r="S20" s="127"/>
      <c r="T20" s="105"/>
      <c r="U20" s="103"/>
    </row>
    <row r="21" spans="1:19" ht="30" customHeight="1">
      <c r="A21" s="148"/>
      <c r="B21" s="149"/>
      <c r="C21" s="150"/>
      <c r="D21" s="351" t="s">
        <v>36</v>
      </c>
      <c r="E21" s="352"/>
      <c r="F21" s="352"/>
      <c r="G21" s="352"/>
      <c r="H21" s="150"/>
      <c r="I21" s="151"/>
      <c r="J21" s="152"/>
      <c r="K21" s="149"/>
      <c r="L21" s="150"/>
      <c r="M21" s="351" t="s">
        <v>37</v>
      </c>
      <c r="N21" s="351"/>
      <c r="O21" s="351"/>
      <c r="P21" s="351"/>
      <c r="Q21" s="150"/>
      <c r="R21" s="151"/>
      <c r="S21" s="127"/>
    </row>
    <row r="22" spans="1:20" s="157" customFormat="1" ht="21" customHeight="1" thickBot="1">
      <c r="A22" s="153"/>
      <c r="B22" s="154" t="s">
        <v>22</v>
      </c>
      <c r="C22" s="95" t="s">
        <v>23</v>
      </c>
      <c r="D22" s="95" t="s">
        <v>24</v>
      </c>
      <c r="E22" s="155" t="s">
        <v>25</v>
      </c>
      <c r="F22" s="353" t="s">
        <v>26</v>
      </c>
      <c r="G22" s="354"/>
      <c r="H22" s="354"/>
      <c r="I22" s="355"/>
      <c r="J22" s="152"/>
      <c r="K22" s="154" t="s">
        <v>22</v>
      </c>
      <c r="L22" s="95" t="s">
        <v>23</v>
      </c>
      <c r="M22" s="95" t="s">
        <v>24</v>
      </c>
      <c r="N22" s="155" t="s">
        <v>25</v>
      </c>
      <c r="O22" s="353" t="s">
        <v>26</v>
      </c>
      <c r="P22" s="354"/>
      <c r="Q22" s="354"/>
      <c r="R22" s="355"/>
      <c r="S22" s="156"/>
      <c r="T22" s="101"/>
    </row>
    <row r="23" spans="1:20" s="113" customFormat="1" ht="21" customHeight="1" thickTop="1">
      <c r="A23" s="148"/>
      <c r="B23" s="158"/>
      <c r="C23" s="159"/>
      <c r="D23" s="160"/>
      <c r="E23" s="161"/>
      <c r="F23" s="162"/>
      <c r="G23" s="163"/>
      <c r="H23" s="163"/>
      <c r="I23" s="164"/>
      <c r="J23" s="152"/>
      <c r="K23" s="158"/>
      <c r="L23" s="159"/>
      <c r="M23" s="160"/>
      <c r="N23" s="161"/>
      <c r="O23" s="162"/>
      <c r="P23" s="163"/>
      <c r="Q23" s="163"/>
      <c r="R23" s="164"/>
      <c r="S23" s="127"/>
      <c r="T23" s="101"/>
    </row>
    <row r="24" spans="1:20" s="113" customFormat="1" ht="21" customHeight="1">
      <c r="A24" s="148"/>
      <c r="B24" s="165">
        <v>1</v>
      </c>
      <c r="C24" s="166">
        <v>31.7</v>
      </c>
      <c r="D24" s="166">
        <v>32.073</v>
      </c>
      <c r="E24" s="167">
        <f>(D24-C24)*1000</f>
        <v>373.00000000000114</v>
      </c>
      <c r="F24" s="347" t="s">
        <v>38</v>
      </c>
      <c r="G24" s="348"/>
      <c r="H24" s="348"/>
      <c r="I24" s="349"/>
      <c r="J24" s="152"/>
      <c r="K24" s="165"/>
      <c r="L24" s="168"/>
      <c r="M24" s="168"/>
      <c r="N24" s="167">
        <f>(M24-L24)*1000</f>
        <v>0</v>
      </c>
      <c r="O24" s="344"/>
      <c r="P24" s="345"/>
      <c r="Q24" s="345"/>
      <c r="R24" s="346"/>
      <c r="S24" s="127"/>
      <c r="T24" s="101"/>
    </row>
    <row r="25" spans="1:20" s="113" customFormat="1" ht="21" customHeight="1">
      <c r="A25" s="148"/>
      <c r="B25" s="158"/>
      <c r="C25" s="159"/>
      <c r="D25" s="160"/>
      <c r="E25" s="161"/>
      <c r="F25" s="281" t="s">
        <v>69</v>
      </c>
      <c r="G25" s="282"/>
      <c r="H25" s="282"/>
      <c r="I25" s="283"/>
      <c r="J25" s="152"/>
      <c r="K25" s="165">
        <v>1</v>
      </c>
      <c r="L25" s="168">
        <v>31.88</v>
      </c>
      <c r="M25" s="168">
        <v>31.98</v>
      </c>
      <c r="N25" s="167">
        <f>(M25-L25)*1000</f>
        <v>100.00000000000142</v>
      </c>
      <c r="O25" s="344" t="s">
        <v>77</v>
      </c>
      <c r="P25" s="345"/>
      <c r="Q25" s="345"/>
      <c r="R25" s="346"/>
      <c r="S25" s="127"/>
      <c r="T25" s="101"/>
    </row>
    <row r="26" spans="1:20" s="113" customFormat="1" ht="21" customHeight="1">
      <c r="A26" s="148"/>
      <c r="B26" s="315" t="s">
        <v>70</v>
      </c>
      <c r="C26" s="316">
        <v>32.073</v>
      </c>
      <c r="D26" s="166">
        <v>32.179</v>
      </c>
      <c r="E26" s="167">
        <f>(D26-C26)*1000</f>
        <v>106.00000000000165</v>
      </c>
      <c r="F26" s="347" t="s">
        <v>38</v>
      </c>
      <c r="G26" s="348"/>
      <c r="H26" s="348"/>
      <c r="I26" s="349"/>
      <c r="J26" s="152"/>
      <c r="K26" s="165"/>
      <c r="L26" s="168"/>
      <c r="M26" s="168"/>
      <c r="N26" s="167">
        <f>(M26-L26)*1000</f>
        <v>0</v>
      </c>
      <c r="O26" s="284" t="s">
        <v>83</v>
      </c>
      <c r="P26" s="285"/>
      <c r="Q26" s="285"/>
      <c r="R26" s="286"/>
      <c r="S26" s="127"/>
      <c r="T26" s="101"/>
    </row>
    <row r="27" spans="1:20" s="113" customFormat="1" ht="21" customHeight="1">
      <c r="A27" s="148"/>
      <c r="B27" s="165"/>
      <c r="C27" s="166"/>
      <c r="D27" s="166"/>
      <c r="E27" s="167"/>
      <c r="F27" s="281" t="s">
        <v>71</v>
      </c>
      <c r="G27" s="282"/>
      <c r="H27" s="282"/>
      <c r="I27" s="283"/>
      <c r="J27" s="152"/>
      <c r="K27" s="165"/>
      <c r="L27" s="168"/>
      <c r="M27" s="168"/>
      <c r="N27" s="167"/>
      <c r="O27" s="284"/>
      <c r="P27" s="285"/>
      <c r="Q27" s="285"/>
      <c r="R27" s="286"/>
      <c r="S27" s="127"/>
      <c r="T27" s="101"/>
    </row>
    <row r="28" spans="1:20" s="113" customFormat="1" ht="21" customHeight="1">
      <c r="A28" s="148"/>
      <c r="B28" s="315" t="s">
        <v>72</v>
      </c>
      <c r="C28" s="166">
        <v>31.7</v>
      </c>
      <c r="D28" s="166">
        <v>32.179</v>
      </c>
      <c r="E28" s="167">
        <f>(D28-C28)*1000</f>
        <v>479.00000000000273</v>
      </c>
      <c r="F28" s="344" t="s">
        <v>39</v>
      </c>
      <c r="G28" s="345"/>
      <c r="H28" s="345"/>
      <c r="I28" s="346"/>
      <c r="J28" s="152"/>
      <c r="K28" s="165"/>
      <c r="L28" s="168"/>
      <c r="M28" s="168"/>
      <c r="N28" s="167"/>
      <c r="O28" s="224"/>
      <c r="P28" s="225"/>
      <c r="Q28" s="225"/>
      <c r="R28" s="226"/>
      <c r="S28" s="127"/>
      <c r="T28" s="101"/>
    </row>
    <row r="29" spans="1:20" s="113" customFormat="1" ht="21" customHeight="1">
      <c r="A29" s="148"/>
      <c r="B29" s="165">
        <v>2</v>
      </c>
      <c r="C29" s="166">
        <v>31.7</v>
      </c>
      <c r="D29" s="166">
        <v>32.073</v>
      </c>
      <c r="E29" s="167">
        <f>(D29-C29)*1000</f>
        <v>373.00000000000114</v>
      </c>
      <c r="F29" s="344" t="s">
        <v>39</v>
      </c>
      <c r="G29" s="345"/>
      <c r="H29" s="345"/>
      <c r="I29" s="346"/>
      <c r="J29" s="152"/>
      <c r="K29" s="165">
        <v>2</v>
      </c>
      <c r="L29" s="168">
        <v>31.88</v>
      </c>
      <c r="M29" s="168">
        <v>31.98</v>
      </c>
      <c r="N29" s="167">
        <f>(M29-L29)*1000</f>
        <v>100.00000000000142</v>
      </c>
      <c r="O29" s="344" t="s">
        <v>76</v>
      </c>
      <c r="P29" s="345"/>
      <c r="Q29" s="345"/>
      <c r="R29" s="346"/>
      <c r="S29" s="127"/>
      <c r="T29" s="101"/>
    </row>
    <row r="30" spans="1:20" s="113" customFormat="1" ht="21" customHeight="1">
      <c r="A30" s="148"/>
      <c r="B30" s="315" t="s">
        <v>73</v>
      </c>
      <c r="C30" s="316">
        <v>32.073</v>
      </c>
      <c r="D30" s="166">
        <v>32.179</v>
      </c>
      <c r="E30" s="167">
        <f>(D30-C30)*1000</f>
        <v>106.00000000000165</v>
      </c>
      <c r="F30" s="317" t="s">
        <v>75</v>
      </c>
      <c r="G30" s="318"/>
      <c r="H30" s="318"/>
      <c r="I30" s="319"/>
      <c r="J30" s="152"/>
      <c r="K30" s="165"/>
      <c r="L30" s="168"/>
      <c r="M30" s="168"/>
      <c r="N30" s="167">
        <f>(M30-L30)*1000</f>
        <v>0</v>
      </c>
      <c r="O30" s="284" t="s">
        <v>83</v>
      </c>
      <c r="P30" s="285"/>
      <c r="Q30" s="285"/>
      <c r="R30" s="286"/>
      <c r="S30" s="127"/>
      <c r="T30" s="101"/>
    </row>
    <row r="31" spans="1:20" s="113" customFormat="1" ht="21" customHeight="1">
      <c r="A31" s="148"/>
      <c r="B31" s="315" t="s">
        <v>74</v>
      </c>
      <c r="C31" s="166">
        <v>31.7</v>
      </c>
      <c r="D31" s="166">
        <v>32.179</v>
      </c>
      <c r="E31" s="167">
        <f>(D31-C31)*1000</f>
        <v>479.00000000000273</v>
      </c>
      <c r="F31" s="344" t="s">
        <v>39</v>
      </c>
      <c r="G31" s="345"/>
      <c r="H31" s="345"/>
      <c r="I31" s="346"/>
      <c r="J31" s="152"/>
      <c r="K31" s="165"/>
      <c r="L31" s="168"/>
      <c r="M31" s="168"/>
      <c r="N31" s="167"/>
      <c r="O31" s="277"/>
      <c r="P31" s="217"/>
      <c r="Q31" s="217"/>
      <c r="R31" s="278"/>
      <c r="S31" s="127"/>
      <c r="T31" s="101"/>
    </row>
    <row r="32" spans="1:20" s="107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173"/>
      <c r="P32" s="174"/>
      <c r="Q32" s="174"/>
      <c r="R32" s="175"/>
      <c r="S32" s="127"/>
      <c r="T32" s="101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5AD" sheet="1"/>
  <mergeCells count="16">
    <mergeCell ref="F31:I31"/>
    <mergeCell ref="P10:Q10"/>
    <mergeCell ref="P9:Q9"/>
    <mergeCell ref="D21:G21"/>
    <mergeCell ref="M21:P21"/>
    <mergeCell ref="F22:I22"/>
    <mergeCell ref="O22:R22"/>
    <mergeCell ref="P17:Q17"/>
    <mergeCell ref="P18:Q18"/>
    <mergeCell ref="F28:I28"/>
    <mergeCell ref="O29:R29"/>
    <mergeCell ref="O24:R24"/>
    <mergeCell ref="F24:I24"/>
    <mergeCell ref="O25:R25"/>
    <mergeCell ref="F29:I29"/>
    <mergeCell ref="F26:I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2"/>
      <c r="C2" s="183"/>
      <c r="D2" s="183"/>
      <c r="E2" s="183"/>
      <c r="F2" s="183"/>
      <c r="G2" s="96" t="s">
        <v>79</v>
      </c>
      <c r="H2" s="183"/>
      <c r="I2" s="183"/>
      <c r="J2" s="183"/>
      <c r="K2" s="183"/>
      <c r="L2" s="184"/>
      <c r="R2" s="34"/>
      <c r="S2" s="35"/>
      <c r="T2" s="35"/>
      <c r="U2" s="35"/>
      <c r="V2" s="360" t="s">
        <v>4</v>
      </c>
      <c r="W2" s="360"/>
      <c r="X2" s="360"/>
      <c r="Y2" s="360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0" t="s">
        <v>4</v>
      </c>
      <c r="BO2" s="360"/>
      <c r="BP2" s="360"/>
      <c r="BQ2" s="360"/>
      <c r="BR2" s="35"/>
      <c r="BS2" s="35"/>
      <c r="BT2" s="35"/>
      <c r="BU2" s="36"/>
      <c r="BY2" s="31"/>
      <c r="BZ2" s="182"/>
      <c r="CA2" s="183"/>
      <c r="CB2" s="183"/>
      <c r="CC2" s="183"/>
      <c r="CD2" s="183"/>
      <c r="CE2" s="96" t="s">
        <v>80</v>
      </c>
      <c r="CF2" s="183"/>
      <c r="CG2" s="183"/>
      <c r="CH2" s="183"/>
      <c r="CI2" s="183"/>
      <c r="CJ2" s="184"/>
    </row>
    <row r="3" spans="18:77" ht="21" customHeight="1" thickBot="1" thickTop="1">
      <c r="R3" s="356" t="s">
        <v>5</v>
      </c>
      <c r="S3" s="357"/>
      <c r="T3" s="37"/>
      <c r="U3" s="38"/>
      <c r="V3" s="236" t="s">
        <v>42</v>
      </c>
      <c r="W3" s="236"/>
      <c r="X3" s="236"/>
      <c r="Y3" s="237"/>
      <c r="Z3" s="37"/>
      <c r="AA3" s="38"/>
      <c r="AB3" s="358" t="s">
        <v>6</v>
      </c>
      <c r="AC3" s="35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1" t="s">
        <v>6</v>
      </c>
      <c r="BK3" s="362"/>
      <c r="BL3" s="363"/>
      <c r="BM3" s="364"/>
      <c r="BN3" s="236" t="s">
        <v>81</v>
      </c>
      <c r="BO3" s="237"/>
      <c r="BP3" s="236" t="s">
        <v>42</v>
      </c>
      <c r="BQ3" s="237"/>
      <c r="BR3" s="321"/>
      <c r="BS3" s="320"/>
      <c r="BT3" s="300" t="s">
        <v>5</v>
      </c>
      <c r="BU3" s="30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0" t="s">
        <v>62</v>
      </c>
      <c r="W4" s="190"/>
      <c r="X4" s="190"/>
      <c r="Y4" s="190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66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0" t="s">
        <v>62</v>
      </c>
      <c r="BO4" s="190"/>
      <c r="BP4" s="190"/>
      <c r="BQ4" s="190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3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25"/>
      <c r="BP5" s="8"/>
      <c r="BQ5" s="10"/>
      <c r="BR5" s="322"/>
      <c r="BS5" s="323"/>
      <c r="BT5" s="322"/>
      <c r="BU5" s="324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5" t="s">
        <v>43</v>
      </c>
      <c r="H6" s="50"/>
      <c r="I6" s="50"/>
      <c r="J6" s="51"/>
      <c r="K6" s="56" t="s">
        <v>44</v>
      </c>
      <c r="L6" s="52"/>
      <c r="Q6" s="192"/>
      <c r="R6" s="206" t="s">
        <v>3</v>
      </c>
      <c r="S6" s="30">
        <v>30.616</v>
      </c>
      <c r="T6" s="8"/>
      <c r="U6" s="10"/>
      <c r="V6" s="9"/>
      <c r="W6" s="229"/>
      <c r="X6" s="230"/>
      <c r="Y6" s="239"/>
      <c r="Z6" s="8"/>
      <c r="AA6" s="10"/>
      <c r="AB6" s="260"/>
      <c r="AC6" s="204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0" t="s">
        <v>56</v>
      </c>
      <c r="AS6" s="83" t="s">
        <v>27</v>
      </c>
      <c r="AT6" s="181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61" t="s">
        <v>48</v>
      </c>
      <c r="BK6" s="205">
        <v>32.306</v>
      </c>
      <c r="BL6" s="223"/>
      <c r="BM6" s="214"/>
      <c r="BN6" s="223" t="s">
        <v>65</v>
      </c>
      <c r="BO6" s="326">
        <v>32.073</v>
      </c>
      <c r="BP6" s="223" t="s">
        <v>63</v>
      </c>
      <c r="BQ6" s="239">
        <v>32.179</v>
      </c>
      <c r="BR6" s="21"/>
      <c r="BS6" s="30"/>
      <c r="BT6" s="21" t="s">
        <v>2</v>
      </c>
      <c r="BU6" s="29">
        <v>33.286</v>
      </c>
      <c r="BY6" s="31"/>
      <c r="BZ6" s="47"/>
      <c r="CA6" s="48" t="s">
        <v>8</v>
      </c>
      <c r="CB6" s="49"/>
      <c r="CC6" s="50"/>
      <c r="CD6" s="50"/>
      <c r="CE6" s="55" t="s">
        <v>43</v>
      </c>
      <c r="CF6" s="50"/>
      <c r="CG6" s="50"/>
      <c r="CH6" s="51"/>
      <c r="CI6" s="56" t="s">
        <v>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0" t="s">
        <v>52</v>
      </c>
      <c r="H7" s="50"/>
      <c r="I7" s="50"/>
      <c r="J7" s="49"/>
      <c r="K7" s="49"/>
      <c r="L7" s="59"/>
      <c r="Q7" s="192"/>
      <c r="R7" s="21"/>
      <c r="S7" s="205"/>
      <c r="T7" s="8"/>
      <c r="U7" s="10"/>
      <c r="V7" s="223" t="s">
        <v>41</v>
      </c>
      <c r="W7" s="240">
        <v>31.7</v>
      </c>
      <c r="X7" s="230" t="s">
        <v>58</v>
      </c>
      <c r="Y7" s="239">
        <v>31.7</v>
      </c>
      <c r="Z7" s="8"/>
      <c r="AA7" s="10"/>
      <c r="AB7" s="260" t="s">
        <v>47</v>
      </c>
      <c r="AC7" s="204">
        <v>31.56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61"/>
      <c r="BK7" s="205"/>
      <c r="BL7" s="230"/>
      <c r="BM7" s="30"/>
      <c r="BN7" s="223"/>
      <c r="BO7" s="326"/>
      <c r="BP7" s="230"/>
      <c r="BQ7" s="239"/>
      <c r="BR7" s="21"/>
      <c r="BS7" s="30"/>
      <c r="BT7" s="21"/>
      <c r="BU7" s="204"/>
      <c r="BY7" s="31"/>
      <c r="BZ7" s="47"/>
      <c r="CA7" s="48" t="s">
        <v>10</v>
      </c>
      <c r="CB7" s="49"/>
      <c r="CC7" s="50"/>
      <c r="CD7" s="50"/>
      <c r="CE7" s="60" t="s">
        <v>52</v>
      </c>
      <c r="CF7" s="50"/>
      <c r="CG7" s="50"/>
      <c r="CH7" s="49"/>
      <c r="CI7" s="49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92"/>
      <c r="R8" s="16" t="s">
        <v>0</v>
      </c>
      <c r="S8" s="19">
        <v>31.343</v>
      </c>
      <c r="T8" s="8"/>
      <c r="U8" s="10"/>
      <c r="V8" s="223"/>
      <c r="W8" s="240"/>
      <c r="X8" s="230"/>
      <c r="Y8" s="239"/>
      <c r="Z8" s="8"/>
      <c r="AA8" s="10"/>
      <c r="AB8" s="260"/>
      <c r="AC8" s="20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65" t="s">
        <v>94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61" t="s">
        <v>57</v>
      </c>
      <c r="BK8" s="205">
        <v>32.427</v>
      </c>
      <c r="BL8" s="223"/>
      <c r="BM8" s="214"/>
      <c r="BN8" s="230" t="s">
        <v>66</v>
      </c>
      <c r="BO8" s="326">
        <v>32.073</v>
      </c>
      <c r="BP8" s="230" t="s">
        <v>64</v>
      </c>
      <c r="BQ8" s="239">
        <v>32.179</v>
      </c>
      <c r="BR8" s="16"/>
      <c r="BS8" s="19"/>
      <c r="BT8" s="16" t="s">
        <v>1</v>
      </c>
      <c r="BU8" s="17">
        <v>32.569</v>
      </c>
      <c r="BY8" s="31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9"/>
      <c r="D9" s="49"/>
      <c r="E9" s="49"/>
      <c r="F9" s="49"/>
      <c r="G9" s="49"/>
      <c r="H9" s="49"/>
      <c r="I9" s="49"/>
      <c r="J9" s="49"/>
      <c r="K9" s="49"/>
      <c r="L9" s="59"/>
      <c r="R9" s="22"/>
      <c r="S9" s="23"/>
      <c r="T9" s="24"/>
      <c r="U9" s="23"/>
      <c r="V9" s="242"/>
      <c r="W9" s="231"/>
      <c r="X9" s="243"/>
      <c r="Y9" s="24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5"/>
      <c r="BL9" s="20"/>
      <c r="BM9" s="247"/>
      <c r="BN9" s="24"/>
      <c r="BO9" s="23"/>
      <c r="BP9" s="243"/>
      <c r="BQ9" s="244"/>
      <c r="BR9" s="302"/>
      <c r="BS9" s="303"/>
      <c r="BT9" s="27"/>
      <c r="BU9" s="28"/>
      <c r="BY9" s="31"/>
      <c r="BZ9" s="64"/>
      <c r="CA9" s="49"/>
      <c r="CB9" s="49"/>
      <c r="CC9" s="49"/>
      <c r="CD9" s="49"/>
      <c r="CE9" s="49"/>
      <c r="CF9" s="49"/>
      <c r="CG9" s="49"/>
      <c r="CH9" s="49"/>
      <c r="CI9" s="49"/>
      <c r="CJ9" s="59"/>
    </row>
    <row r="10" spans="2:88" ht="21" customHeight="1">
      <c r="B10" s="47"/>
      <c r="C10" s="66" t="s">
        <v>11</v>
      </c>
      <c r="D10" s="49"/>
      <c r="E10" s="49"/>
      <c r="F10" s="51"/>
      <c r="G10" s="67" t="s">
        <v>45</v>
      </c>
      <c r="H10" s="49"/>
      <c r="I10" s="49"/>
      <c r="J10" s="68" t="s">
        <v>12</v>
      </c>
      <c r="K10" s="248">
        <v>90</v>
      </c>
      <c r="L10" s="52"/>
      <c r="R10" s="314"/>
      <c r="V10" s="9"/>
      <c r="W10" s="241"/>
      <c r="X10" s="230"/>
      <c r="Y10" s="19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64" t="s">
        <v>78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13"/>
      <c r="BY10" s="31"/>
      <c r="BZ10" s="47"/>
      <c r="CA10" s="66" t="s">
        <v>11</v>
      </c>
      <c r="CB10" s="49"/>
      <c r="CC10" s="49"/>
      <c r="CD10" s="51"/>
      <c r="CE10" s="67" t="s">
        <v>45</v>
      </c>
      <c r="CF10" s="49"/>
      <c r="CG10" s="49"/>
      <c r="CH10" s="68" t="s">
        <v>12</v>
      </c>
      <c r="CI10" s="248">
        <v>90</v>
      </c>
      <c r="CJ10" s="52"/>
    </row>
    <row r="11" spans="2:88" ht="21" customHeight="1">
      <c r="B11" s="47"/>
      <c r="C11" s="66" t="s">
        <v>13</v>
      </c>
      <c r="D11" s="49"/>
      <c r="E11" s="49"/>
      <c r="F11" s="51"/>
      <c r="G11" s="67" t="s">
        <v>46</v>
      </c>
      <c r="H11" s="49"/>
      <c r="I11" s="11"/>
      <c r="J11" s="68" t="s">
        <v>14</v>
      </c>
      <c r="K11" s="248">
        <v>30</v>
      </c>
      <c r="L11" s="52"/>
      <c r="V11" s="9"/>
      <c r="W11" s="241"/>
      <c r="X11" s="9"/>
      <c r="Y11" s="24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R11" s="304"/>
      <c r="BS11" s="304"/>
      <c r="BY11" s="31"/>
      <c r="BZ11" s="47"/>
      <c r="CA11" s="66" t="s">
        <v>13</v>
      </c>
      <c r="CB11" s="49"/>
      <c r="CC11" s="49"/>
      <c r="CD11" s="51"/>
      <c r="CE11" s="67" t="s">
        <v>46</v>
      </c>
      <c r="CF11" s="49"/>
      <c r="CG11" s="11"/>
      <c r="CH11" s="68" t="s">
        <v>14</v>
      </c>
      <c r="CI11" s="248">
        <v>30</v>
      </c>
      <c r="CJ11" s="52"/>
    </row>
    <row r="12" spans="2:88" ht="21" customHeight="1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P12" s="73"/>
      <c r="Q12" s="73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1"/>
      <c r="AQ12" s="340"/>
      <c r="AR12" s="191"/>
      <c r="AS12" s="341"/>
      <c r="AT12" s="191"/>
      <c r="AU12" s="191"/>
      <c r="AV12" s="19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0"/>
      <c r="CA12" s="71"/>
      <c r="CB12" s="71"/>
      <c r="CC12" s="71"/>
      <c r="CD12" s="71"/>
      <c r="CE12" s="71"/>
      <c r="CF12" s="71"/>
      <c r="CG12" s="71"/>
      <c r="CH12" s="71"/>
      <c r="CI12" s="71"/>
      <c r="CJ12" s="72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1"/>
      <c r="AQ13" s="191"/>
      <c r="AR13" s="191"/>
      <c r="AS13" s="339"/>
      <c r="AT13" s="191"/>
      <c r="AU13" s="191"/>
      <c r="AV13" s="19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73"/>
      <c r="Q14" s="73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1"/>
      <c r="AQ14" s="191"/>
      <c r="AR14" s="191"/>
      <c r="AS14" s="339"/>
      <c r="AT14" s="191"/>
      <c r="AU14" s="191"/>
      <c r="AV14" s="19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3"/>
      <c r="BW14" s="73"/>
      <c r="BX14" s="73"/>
      <c r="BY14" s="74"/>
    </row>
    <row r="15" spans="7:77" ht="18" customHeight="1">
      <c r="G15" s="252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3"/>
      <c r="BW15" s="73"/>
      <c r="BX15" s="73"/>
      <c r="BY15" s="74"/>
    </row>
    <row r="16" ht="18" customHeight="1">
      <c r="BO16" s="198"/>
    </row>
    <row r="17" spans="15:61" ht="18" customHeight="1">
      <c r="O17" s="202"/>
      <c r="BI17" s="198"/>
    </row>
    <row r="18" spans="25:67" ht="18" customHeight="1">
      <c r="Y18" s="31"/>
      <c r="AU18" s="201"/>
      <c r="AX18" s="234"/>
      <c r="BA18" s="234"/>
      <c r="BI18" s="198"/>
      <c r="BL18" s="232"/>
      <c r="BO18" s="93"/>
    </row>
    <row r="19" spans="12:61" ht="18" customHeight="1">
      <c r="L19" s="185"/>
      <c r="AU19" s="31"/>
      <c r="AW19" s="201"/>
      <c r="BI19" s="187"/>
    </row>
    <row r="20" spans="11:65" ht="18" customHeight="1">
      <c r="K20" s="185"/>
      <c r="L20" s="31"/>
      <c r="M20" s="201"/>
      <c r="N20" s="185"/>
      <c r="Q20" s="31"/>
      <c r="T20" s="201"/>
      <c r="AW20" s="31"/>
      <c r="AZ20" s="31"/>
      <c r="BC20" s="31"/>
      <c r="BF20" s="31"/>
      <c r="BG20" s="216"/>
      <c r="BM20" s="201"/>
    </row>
    <row r="21" spans="8:65" ht="18" customHeight="1">
      <c r="H21" s="31"/>
      <c r="K21" s="31"/>
      <c r="M21" s="31"/>
      <c r="N21" s="31"/>
      <c r="P21" s="198"/>
      <c r="Q21" s="308"/>
      <c r="S21" s="31"/>
      <c r="T21" s="31"/>
      <c r="AZ21" s="31"/>
      <c r="BD21" s="185"/>
      <c r="BE21" s="185"/>
      <c r="BM21" s="31"/>
    </row>
    <row r="22" spans="11:73" ht="18" customHeight="1">
      <c r="K22" s="186"/>
      <c r="O22" s="31"/>
      <c r="P22" s="199"/>
      <c r="R22" s="31"/>
      <c r="S22" s="31"/>
      <c r="AC22" s="216"/>
      <c r="BD22" s="31"/>
      <c r="BE22" s="31"/>
      <c r="BF22" s="222"/>
      <c r="BI22" s="208"/>
      <c r="BK22" s="251"/>
      <c r="BO22" s="31"/>
      <c r="BP22" s="31"/>
      <c r="BU22" s="222"/>
    </row>
    <row r="23" spans="13:88" ht="18" customHeight="1">
      <c r="M23" s="93"/>
      <c r="P23" s="31"/>
      <c r="Q23" s="309"/>
      <c r="R23" s="185"/>
      <c r="S23" s="31"/>
      <c r="U23" s="31"/>
      <c r="V23" s="31"/>
      <c r="AW23" s="198" t="s">
        <v>87</v>
      </c>
      <c r="AZ23" s="31"/>
      <c r="BB23" s="31"/>
      <c r="BC23" s="31"/>
      <c r="BK23" s="250"/>
      <c r="BX23" s="31"/>
      <c r="BY23" s="31"/>
      <c r="CB23" s="74"/>
      <c r="CC23" s="74"/>
      <c r="CE23" s="74"/>
      <c r="CF23" s="74"/>
      <c r="CG23" s="74"/>
      <c r="CJ23" s="74"/>
    </row>
    <row r="24" spans="15:84" ht="18" customHeight="1">
      <c r="O24" s="185"/>
      <c r="R24" s="31"/>
      <c r="S24" s="185"/>
      <c r="U24" s="185"/>
      <c r="AW24" s="93" t="s">
        <v>88</v>
      </c>
      <c r="AY24" s="216"/>
      <c r="BK24" s="31"/>
      <c r="BP24" s="208"/>
      <c r="BR24" s="31"/>
      <c r="BU24" s="31"/>
      <c r="CA24" s="31"/>
      <c r="CF24" s="74"/>
    </row>
    <row r="25" spans="5:85" ht="18" customHeight="1">
      <c r="E25" s="203"/>
      <c r="G25" s="31"/>
      <c r="J25" s="31"/>
      <c r="L25" s="31"/>
      <c r="O25" s="31"/>
      <c r="S25" s="31"/>
      <c r="AC25" s="219"/>
      <c r="AD25" s="189"/>
      <c r="AF25" s="31"/>
      <c r="AT25" s="335" t="s">
        <v>86</v>
      </c>
      <c r="BE25" s="31"/>
      <c r="BG25" s="31"/>
      <c r="CA25" s="276"/>
      <c r="CD25" s="74"/>
      <c r="CF25" s="74"/>
      <c r="CG25" s="31"/>
    </row>
    <row r="26" spans="9:84" ht="18" customHeight="1">
      <c r="I26" s="31"/>
      <c r="N26" s="31"/>
      <c r="O26" s="185"/>
      <c r="S26" s="31"/>
      <c r="T26" s="203"/>
      <c r="V26" s="185"/>
      <c r="W26" s="31"/>
      <c r="Z26" s="209"/>
      <c r="AA26" s="216"/>
      <c r="AB26" s="31"/>
      <c r="AI26" s="305">
        <v>31.805</v>
      </c>
      <c r="AU26" s="31"/>
      <c r="BB26" s="77"/>
      <c r="BC26" s="307">
        <v>32.05</v>
      </c>
      <c r="BH26" s="202"/>
      <c r="BI26" s="31"/>
      <c r="BN26" s="31"/>
      <c r="BO26" s="185"/>
      <c r="BR26" s="31"/>
      <c r="BU26" s="198"/>
      <c r="CA26" s="198"/>
      <c r="CD26" s="74"/>
      <c r="CF26" s="74"/>
    </row>
    <row r="27" spans="1:89" ht="18" customHeight="1">
      <c r="A27" s="79"/>
      <c r="J27" s="93"/>
      <c r="O27" s="185"/>
      <c r="P27" s="31"/>
      <c r="R27" s="31"/>
      <c r="V27" s="31"/>
      <c r="W27" s="185"/>
      <c r="AA27" s="31"/>
      <c r="AO27" s="31"/>
      <c r="AP27" s="31"/>
      <c r="AW27" s="31"/>
      <c r="BA27" s="31"/>
      <c r="BH27" s="31"/>
      <c r="BJ27" s="31"/>
      <c r="BK27" s="31"/>
      <c r="BL27" s="31"/>
      <c r="BM27" s="31"/>
      <c r="BN27" s="31"/>
      <c r="BO27" s="185"/>
      <c r="BP27" s="31"/>
      <c r="BQ27" s="31"/>
      <c r="BR27" s="31"/>
      <c r="BS27" s="31"/>
      <c r="BT27" s="31"/>
      <c r="BU27" s="199"/>
      <c r="BZ27" s="31"/>
      <c r="CA27" s="199"/>
      <c r="CE27" s="191"/>
      <c r="CF27" s="31"/>
      <c r="CK27" s="79"/>
    </row>
    <row r="28" spans="1:86" ht="18" customHeight="1">
      <c r="A28" s="79"/>
      <c r="L28" s="312"/>
      <c r="O28" s="31"/>
      <c r="P28" s="185"/>
      <c r="S28" s="31"/>
      <c r="V28" s="31"/>
      <c r="W28" s="31"/>
      <c r="Y28" s="210" t="s">
        <v>41</v>
      </c>
      <c r="AD28" s="31"/>
      <c r="AF28" s="31"/>
      <c r="AH28" s="31"/>
      <c r="AO28" s="198"/>
      <c r="AW28" s="189">
        <v>2</v>
      </c>
      <c r="AY28" s="31"/>
      <c r="AZ28" s="31"/>
      <c r="BA28" s="31"/>
      <c r="BB28" s="31"/>
      <c r="BC28" s="31"/>
      <c r="BG28" s="31"/>
      <c r="BH28" s="31"/>
      <c r="BJ28" s="31"/>
      <c r="BO28" s="31"/>
      <c r="BT28" s="185"/>
      <c r="BU28" s="31"/>
      <c r="BY28" s="336" t="s">
        <v>89</v>
      </c>
      <c r="BZ28" s="185"/>
      <c r="CA28" s="31"/>
      <c r="CH28" s="80" t="s">
        <v>1</v>
      </c>
    </row>
    <row r="29" spans="1:89" ht="18" customHeight="1">
      <c r="A29" s="79"/>
      <c r="I29" s="31"/>
      <c r="L29" s="312"/>
      <c r="N29" s="185">
        <v>1</v>
      </c>
      <c r="AA29" s="31"/>
      <c r="AF29" s="219"/>
      <c r="AO29" s="93"/>
      <c r="AZ29" s="31"/>
      <c r="BA29" s="31"/>
      <c r="BB29" s="31"/>
      <c r="BC29" s="185">
        <v>3</v>
      </c>
      <c r="BH29" s="31"/>
      <c r="BJ29" s="189"/>
      <c r="BO29" s="31"/>
      <c r="BS29" s="31"/>
      <c r="BU29" s="220"/>
      <c r="BX29" s="185">
        <v>4</v>
      </c>
      <c r="CA29" s="220"/>
      <c r="CE29" s="195"/>
      <c r="CK29" s="79"/>
    </row>
    <row r="30" spans="2:88" ht="18" customHeight="1">
      <c r="B30" s="79"/>
      <c r="N30" s="31"/>
      <c r="Q30" s="218"/>
      <c r="R30" s="198"/>
      <c r="T30" s="31"/>
      <c r="V30" s="31"/>
      <c r="X30" s="78"/>
      <c r="AR30" s="31"/>
      <c r="AS30" s="77"/>
      <c r="AT30" s="31"/>
      <c r="BC30" s="31"/>
      <c r="BK30" s="77"/>
      <c r="BQ30" s="31"/>
      <c r="BR30" s="185"/>
      <c r="BS30" s="185"/>
      <c r="BV30" s="31"/>
      <c r="BX30" s="31"/>
      <c r="BY30" s="31"/>
      <c r="BZ30" s="31"/>
      <c r="CD30" s="31"/>
      <c r="CE30" s="196"/>
      <c r="CG30" s="31"/>
      <c r="CJ30" s="79"/>
    </row>
    <row r="31" spans="18:85" ht="18" customHeight="1">
      <c r="R31" s="312"/>
      <c r="T31" s="185"/>
      <c r="V31" s="185"/>
      <c r="W31" s="31"/>
      <c r="X31" s="31"/>
      <c r="Y31" s="210" t="s">
        <v>58</v>
      </c>
      <c r="AB31" s="31"/>
      <c r="AG31" s="31"/>
      <c r="AH31" s="31"/>
      <c r="AV31" s="78"/>
      <c r="AZ31" s="31"/>
      <c r="BB31" s="31"/>
      <c r="BC31" s="31"/>
      <c r="BG31" s="31"/>
      <c r="BI31" s="31"/>
      <c r="BK31" s="185"/>
      <c r="BN31" s="31"/>
      <c r="BP31" s="31"/>
      <c r="BQ31" s="185"/>
      <c r="BR31" s="31"/>
      <c r="BS31" s="31"/>
      <c r="BT31" s="31"/>
      <c r="BV31" s="31"/>
      <c r="BW31" s="31"/>
      <c r="BX31" s="31"/>
      <c r="BY31" s="215"/>
      <c r="CE31" s="215"/>
      <c r="CG31" s="215"/>
    </row>
    <row r="32" spans="4:83" ht="18" customHeight="1">
      <c r="D32" s="81" t="s">
        <v>0</v>
      </c>
      <c r="N32" s="337" t="s">
        <v>47</v>
      </c>
      <c r="R32" s="312"/>
      <c r="X32" s="185"/>
      <c r="AB32" s="185"/>
      <c r="AC32" s="306"/>
      <c r="AG32" s="31"/>
      <c r="AM32" s="31"/>
      <c r="AN32" s="185"/>
      <c r="AW32" s="31"/>
      <c r="AX32" s="31"/>
      <c r="AZ32" s="31"/>
      <c r="BA32" s="31"/>
      <c r="BB32" s="31"/>
      <c r="BC32" s="31"/>
      <c r="BE32" s="246" t="s">
        <v>65</v>
      </c>
      <c r="BI32" s="185"/>
      <c r="BO32" s="338" t="s">
        <v>63</v>
      </c>
      <c r="BR32" s="185"/>
      <c r="BS32" s="220"/>
      <c r="BW32" s="185"/>
      <c r="BY32" s="197"/>
      <c r="CC32" s="337" t="s">
        <v>57</v>
      </c>
      <c r="CE32" s="197"/>
    </row>
    <row r="33" spans="20:77" ht="18" customHeight="1">
      <c r="T33" s="312"/>
      <c r="V33" s="185"/>
      <c r="AD33" s="31"/>
      <c r="AG33" s="31"/>
      <c r="AI33" s="31"/>
      <c r="AN33" s="31"/>
      <c r="AO33" s="31"/>
      <c r="AS33" s="31"/>
      <c r="AU33" s="31"/>
      <c r="AY33" s="31"/>
      <c r="AZ33" s="189"/>
      <c r="BF33" s="185"/>
      <c r="BH33" s="31"/>
      <c r="BI33" s="185"/>
      <c r="BK33" s="31"/>
      <c r="BN33" s="31"/>
      <c r="BO33" s="31"/>
      <c r="BU33" s="31"/>
      <c r="BV33" s="31"/>
      <c r="BW33" s="31"/>
      <c r="BY33" s="31"/>
    </row>
    <row r="34" spans="20:73" ht="18" customHeight="1">
      <c r="T34" s="312"/>
      <c r="AC34" s="31"/>
      <c r="AD34" s="189"/>
      <c r="AU34" s="185"/>
      <c r="BG34" s="31"/>
      <c r="BI34" s="200"/>
      <c r="BK34" s="31"/>
      <c r="BN34" s="31"/>
      <c r="BO34" s="210"/>
      <c r="BP34" s="31"/>
      <c r="BS34" s="216"/>
      <c r="BT34" s="31"/>
      <c r="BU34" s="31"/>
    </row>
    <row r="35" spans="31:84" ht="18" customHeight="1">
      <c r="AE35" s="200"/>
      <c r="BE35" s="246" t="s">
        <v>66</v>
      </c>
      <c r="BG35" s="189"/>
      <c r="BK35" s="189"/>
      <c r="BO35" s="338" t="s">
        <v>64</v>
      </c>
      <c r="BU35" s="187"/>
      <c r="BW35" s="220"/>
      <c r="CF35" s="311"/>
    </row>
    <row r="36" spans="36:73" ht="18" customHeight="1">
      <c r="AJ36" s="232"/>
      <c r="AU36" s="31"/>
      <c r="AW36" s="31"/>
      <c r="BE36" s="77"/>
      <c r="BK36" s="94"/>
      <c r="BL36" s="232"/>
      <c r="BS36" s="31"/>
      <c r="BU36" s="198"/>
    </row>
    <row r="37" spans="25:73" ht="18" customHeight="1">
      <c r="Y37" s="221"/>
      <c r="AA37" s="221"/>
      <c r="AE37" s="31"/>
      <c r="AU37" s="189"/>
      <c r="AW37" s="188"/>
      <c r="BS37" s="185"/>
      <c r="BU37" s="199"/>
    </row>
    <row r="38" spans="35:80" ht="18" customHeight="1">
      <c r="AI38" s="233"/>
      <c r="AX38" s="31"/>
      <c r="AY38" s="31"/>
      <c r="BT38" s="31"/>
      <c r="BX38" s="31"/>
      <c r="CB38" s="207"/>
    </row>
    <row r="39" spans="38:85" ht="18" customHeight="1">
      <c r="AL39" s="31"/>
      <c r="BA39" s="31"/>
      <c r="CG39" s="31"/>
    </row>
    <row r="40" spans="44:67" ht="18" customHeight="1">
      <c r="AR40" s="188"/>
      <c r="BO40" s="310"/>
    </row>
    <row r="41" spans="39:49" ht="18" customHeight="1">
      <c r="AM41" s="189"/>
      <c r="AW41" s="198"/>
    </row>
    <row r="42" ht="18" customHeight="1">
      <c r="AW42" s="93"/>
    </row>
    <row r="43" ht="18" customHeight="1"/>
    <row r="44" ht="18" customHeight="1">
      <c r="T44" s="191"/>
    </row>
    <row r="45" spans="20:88" ht="18" customHeight="1">
      <c r="T45" s="196"/>
      <c r="CJ45" s="191"/>
    </row>
    <row r="46" spans="8:83" ht="18" customHeight="1"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51"/>
      <c r="AC46" s="73"/>
      <c r="AS46" s="75" t="s">
        <v>19</v>
      </c>
      <c r="CD46" s="73"/>
      <c r="CE46" s="73"/>
    </row>
    <row r="47" spans="2:88" ht="21" customHeight="1" thickBot="1">
      <c r="B47" s="253" t="s">
        <v>22</v>
      </c>
      <c r="C47" s="254" t="s">
        <v>28</v>
      </c>
      <c r="D47" s="254" t="s">
        <v>29</v>
      </c>
      <c r="E47" s="254" t="s">
        <v>30</v>
      </c>
      <c r="F47" s="272" t="s">
        <v>31</v>
      </c>
      <c r="G47" s="9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AS47" s="76" t="s">
        <v>20</v>
      </c>
      <c r="CD47" s="56"/>
      <c r="CE47" s="9"/>
      <c r="CF47" s="253" t="s">
        <v>22</v>
      </c>
      <c r="CG47" s="254" t="s">
        <v>28</v>
      </c>
      <c r="CH47" s="254" t="s">
        <v>29</v>
      </c>
      <c r="CI47" s="254" t="s">
        <v>30</v>
      </c>
      <c r="CJ47" s="255" t="s">
        <v>31</v>
      </c>
    </row>
    <row r="48" spans="2:88" ht="21" customHeight="1" thickBot="1" thickTop="1">
      <c r="B48" s="84"/>
      <c r="C48" s="4"/>
      <c r="D48" s="3" t="s">
        <v>62</v>
      </c>
      <c r="E48" s="4"/>
      <c r="F48" s="273"/>
      <c r="G48" s="56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AS48" s="76" t="s">
        <v>82</v>
      </c>
      <c r="BR48" s="253" t="s">
        <v>22</v>
      </c>
      <c r="BS48" s="254" t="s">
        <v>28</v>
      </c>
      <c r="BT48" s="254" t="s">
        <v>29</v>
      </c>
      <c r="BU48" s="254" t="s">
        <v>30</v>
      </c>
      <c r="BV48" s="287" t="s">
        <v>31</v>
      </c>
      <c r="BW48" s="288"/>
      <c r="BX48" s="289"/>
      <c r="BY48" s="289"/>
      <c r="BZ48" s="289" t="s">
        <v>59</v>
      </c>
      <c r="CA48" s="289"/>
      <c r="CB48" s="289"/>
      <c r="CC48" s="290"/>
      <c r="CD48" s="51"/>
      <c r="CE48" s="56"/>
      <c r="CF48" s="257"/>
      <c r="CG48" s="4"/>
      <c r="CH48" s="3" t="s">
        <v>62</v>
      </c>
      <c r="CI48" s="4"/>
      <c r="CJ48" s="5"/>
    </row>
    <row r="49" spans="2:88" ht="21" customHeight="1" thickTop="1">
      <c r="B49" s="212"/>
      <c r="C49" s="86"/>
      <c r="D49" s="86"/>
      <c r="E49" s="86"/>
      <c r="F49" s="274"/>
      <c r="G49" s="9"/>
      <c r="H49" s="56"/>
      <c r="I49" s="56"/>
      <c r="J49" s="56"/>
      <c r="K49" s="56"/>
      <c r="L49" s="56"/>
      <c r="M49" s="9"/>
      <c r="N49" s="56"/>
      <c r="O49" s="56"/>
      <c r="P49" s="56"/>
      <c r="Q49" s="56"/>
      <c r="R49" s="56"/>
      <c r="S49" s="328"/>
      <c r="T49" s="191"/>
      <c r="BR49" s="6"/>
      <c r="BS49" s="4"/>
      <c r="BT49" s="4"/>
      <c r="BU49" s="4"/>
      <c r="BV49" s="190" t="s">
        <v>60</v>
      </c>
      <c r="BW49" s="190"/>
      <c r="BX49" s="190"/>
      <c r="BY49" s="190"/>
      <c r="BZ49" s="4"/>
      <c r="CA49" s="4"/>
      <c r="CB49" s="4"/>
      <c r="CC49" s="5"/>
      <c r="CD49" s="9"/>
      <c r="CE49" s="9"/>
      <c r="CF49" s="213"/>
      <c r="CG49" s="89"/>
      <c r="CH49" s="87"/>
      <c r="CI49" s="88"/>
      <c r="CJ49" s="258"/>
    </row>
    <row r="50" spans="2:88" ht="21" customHeight="1">
      <c r="B50" s="268"/>
      <c r="C50" s="269"/>
      <c r="D50" s="87"/>
      <c r="E50" s="270">
        <f>C50+D50*0.001</f>
        <v>0</v>
      </c>
      <c r="F50" s="274"/>
      <c r="G50" s="51"/>
      <c r="H50" s="51"/>
      <c r="I50" s="51"/>
      <c r="J50" s="51"/>
      <c r="K50" s="51"/>
      <c r="L50" s="56"/>
      <c r="M50" s="56"/>
      <c r="N50" s="56"/>
      <c r="O50" s="56"/>
      <c r="P50" s="51"/>
      <c r="Q50" s="51"/>
      <c r="R50" s="51"/>
      <c r="S50" s="51"/>
      <c r="T50" s="191"/>
      <c r="AS50" s="82" t="s">
        <v>21</v>
      </c>
      <c r="BR50" s="291"/>
      <c r="BS50" s="88"/>
      <c r="BT50" s="87"/>
      <c r="BU50" s="88"/>
      <c r="BV50" s="292"/>
      <c r="BW50" s="293"/>
      <c r="BX50" s="73"/>
      <c r="BY50" s="73"/>
      <c r="BZ50" s="73"/>
      <c r="CA50" s="294"/>
      <c r="CB50" s="73"/>
      <c r="CC50" s="192"/>
      <c r="CD50" s="9"/>
      <c r="CE50" s="51"/>
      <c r="CF50" s="213"/>
      <c r="CG50" s="89"/>
      <c r="CH50" s="87"/>
      <c r="CI50" s="88"/>
      <c r="CJ50" s="334"/>
    </row>
    <row r="51" spans="2:88" ht="21" customHeight="1">
      <c r="B51" s="268">
        <v>1</v>
      </c>
      <c r="C51" s="269">
        <v>31.566</v>
      </c>
      <c r="D51" s="87">
        <v>69</v>
      </c>
      <c r="E51" s="270">
        <f>C51+D51*0.001</f>
        <v>31.634999999999998</v>
      </c>
      <c r="F51" s="274" t="s">
        <v>55</v>
      </c>
      <c r="G51" s="51"/>
      <c r="H51" s="329"/>
      <c r="I51" s="330"/>
      <c r="J51" s="331"/>
      <c r="K51" s="330"/>
      <c r="L51" s="9"/>
      <c r="M51" s="327"/>
      <c r="N51" s="191"/>
      <c r="O51" s="191"/>
      <c r="P51" s="191"/>
      <c r="Q51" s="191"/>
      <c r="R51" s="191"/>
      <c r="S51" s="191"/>
      <c r="T51" s="191"/>
      <c r="AS51" s="76" t="s">
        <v>53</v>
      </c>
      <c r="BR51" s="275">
        <v>2</v>
      </c>
      <c r="BS51" s="88">
        <v>31.98</v>
      </c>
      <c r="BT51" s="87">
        <v>51</v>
      </c>
      <c r="BU51" s="88">
        <f>BS51+BT51*0.001</f>
        <v>32.031</v>
      </c>
      <c r="BV51" s="292" t="s">
        <v>61</v>
      </c>
      <c r="BW51" s="293" t="s">
        <v>85</v>
      </c>
      <c r="BX51" s="73"/>
      <c r="BY51" s="73"/>
      <c r="BZ51" s="73"/>
      <c r="CA51" s="73"/>
      <c r="CB51" s="73"/>
      <c r="CC51" s="192"/>
      <c r="CD51" s="9"/>
      <c r="CE51" s="51"/>
      <c r="CF51" s="268">
        <v>4</v>
      </c>
      <c r="CG51" s="269">
        <v>32.294</v>
      </c>
      <c r="CH51" s="87">
        <v>-69</v>
      </c>
      <c r="CI51" s="270">
        <f>CG51+CH51*0.001</f>
        <v>32.224999999999994</v>
      </c>
      <c r="CJ51" s="271" t="s">
        <v>55</v>
      </c>
    </row>
    <row r="52" spans="2:88" ht="21" customHeight="1">
      <c r="B52" s="268"/>
      <c r="C52" s="269"/>
      <c r="D52" s="87"/>
      <c r="E52" s="270"/>
      <c r="F52" s="274"/>
      <c r="G52" s="51"/>
      <c r="H52" s="329"/>
      <c r="I52" s="330"/>
      <c r="J52" s="331"/>
      <c r="K52" s="330"/>
      <c r="L52" s="9"/>
      <c r="M52" s="327"/>
      <c r="N52" s="191"/>
      <c r="O52" s="191"/>
      <c r="P52" s="191"/>
      <c r="Q52" s="191"/>
      <c r="R52" s="191"/>
      <c r="S52" s="191"/>
      <c r="T52" s="191"/>
      <c r="AS52" s="76" t="s">
        <v>54</v>
      </c>
      <c r="BR52" s="249">
        <v>3</v>
      </c>
      <c r="BS52" s="15">
        <v>32.046</v>
      </c>
      <c r="BT52" s="87">
        <v>-51</v>
      </c>
      <c r="BU52" s="88">
        <f>BS52+BT52*0.001</f>
        <v>31.995</v>
      </c>
      <c r="BV52" s="292" t="s">
        <v>61</v>
      </c>
      <c r="BW52" s="293" t="s">
        <v>84</v>
      </c>
      <c r="BX52" s="73"/>
      <c r="BY52" s="73"/>
      <c r="BZ52" s="73"/>
      <c r="CA52" s="73"/>
      <c r="CB52" s="73"/>
      <c r="CC52" s="192"/>
      <c r="CD52" s="9"/>
      <c r="CE52" s="51"/>
      <c r="CF52" s="268"/>
      <c r="CG52" s="269"/>
      <c r="CH52" s="87"/>
      <c r="CI52" s="270">
        <f>CG52+CH52*0.001</f>
        <v>0</v>
      </c>
      <c r="CJ52" s="271"/>
    </row>
    <row r="53" spans="2:88" ht="21" customHeight="1" thickBot="1">
      <c r="B53" s="90"/>
      <c r="C53" s="91"/>
      <c r="D53" s="92"/>
      <c r="E53" s="92"/>
      <c r="F53" s="18"/>
      <c r="G53" s="51"/>
      <c r="H53" s="332"/>
      <c r="I53" s="333"/>
      <c r="J53" s="331"/>
      <c r="K53" s="330"/>
      <c r="L53" s="9"/>
      <c r="M53" s="327"/>
      <c r="N53" s="191"/>
      <c r="O53" s="191"/>
      <c r="P53" s="191"/>
      <c r="Q53" s="191"/>
      <c r="R53" s="191"/>
      <c r="S53" s="191"/>
      <c r="T53" s="191"/>
      <c r="AD53" s="32"/>
      <c r="AE53" s="33"/>
      <c r="BG53" s="32"/>
      <c r="BH53" s="33"/>
      <c r="BR53" s="295"/>
      <c r="BS53" s="256"/>
      <c r="BT53" s="194"/>
      <c r="BU53" s="193"/>
      <c r="BV53" s="296"/>
      <c r="BW53" s="297"/>
      <c r="BX53" s="298"/>
      <c r="BY53" s="298"/>
      <c r="BZ53" s="298"/>
      <c r="CA53" s="298"/>
      <c r="CB53" s="298"/>
      <c r="CC53" s="299"/>
      <c r="CD53" s="9"/>
      <c r="CE53" s="51"/>
      <c r="CF53" s="259"/>
      <c r="CG53" s="256"/>
      <c r="CH53" s="194"/>
      <c r="CI53" s="193"/>
      <c r="CJ53" s="245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/>
  <mergeCells count="6">
    <mergeCell ref="R3:S3"/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65289" r:id="rId1"/>
    <oleObject progId="Paint.Picture" shapeId="12676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2015-10-20T10:26:33Z</cp:lastPrinted>
  <dcterms:created xsi:type="dcterms:W3CDTF">2003-01-10T15:39:03Z</dcterms:created>
  <dcterms:modified xsi:type="dcterms:W3CDTF">2016-11-02T13:19:03Z</dcterms:modified>
  <cp:category/>
  <cp:version/>
  <cp:contentType/>
  <cp:contentStatus/>
</cp:coreProperties>
</file>