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95" activeTab="1"/>
  </bookViews>
  <sheets>
    <sheet name="titul" sheetId="1" r:id="rId1"/>
    <sheet name="Mladá Boleslav město" sheetId="2" r:id="rId2"/>
  </sheets>
  <definedNames/>
  <calcPr fullCalcOnLoad="1"/>
</workbook>
</file>

<file path=xl/sharedStrings.xml><?xml version="1.0" encoding="utf-8"?>
<sst xmlns="http://schemas.openxmlformats.org/spreadsheetml/2006/main" count="299" uniqueCount="161">
  <si>
    <t>Směr  :  Mladá Boleslav hl.n.</t>
  </si>
  <si>
    <t>Návěstidla  -  ŽST (vlečkaře)</t>
  </si>
  <si>
    <t>Směr  :  Dolní Bousov</t>
  </si>
  <si>
    <t>Vjezdová</t>
  </si>
  <si>
    <t>Odjezdová</t>
  </si>
  <si>
    <t>Cestová</t>
  </si>
  <si>
    <t>Seřaďovací</t>
  </si>
  <si>
    <t>Obvod  vlečkaře</t>
  </si>
  <si>
    <t>Traťové</t>
  </si>
  <si>
    <t>Se 5</t>
  </si>
  <si>
    <t>zabezpečovací</t>
  </si>
  <si>
    <t>Automatické  hradlo</t>
  </si>
  <si>
    <t>Kód : 14</t>
  </si>
  <si>
    <t>Sc 1a</t>
  </si>
  <si>
    <t>Se 1</t>
  </si>
  <si>
    <t>Staniční</t>
  </si>
  <si>
    <t>=</t>
  </si>
  <si>
    <t>Lc 1</t>
  </si>
  <si>
    <t>Lc 3a</t>
  </si>
  <si>
    <t>zařízení :</t>
  </si>
  <si>
    <t>AH - 83 ( bez návěstního bodu )</t>
  </si>
  <si>
    <t>Př L</t>
  </si>
  <si>
    <t>S 1</t>
  </si>
  <si>
    <t>Se 6</t>
  </si>
  <si>
    <t>Se 3</t>
  </si>
  <si>
    <t>Př S</t>
  </si>
  <si>
    <t>Sc 3a</t>
  </si>
  <si>
    <t>Sc 1c</t>
  </si>
  <si>
    <t>Se 2</t>
  </si>
  <si>
    <t>Lc 3</t>
  </si>
  <si>
    <t>Lc 1b</t>
  </si>
  <si>
    <t>L 1c</t>
  </si>
  <si>
    <t>L</t>
  </si>
  <si>
    <t>S 3</t>
  </si>
  <si>
    <t>Dopravní stanoviště :</t>
  </si>
  <si>
    <t>Se 7</t>
  </si>
  <si>
    <t>Se 4</t>
  </si>
  <si>
    <t>S</t>
  </si>
  <si>
    <t>Zjišťování  konce</t>
  </si>
  <si>
    <t>samočinně činností</t>
  </si>
  <si>
    <t>zast.</t>
  </si>
  <si>
    <t>90</t>
  </si>
  <si>
    <t>Sc 1b</t>
  </si>
  <si>
    <t>Sc 1d</t>
  </si>
  <si>
    <t>( km )</t>
  </si>
  <si>
    <t>Lc 1a</t>
  </si>
  <si>
    <t>vlaku :</t>
  </si>
  <si>
    <t>zabezpečovacího zařízení</t>
  </si>
  <si>
    <t>proj.</t>
  </si>
  <si>
    <t>30</t>
  </si>
  <si>
    <t>Počet  pracovníků :</t>
  </si>
  <si>
    <t>Vk 1</t>
  </si>
  <si>
    <t>7     8</t>
  </si>
  <si>
    <t xml:space="preserve">   Lc 3</t>
  </si>
  <si>
    <t xml:space="preserve">   Lc 1</t>
  </si>
  <si>
    <t xml:space="preserve">    Sc 1c</t>
  </si>
  <si>
    <t xml:space="preserve"> </t>
  </si>
  <si>
    <t>pokračuje vlevo dole</t>
  </si>
  <si>
    <t>AVk1</t>
  </si>
  <si>
    <t>A3</t>
  </si>
  <si>
    <t xml:space="preserve">            21,240</t>
  </si>
  <si>
    <t xml:space="preserve">         20,560</t>
  </si>
  <si>
    <t>A2</t>
  </si>
  <si>
    <t>PSt. 1</t>
  </si>
  <si>
    <t>PSt. 2</t>
  </si>
  <si>
    <t>A4</t>
  </si>
  <si>
    <t>AVk2</t>
  </si>
  <si>
    <t>pokračování zprava zezhora</t>
  </si>
  <si>
    <t xml:space="preserve">    ( AVk1 / AVk2 )</t>
  </si>
  <si>
    <t>( A4a / A5 )</t>
  </si>
  <si>
    <t>A5</t>
  </si>
  <si>
    <t>A1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</si>
  <si>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</si>
  <si>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</si>
  <si>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</si>
  <si>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</si>
  <si>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</si>
  <si>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</si>
  <si>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</si>
  <si>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</si>
  <si>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</si>
  <si>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</si>
  <si>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</si>
  <si>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</t>
  </si>
  <si>
    <t>Hlavní  staniční  kolej</t>
  </si>
  <si>
    <t>1 + 3</t>
  </si>
  <si>
    <t>elm.</t>
  </si>
  <si>
    <t>ruč.</t>
  </si>
  <si>
    <t xml:space="preserve">   A1 / A2 obsluha z JOP</t>
  </si>
  <si>
    <t>A4a</t>
  </si>
  <si>
    <t xml:space="preserve">   A4a / A5 obsluha z Pst.2</t>
  </si>
  <si>
    <t>JTom</t>
  </si>
  <si>
    <t xml:space="preserve">   bez  zabezpečení</t>
  </si>
  <si>
    <t>A4b</t>
  </si>
  <si>
    <t xml:space="preserve">   výměnový zámek</t>
  </si>
  <si>
    <t>Vjezd - odjezd - průjezd</t>
  </si>
  <si>
    <t>Dopravní kancelář</t>
  </si>
  <si>
    <t>Trať :</t>
  </si>
  <si>
    <t>Ev. č. :</t>
  </si>
  <si>
    <t>Elektronické stavědlo</t>
  </si>
  <si>
    <t>Kód :  22</t>
  </si>
  <si>
    <t>3. kategorie</t>
  </si>
  <si>
    <t>Zjišťování</t>
  </si>
  <si>
    <t>zast. - 90</t>
  </si>
  <si>
    <t>konce  vlaku</t>
  </si>
  <si>
    <t>proj. - 30</t>
  </si>
  <si>
    <t>Dopravní  koleje</t>
  </si>
  <si>
    <t>SUDOP T + desky K230</t>
  </si>
  <si>
    <t>1 a</t>
  </si>
  <si>
    <t>ESA 11 s integrovanou částí traťového zařízení, ovládané z JOP</t>
  </si>
  <si>
    <t>dálková obsluha výpravčím DOZ Mladá Boleslav hl.n.</t>
  </si>
  <si>
    <t>542 A</t>
  </si>
  <si>
    <t>Nástupiště  u  koleje - ŽST Mladá Boleslav město</t>
  </si>
  <si>
    <t>č. I,  mimoúrovňové, ostrovní</t>
  </si>
  <si>
    <t>přístup po lávce v km 17,466</t>
  </si>
  <si>
    <t>Nástupiště  u  koleje - Řepov z</t>
  </si>
  <si>
    <t>1 d</t>
  </si>
  <si>
    <t>č. I,  úrovňové, vnější</t>
  </si>
  <si>
    <t>SUDOP T + desky K150</t>
  </si>
  <si>
    <t>1 b</t>
  </si>
  <si>
    <t>1 c</t>
  </si>
  <si>
    <t>směr Mladá Boleslav hl.n. a k.č.1a</t>
  </si>
  <si>
    <t>směr k.č.1 a k.č.1b</t>
  </si>
  <si>
    <t>směr k.č.1b a k.č.1d</t>
  </si>
  <si>
    <t>směr k.č.1c a Dolní Bousov</t>
  </si>
  <si>
    <t>3 a</t>
  </si>
  <si>
    <t>1 + 1 a</t>
  </si>
  <si>
    <t>1 a + 1 b</t>
  </si>
  <si>
    <t>1 c + 1 d</t>
  </si>
  <si>
    <t>suma 1</t>
  </si>
  <si>
    <t>3 + 3 a</t>
  </si>
  <si>
    <t>lávka v km 17,466</t>
  </si>
  <si>
    <t>kříž</t>
  </si>
  <si>
    <t>Obvod  výpravčího  DOZ</t>
  </si>
  <si>
    <t xml:space="preserve">       Sc 1d</t>
  </si>
  <si>
    <t>Vlečka č: V1209</t>
  </si>
  <si>
    <t>Vlečka č: V1311</t>
  </si>
  <si>
    <t>Vlečka č: V1317</t>
  </si>
  <si>
    <t>Km 17,609</t>
  </si>
  <si>
    <t>1 n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</si>
  <si>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</si>
  <si>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</si>
  <si>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</si>
  <si>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</si>
  <si>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jízdní cesty na tutéž kolej</t>
  </si>
  <si>
    <t>při jízdě do odbočky - uvedeno u konkrétní koleje, resp. kolej. spojky</t>
  </si>
  <si>
    <t>Se K1</t>
  </si>
  <si>
    <t>Lc 1n</t>
  </si>
  <si>
    <t>Lc 3n</t>
  </si>
  <si>
    <t>Sc 1n</t>
  </si>
  <si>
    <t>Sc 3n</t>
  </si>
  <si>
    <t>Km  17,609</t>
  </si>
  <si>
    <t>1 b + 1 n</t>
  </si>
  <si>
    <t>směr k.č.1a a k.č.1n</t>
  </si>
  <si>
    <t>1 n + 1 c</t>
  </si>
  <si>
    <t>směr k.č.1b a k.č.1c</t>
  </si>
  <si>
    <t>KVk1</t>
  </si>
  <si>
    <t>KANGO</t>
  </si>
  <si>
    <t>VI.  /  2015</t>
  </si>
  <si>
    <t>3 n</t>
  </si>
  <si>
    <t>Poznámka: zobrazeno v měřítku od v.č.1 po v.č.A5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</si>
</sst>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10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i/>
      <sz val="14"/>
      <name val="Arial CE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0"/>
      <color indexed="35"/>
      <name val="Arial CE"/>
      <family val="2"/>
    </font>
    <font>
      <b/>
      <sz val="16"/>
      <name val="Courier New CE"/>
      <family val="3"/>
    </font>
    <font>
      <b/>
      <u val="single"/>
      <sz val="12"/>
      <color indexed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12"/>
      <name val="Arial"/>
      <family val="2"/>
    </font>
    <font>
      <sz val="12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11"/>
      <color indexed="10"/>
      <name val="Arial CE"/>
      <family val="0"/>
    </font>
    <font>
      <b/>
      <sz val="12"/>
      <color indexed="12"/>
      <name val="Arial CE"/>
      <family val="0"/>
    </font>
    <font>
      <b/>
      <sz val="12"/>
      <color indexed="8"/>
      <name val="Arial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2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4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35" fillId="0" borderId="0" xfId="48" applyFont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2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4" fillId="0" borderId="15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7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left"/>
      <protection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50" xfId="0" applyFont="1" applyBorder="1" applyAlignment="1">
      <alignment horizontal="centerContinuous" vertical="center"/>
    </xf>
    <xf numFmtId="0" fontId="5" fillId="34" borderId="51" xfId="0" applyFont="1" applyFill="1" applyBorder="1" applyAlignment="1">
      <alignment horizontal="centerContinuous" vertical="center"/>
    </xf>
    <xf numFmtId="0" fontId="5" fillId="34" borderId="47" xfId="0" applyFont="1" applyFill="1" applyBorder="1" applyAlignment="1">
      <alignment horizontal="centerContinuous" vertical="center"/>
    </xf>
    <xf numFmtId="0" fontId="6" fillId="34" borderId="52" xfId="0" applyFont="1" applyFill="1" applyBorder="1" applyAlignment="1">
      <alignment horizontal="centerContinuous" vertical="center"/>
    </xf>
    <xf numFmtId="0" fontId="6" fillId="34" borderId="53" xfId="0" applyFont="1" applyFill="1" applyBorder="1" applyAlignment="1">
      <alignment horizontal="centerContinuous" vertical="center"/>
    </xf>
    <xf numFmtId="0" fontId="6" fillId="34" borderId="48" xfId="0" applyFont="1" applyFill="1" applyBorder="1" applyAlignment="1">
      <alignment horizontal="centerContinuous" vertical="center"/>
    </xf>
    <xf numFmtId="0" fontId="5" fillId="34" borderId="52" xfId="0" applyFont="1" applyFill="1" applyBorder="1" applyAlignment="1">
      <alignment horizontal="centerContinuous" vertical="center"/>
    </xf>
    <xf numFmtId="0" fontId="5" fillId="34" borderId="48" xfId="0" applyFont="1" applyFill="1" applyBorder="1" applyAlignment="1">
      <alignment horizontal="centerContinuous" vertical="center"/>
    </xf>
    <xf numFmtId="0" fontId="5" fillId="34" borderId="53" xfId="0" applyFont="1" applyFill="1" applyBorder="1" applyAlignment="1">
      <alignment horizontal="centerContinuous" vertical="center"/>
    </xf>
    <xf numFmtId="0" fontId="6" fillId="34" borderId="51" xfId="0" applyFont="1" applyFill="1" applyBorder="1" applyAlignment="1">
      <alignment horizontal="centerContinuous" vertical="center"/>
    </xf>
    <xf numFmtId="0" fontId="6" fillId="34" borderId="47" xfId="0" applyFont="1" applyFill="1" applyBorder="1" applyAlignment="1">
      <alignment horizontal="centerContinuous" vertical="center"/>
    </xf>
    <xf numFmtId="0" fontId="1" fillId="35" borderId="54" xfId="0" applyFont="1" applyFill="1" applyBorder="1" applyAlignment="1">
      <alignment horizontal="centerContinuous" vertical="center"/>
    </xf>
    <xf numFmtId="0" fontId="1" fillId="35" borderId="55" xfId="0" applyFont="1" applyFill="1" applyBorder="1" applyAlignment="1">
      <alignment horizontal="centerContinuous" vertical="center"/>
    </xf>
    <xf numFmtId="0" fontId="1" fillId="35" borderId="56" xfId="0" applyFont="1" applyFill="1" applyBorder="1" applyAlignment="1">
      <alignment horizontal="centerContinuous" vertical="center"/>
    </xf>
    <xf numFmtId="0" fontId="2" fillId="36" borderId="57" xfId="0" applyFont="1" applyFill="1" applyBorder="1" applyAlignment="1">
      <alignment horizontal="centerContinuous" vertical="center"/>
    </xf>
    <xf numFmtId="0" fontId="2" fillId="36" borderId="58" xfId="0" applyFont="1" applyFill="1" applyBorder="1" applyAlignment="1">
      <alignment horizontal="centerContinuous" vertical="center"/>
    </xf>
    <xf numFmtId="0" fontId="2" fillId="36" borderId="59" xfId="0" applyFont="1" applyFill="1" applyBorder="1" applyAlignment="1">
      <alignment horizontal="centerContinuous" vertical="center"/>
    </xf>
    <xf numFmtId="0" fontId="41" fillId="0" borderId="0" xfId="48" applyFont="1" applyFill="1" applyBorder="1" applyAlignment="1">
      <alignment horizontal="center" vertical="center"/>
      <protection/>
    </xf>
    <xf numFmtId="0" fontId="22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35" fillId="0" borderId="0" xfId="48" applyFont="1" applyAlignment="1">
      <alignment vertical="center"/>
      <protection/>
    </xf>
    <xf numFmtId="0" fontId="35" fillId="0" borderId="0" xfId="48" applyFont="1" applyFill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5" borderId="60" xfId="48" applyFont="1" applyFill="1" applyBorder="1" applyAlignment="1">
      <alignment vertical="center"/>
      <protection/>
    </xf>
    <xf numFmtId="0" fontId="0" fillId="35" borderId="61" xfId="48" applyFont="1" applyFill="1" applyBorder="1" applyAlignment="1">
      <alignment vertical="center"/>
      <protection/>
    </xf>
    <xf numFmtId="0" fontId="0" fillId="35" borderId="61" xfId="48" applyFont="1" applyFill="1" applyBorder="1" applyAlignment="1" quotePrefix="1">
      <alignment vertical="center"/>
      <protection/>
    </xf>
    <xf numFmtId="164" fontId="0" fillId="35" borderId="61" xfId="48" applyNumberFormat="1" applyFont="1" applyFill="1" applyBorder="1" applyAlignment="1">
      <alignment vertical="center"/>
      <protection/>
    </xf>
    <xf numFmtId="0" fontId="0" fillId="35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7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40" xfId="48" applyFont="1" applyBorder="1">
      <alignment/>
      <protection/>
    </xf>
    <xf numFmtId="0" fontId="0" fillId="35" borderId="10" xfId="48" applyFill="1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16" xfId="48" applyBorder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0" fillId="0" borderId="68" xfId="48" applyFont="1" applyBorder="1">
      <alignment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164" fontId="42" fillId="0" borderId="0" xfId="48" applyNumberFormat="1" applyFont="1" applyFill="1" applyBorder="1" applyAlignment="1">
      <alignment horizontal="center" vertical="center"/>
      <protection/>
    </xf>
    <xf numFmtId="164" fontId="39" fillId="0" borderId="0" xfId="48" applyNumberFormat="1" applyFont="1" applyFill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top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top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8" fillId="0" borderId="67" xfId="48" applyFont="1" applyBorder="1" applyAlignment="1">
      <alignment horizontal="center" vertical="top"/>
      <protection/>
    </xf>
    <xf numFmtId="0" fontId="26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7" fillId="0" borderId="0" xfId="48" applyNumberFormat="1" applyFont="1" applyBorder="1" applyAlignment="1">
      <alignment horizontal="center" vertical="center"/>
      <protection/>
    </xf>
    <xf numFmtId="0" fontId="0" fillId="0" borderId="69" xfId="48" applyFont="1" applyBorder="1">
      <alignment/>
      <protection/>
    </xf>
    <xf numFmtId="0" fontId="0" fillId="0" borderId="14" xfId="48" applyFont="1" applyBorder="1">
      <alignment/>
      <protection/>
    </xf>
    <xf numFmtId="0" fontId="27" fillId="0" borderId="14" xfId="48" applyFont="1" applyFill="1" applyBorder="1" applyAlignment="1">
      <alignment horizontal="center" vertical="center"/>
      <protection/>
    </xf>
    <xf numFmtId="0" fontId="0" fillId="0" borderId="70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8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7" xfId="48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0" fontId="0" fillId="37" borderId="72" xfId="48" applyFont="1" applyFill="1" applyBorder="1" applyAlignment="1">
      <alignment vertical="center"/>
      <protection/>
    </xf>
    <xf numFmtId="0" fontId="0" fillId="37" borderId="73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7" xfId="48" applyFont="1" applyFill="1" applyBorder="1" applyAlignment="1">
      <alignment vertical="center"/>
      <protection/>
    </xf>
    <xf numFmtId="0" fontId="8" fillId="37" borderId="74" xfId="48" applyFont="1" applyFill="1" applyBorder="1" applyAlignment="1">
      <alignment horizontal="center" vertical="center"/>
      <protection/>
    </xf>
    <xf numFmtId="0" fontId="8" fillId="37" borderId="19" xfId="48" applyFont="1" applyFill="1" applyBorder="1" applyAlignment="1">
      <alignment horizontal="center" vertical="center"/>
      <protection/>
    </xf>
    <xf numFmtId="0" fontId="8" fillId="37" borderId="20" xfId="48" applyFont="1" applyFill="1" applyBorder="1" applyAlignment="1">
      <alignment horizontal="center"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49" fontId="46" fillId="0" borderId="49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1" fontId="35" fillId="0" borderId="16" xfId="48" applyNumberFormat="1" applyFont="1" applyBorder="1" applyAlignment="1">
      <alignment horizontal="center" vertical="center"/>
      <protection/>
    </xf>
    <xf numFmtId="0" fontId="46" fillId="0" borderId="49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0" fontId="8" fillId="0" borderId="65" xfId="48" applyFont="1" applyBorder="1" applyAlignment="1">
      <alignment horizontal="centerContinuous" vertical="center"/>
      <protection/>
    </xf>
    <xf numFmtId="0" fontId="8" fillId="0" borderId="0" xfId="48" applyFont="1" applyBorder="1" applyAlignment="1">
      <alignment horizontal="centerContinuous" vertical="center"/>
      <protection/>
    </xf>
    <xf numFmtId="0" fontId="8" fillId="0" borderId="16" xfId="48" applyFont="1" applyBorder="1" applyAlignment="1">
      <alignment horizontal="centerContinuous" vertical="center"/>
      <protection/>
    </xf>
    <xf numFmtId="0" fontId="7" fillId="0" borderId="65" xfId="48" applyFont="1" applyBorder="1" applyAlignment="1">
      <alignment horizontal="centerContinuous" vertical="center"/>
      <protection/>
    </xf>
    <xf numFmtId="0" fontId="26" fillId="0" borderId="0" xfId="48" applyFont="1" applyBorder="1" applyAlignment="1">
      <alignment horizontal="centerContinuous" vertical="center"/>
      <protection/>
    </xf>
    <xf numFmtId="49" fontId="0" fillId="0" borderId="75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" fontId="0" fillId="0" borderId="70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0" borderId="70" xfId="48" applyFont="1" applyBorder="1" applyAlignment="1">
      <alignment vertical="center"/>
      <protection/>
    </xf>
    <xf numFmtId="0" fontId="0" fillId="35" borderId="41" xfId="48" applyFill="1" applyBorder="1" applyAlignment="1">
      <alignment vertical="center"/>
      <protection/>
    </xf>
    <xf numFmtId="0" fontId="0" fillId="35" borderId="33" xfId="48" applyFill="1" applyBorder="1" applyAlignment="1">
      <alignment vertical="center"/>
      <protection/>
    </xf>
    <xf numFmtId="0" fontId="0" fillId="35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0" fillId="0" borderId="0" xfId="0" applyNumberFormat="1" applyFill="1" applyAlignment="1">
      <alignment horizontal="right"/>
    </xf>
    <xf numFmtId="0" fontId="31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35" fillId="0" borderId="0" xfId="48" applyFont="1" applyFill="1" applyBorder="1" applyAlignment="1">
      <alignment horizontal="left" vertical="center"/>
      <protection/>
    </xf>
    <xf numFmtId="0" fontId="28" fillId="0" borderId="0" xfId="48" applyFont="1" applyFill="1" applyBorder="1" applyAlignment="1">
      <alignment horizontal="left" vertical="center"/>
      <protection/>
    </xf>
    <xf numFmtId="49" fontId="9" fillId="0" borderId="0" xfId="48" applyNumberFormat="1" applyFont="1" applyFill="1" applyBorder="1" applyAlignment="1">
      <alignment horizontal="centerContinuous" vertical="center"/>
      <protection/>
    </xf>
    <xf numFmtId="0" fontId="28" fillId="0" borderId="0" xfId="48" applyFont="1" applyFill="1" applyBorder="1" applyAlignment="1">
      <alignment horizontal="right" vertical="center"/>
      <protection/>
    </xf>
    <xf numFmtId="0" fontId="35" fillId="0" borderId="0" xfId="48" applyFont="1" applyFill="1" applyBorder="1" applyAlignment="1">
      <alignment horizontal="right" vertical="center"/>
      <protection/>
    </xf>
    <xf numFmtId="49" fontId="42" fillId="0" borderId="0" xfId="48" applyNumberFormat="1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8" fillId="0" borderId="0" xfId="48" applyFont="1" applyFill="1" applyBorder="1" applyAlignment="1">
      <alignment horizontal="centerContinuous" vertical="center"/>
      <protection/>
    </xf>
    <xf numFmtId="0" fontId="0" fillId="0" borderId="0" xfId="48" applyFont="1" applyFill="1" applyBorder="1" applyAlignment="1">
      <alignment vertical="center"/>
      <protection/>
    </xf>
    <xf numFmtId="0" fontId="30" fillId="0" borderId="0" xfId="48" applyNumberFormat="1" applyFont="1" applyFill="1" applyBorder="1" applyAlignment="1">
      <alignment horizontal="center" vertical="center"/>
      <protection/>
    </xf>
    <xf numFmtId="164" fontId="28" fillId="0" borderId="0" xfId="48" applyNumberFormat="1" applyFont="1" applyFill="1" applyBorder="1" applyAlignment="1">
      <alignment horizontal="centerContinuous" vertical="center"/>
      <protection/>
    </xf>
    <xf numFmtId="1" fontId="28" fillId="0" borderId="0" xfId="48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48" applyFont="1" applyFill="1" applyBorder="1" applyAlignment="1">
      <alignment horizontal="center" vertical="center"/>
      <protection/>
    </xf>
    <xf numFmtId="49" fontId="30" fillId="0" borderId="0" xfId="48" applyNumberFormat="1" applyFont="1" applyFill="1" applyBorder="1" applyAlignment="1">
      <alignment horizontal="center" vertical="center"/>
      <protection/>
    </xf>
    <xf numFmtId="164" fontId="28" fillId="0" borderId="0" xfId="4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1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8" fillId="0" borderId="4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18" fillId="0" borderId="0" xfId="0" applyFont="1" applyFill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33" borderId="77" xfId="0" applyFont="1" applyFill="1" applyBorder="1" applyAlignment="1">
      <alignment horizontal="centerContinuous" vertical="center"/>
    </xf>
    <xf numFmtId="0" fontId="0" fillId="33" borderId="34" xfId="0" applyFont="1" applyFill="1" applyBorder="1" applyAlignment="1">
      <alignment horizontal="centerContinuous" vertical="center"/>
    </xf>
    <xf numFmtId="0" fontId="8" fillId="33" borderId="38" xfId="0" applyFont="1" applyFill="1" applyBorder="1" applyAlignment="1">
      <alignment horizontal="centerContinuous" vertical="center"/>
    </xf>
    <xf numFmtId="0" fontId="0" fillId="0" borderId="78" xfId="0" applyFont="1" applyBorder="1" applyAlignment="1">
      <alignment/>
    </xf>
    <xf numFmtId="0" fontId="0" fillId="0" borderId="79" xfId="0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0" fillId="0" borderId="80" xfId="0" applyFont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" fontId="35" fillId="0" borderId="16" xfId="4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28" fillId="37" borderId="72" xfId="48" applyFont="1" applyFill="1" applyBorder="1" applyAlignment="1">
      <alignment horizontal="center" vertical="center"/>
      <protection/>
    </xf>
    <xf numFmtId="0" fontId="8" fillId="37" borderId="83" xfId="48" applyFont="1" applyFill="1" applyBorder="1" applyAlignment="1">
      <alignment horizontal="center" vertical="center"/>
      <protection/>
    </xf>
    <xf numFmtId="0" fontId="8" fillId="37" borderId="84" xfId="48" applyFont="1" applyFill="1" applyBorder="1" applyAlignment="1">
      <alignment horizontal="center" vertical="center"/>
      <protection/>
    </xf>
    <xf numFmtId="0" fontId="8" fillId="37" borderId="85" xfId="48" applyFont="1" applyFill="1" applyBorder="1" applyAlignment="1">
      <alignment horizontal="center" vertical="center"/>
      <protection/>
    </xf>
    <xf numFmtId="0" fontId="1" fillId="0" borderId="65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16" xfId="48" applyFont="1" applyBorder="1" applyAlignment="1">
      <alignment horizontal="center" vertical="center"/>
      <protection/>
    </xf>
    <xf numFmtId="0" fontId="47" fillId="0" borderId="65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6" xfId="48" applyFont="1" applyBorder="1" applyAlignment="1">
      <alignment horizontal="center" vertical="center"/>
      <protection/>
    </xf>
    <xf numFmtId="0" fontId="8" fillId="0" borderId="65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6" xfId="48" applyFont="1" applyBorder="1" applyAlignment="1">
      <alignment horizontal="center" vertical="center"/>
      <protection/>
    </xf>
    <xf numFmtId="0" fontId="47" fillId="0" borderId="65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6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8" fillId="37" borderId="72" xfId="48" applyFont="1" applyFill="1" applyBorder="1" applyAlignment="1" quotePrefix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Mladá Boleslav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19050</xdr:colOff>
      <xdr:row>13</xdr:row>
      <xdr:rowOff>114300</xdr:rowOff>
    </xdr:from>
    <xdr:to>
      <xdr:col>57</xdr:col>
      <xdr:colOff>142875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9471600" y="401955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4712850" y="984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34</xdr:col>
      <xdr:colOff>714375</xdr:colOff>
      <xdr:row>19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391150"/>
          <a:ext cx="24488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7632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19354800" y="47053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9354800" y="47053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19</xdr:row>
      <xdr:rowOff>114300</xdr:rowOff>
    </xdr:from>
    <xdr:to>
      <xdr:col>49</xdr:col>
      <xdr:colOff>200025</xdr:colOff>
      <xdr:row>19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26069925" y="5391150"/>
          <a:ext cx="10610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Mladá Boleslav město</a:t>
          </a:r>
        </a:p>
      </xdr:txBody>
    </xdr:sp>
    <xdr:clientData/>
  </xdr:twoCellAnchor>
  <xdr:twoCellAnchor>
    <xdr:from>
      <xdr:col>38</xdr:col>
      <xdr:colOff>876300</xdr:colOff>
      <xdr:row>16</xdr:row>
      <xdr:rowOff>114300</xdr:rowOff>
    </xdr:from>
    <xdr:to>
      <xdr:col>43</xdr:col>
      <xdr:colOff>142875</xdr:colOff>
      <xdr:row>19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28651200" y="4705350"/>
          <a:ext cx="3209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19</xdr:row>
      <xdr:rowOff>114300</xdr:rowOff>
    </xdr:from>
    <xdr:to>
      <xdr:col>73</xdr:col>
      <xdr:colOff>266700</xdr:colOff>
      <xdr:row>19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48901350" y="5391150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114300</xdr:rowOff>
    </xdr:from>
    <xdr:to>
      <xdr:col>14</xdr:col>
      <xdr:colOff>733425</xdr:colOff>
      <xdr:row>17</xdr:row>
      <xdr:rowOff>114300</xdr:rowOff>
    </xdr:to>
    <xdr:sp>
      <xdr:nvSpPr>
        <xdr:cNvPr id="11" name="Line 15"/>
        <xdr:cNvSpPr>
          <a:spLocks/>
        </xdr:cNvSpPr>
      </xdr:nvSpPr>
      <xdr:spPr>
        <a:xfrm flipH="1">
          <a:off x="9029700" y="4705350"/>
          <a:ext cx="1647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161925</xdr:colOff>
      <xdr:row>14</xdr:row>
      <xdr:rowOff>133350</xdr:rowOff>
    </xdr:from>
    <xdr:to>
      <xdr:col>50</xdr:col>
      <xdr:colOff>962025</xdr:colOff>
      <xdr:row>15</xdr:row>
      <xdr:rowOff>114300</xdr:rowOff>
    </xdr:to>
    <xdr:sp>
      <xdr:nvSpPr>
        <xdr:cNvPr id="12" name="Line 16"/>
        <xdr:cNvSpPr>
          <a:spLocks/>
        </xdr:cNvSpPr>
      </xdr:nvSpPr>
      <xdr:spPr>
        <a:xfrm flipH="1">
          <a:off x="37157025" y="4267200"/>
          <a:ext cx="8001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32242125" y="47053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9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17" name="Line 21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19" name="Line 23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44018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70</xdr:col>
      <xdr:colOff>0</xdr:colOff>
      <xdr:row>19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51854100" y="527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n</a:t>
          </a:r>
        </a:p>
      </xdr:txBody>
    </xdr:sp>
    <xdr:clientData/>
  </xdr:oneCellAnchor>
  <xdr:twoCellAnchor>
    <xdr:from>
      <xdr:col>48</xdr:col>
      <xdr:colOff>171450</xdr:colOff>
      <xdr:row>15</xdr:row>
      <xdr:rowOff>114300</xdr:rowOff>
    </xdr:from>
    <xdr:to>
      <xdr:col>50</xdr:col>
      <xdr:colOff>152400</xdr:colOff>
      <xdr:row>16</xdr:row>
      <xdr:rowOff>114300</xdr:rowOff>
    </xdr:to>
    <xdr:sp>
      <xdr:nvSpPr>
        <xdr:cNvPr id="22" name="Line 26"/>
        <xdr:cNvSpPr>
          <a:spLocks/>
        </xdr:cNvSpPr>
      </xdr:nvSpPr>
      <xdr:spPr>
        <a:xfrm flipH="1">
          <a:off x="35680650" y="4476750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114300</xdr:rowOff>
    </xdr:from>
    <xdr:to>
      <xdr:col>12</xdr:col>
      <xdr:colOff>571500</xdr:colOff>
      <xdr:row>19</xdr:row>
      <xdr:rowOff>114300</xdr:rowOff>
    </xdr:to>
    <xdr:sp>
      <xdr:nvSpPr>
        <xdr:cNvPr id="23" name="Line 27"/>
        <xdr:cNvSpPr>
          <a:spLocks/>
        </xdr:cNvSpPr>
      </xdr:nvSpPr>
      <xdr:spPr>
        <a:xfrm flipH="1">
          <a:off x="7848600" y="4933950"/>
          <a:ext cx="1181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19</xdr:row>
      <xdr:rowOff>114300</xdr:rowOff>
    </xdr:to>
    <xdr:sp>
      <xdr:nvSpPr>
        <xdr:cNvPr id="24" name="Line 29"/>
        <xdr:cNvSpPr>
          <a:spLocks/>
        </xdr:cNvSpPr>
      </xdr:nvSpPr>
      <xdr:spPr>
        <a:xfrm flipH="1" flipV="1">
          <a:off x="32242125" y="4705350"/>
          <a:ext cx="3438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64779525" y="996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87</xdr:col>
      <xdr:colOff>0</xdr:colOff>
      <xdr:row>45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49853850" y="10763250"/>
          <a:ext cx="148590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67</xdr:col>
      <xdr:colOff>0</xdr:colOff>
      <xdr:row>45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43910250" y="10763250"/>
          <a:ext cx="59436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5276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29" name="Line 35"/>
        <xdr:cNvSpPr>
          <a:spLocks/>
        </xdr:cNvSpPr>
      </xdr:nvSpPr>
      <xdr:spPr>
        <a:xfrm>
          <a:off x="581025" y="5391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39</xdr:row>
      <xdr:rowOff>114300</xdr:rowOff>
    </xdr:from>
    <xdr:to>
      <xdr:col>61</xdr:col>
      <xdr:colOff>85725</xdr:colOff>
      <xdr:row>39</xdr:row>
      <xdr:rowOff>114300</xdr:rowOff>
    </xdr:to>
    <xdr:sp>
      <xdr:nvSpPr>
        <xdr:cNvPr id="30" name="Line 36"/>
        <xdr:cNvSpPr>
          <a:spLocks/>
        </xdr:cNvSpPr>
      </xdr:nvSpPr>
      <xdr:spPr>
        <a:xfrm flipV="1">
          <a:off x="3143250" y="9963150"/>
          <a:ext cx="42338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39</xdr:row>
      <xdr:rowOff>114300</xdr:rowOff>
    </xdr:from>
    <xdr:to>
      <xdr:col>87</xdr:col>
      <xdr:colOff>9525</xdr:colOff>
      <xdr:row>39</xdr:row>
      <xdr:rowOff>114300</xdr:rowOff>
    </xdr:to>
    <xdr:sp>
      <xdr:nvSpPr>
        <xdr:cNvPr id="31" name="Line 37"/>
        <xdr:cNvSpPr>
          <a:spLocks/>
        </xdr:cNvSpPr>
      </xdr:nvSpPr>
      <xdr:spPr>
        <a:xfrm flipV="1">
          <a:off x="45881925" y="9963150"/>
          <a:ext cx="18840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22</xdr:row>
      <xdr:rowOff>0</xdr:rowOff>
    </xdr:from>
    <xdr:ext cx="514350" cy="228600"/>
    <xdr:sp>
      <xdr:nvSpPr>
        <xdr:cNvPr id="32" name="text 7166"/>
        <xdr:cNvSpPr txBox="1">
          <a:spLocks noChangeArrowheads="1"/>
        </xdr:cNvSpPr>
      </xdr:nvSpPr>
      <xdr:spPr>
        <a:xfrm>
          <a:off x="64712850" y="59626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  <xdr:twoCellAnchor>
    <xdr:from>
      <xdr:col>84</xdr:col>
      <xdr:colOff>295275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62550675" y="6076950"/>
          <a:ext cx="21621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657225</xdr:colOff>
      <xdr:row>39</xdr:row>
      <xdr:rowOff>114300</xdr:rowOff>
    </xdr:to>
    <xdr:sp>
      <xdr:nvSpPr>
        <xdr:cNvPr id="34" name="Line 40"/>
        <xdr:cNvSpPr>
          <a:spLocks/>
        </xdr:cNvSpPr>
      </xdr:nvSpPr>
      <xdr:spPr>
        <a:xfrm>
          <a:off x="1028700" y="9963150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514350" cy="228600"/>
    <xdr:sp>
      <xdr:nvSpPr>
        <xdr:cNvPr id="35" name="text 7166"/>
        <xdr:cNvSpPr txBox="1">
          <a:spLocks noChangeArrowheads="1"/>
        </xdr:cNvSpPr>
      </xdr:nvSpPr>
      <xdr:spPr>
        <a:xfrm>
          <a:off x="514350" y="9848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  <xdr:twoCellAnchor>
    <xdr:from>
      <xdr:col>87</xdr:col>
      <xdr:colOff>266700</xdr:colOff>
      <xdr:row>23</xdr:row>
      <xdr:rowOff>9525</xdr:rowOff>
    </xdr:from>
    <xdr:to>
      <xdr:col>87</xdr:col>
      <xdr:colOff>266700</xdr:colOff>
      <xdr:row>24</xdr:row>
      <xdr:rowOff>0</xdr:rowOff>
    </xdr:to>
    <xdr:sp>
      <xdr:nvSpPr>
        <xdr:cNvPr id="36" name="Line 42"/>
        <xdr:cNvSpPr>
          <a:spLocks/>
        </xdr:cNvSpPr>
      </xdr:nvSpPr>
      <xdr:spPr>
        <a:xfrm>
          <a:off x="64979550" y="6200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57150</xdr:rowOff>
    </xdr:from>
    <xdr:to>
      <xdr:col>8</xdr:col>
      <xdr:colOff>238125</xdr:colOff>
      <xdr:row>18</xdr:row>
      <xdr:rowOff>171450</xdr:rowOff>
    </xdr:to>
    <xdr:grpSp>
      <xdr:nvGrpSpPr>
        <xdr:cNvPr id="37" name="Group 43"/>
        <xdr:cNvGrpSpPr>
          <a:grpSpLocks/>
        </xdr:cNvGrpSpPr>
      </xdr:nvGrpSpPr>
      <xdr:grpSpPr>
        <a:xfrm>
          <a:off x="5029200" y="5105400"/>
          <a:ext cx="695325" cy="114300"/>
          <a:chOff x="-9309" y="-18"/>
          <a:chExt cx="14400" cy="12"/>
        </a:xfrm>
        <a:solidFill>
          <a:srgbClr val="FFFFFF"/>
        </a:solidFill>
      </xdr:grpSpPr>
      <xdr:sp>
        <xdr:nvSpPr>
          <xdr:cNvPr id="38" name="Oval 44"/>
          <xdr:cNvSpPr>
            <a:spLocks/>
          </xdr:cNvSpPr>
        </xdr:nvSpPr>
        <xdr:spPr>
          <a:xfrm>
            <a:off x="-30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5"/>
          <xdr:cNvSpPr>
            <a:spLocks/>
          </xdr:cNvSpPr>
        </xdr:nvSpPr>
        <xdr:spPr>
          <a:xfrm>
            <a:off x="23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46"/>
          <xdr:cNvSpPr>
            <a:spLocks/>
          </xdr:cNvSpPr>
        </xdr:nvSpPr>
        <xdr:spPr>
          <a:xfrm>
            <a:off x="-8632" y="-11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7"/>
          <xdr:cNvSpPr>
            <a:spLocks/>
          </xdr:cNvSpPr>
        </xdr:nvSpPr>
        <xdr:spPr>
          <a:xfrm>
            <a:off x="-9309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8"/>
          <xdr:cNvSpPr>
            <a:spLocks/>
          </xdr:cNvSpPr>
        </xdr:nvSpPr>
        <xdr:spPr>
          <a:xfrm>
            <a:off x="-570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9"/>
          <xdr:cNvSpPr>
            <a:spLocks/>
          </xdr:cNvSpPr>
        </xdr:nvSpPr>
        <xdr:spPr>
          <a:xfrm>
            <a:off x="-300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20</xdr:row>
      <xdr:rowOff>47625</xdr:rowOff>
    </xdr:from>
    <xdr:to>
      <xdr:col>2</xdr:col>
      <xdr:colOff>504825</xdr:colOff>
      <xdr:row>20</xdr:row>
      <xdr:rowOff>161925</xdr:rowOff>
    </xdr:to>
    <xdr:grpSp>
      <xdr:nvGrpSpPr>
        <xdr:cNvPr id="44" name="Group 50"/>
        <xdr:cNvGrpSpPr>
          <a:grpSpLocks/>
        </xdr:cNvGrpSpPr>
      </xdr:nvGrpSpPr>
      <xdr:grpSpPr>
        <a:xfrm>
          <a:off x="1095375" y="5553075"/>
          <a:ext cx="438150" cy="114300"/>
          <a:chOff x="-77694" y="-19"/>
          <a:chExt cx="47040" cy="12"/>
        </a:xfrm>
        <a:solidFill>
          <a:srgbClr val="FFFFFF"/>
        </a:solidFill>
      </xdr:grpSpPr>
      <xdr:sp>
        <xdr:nvSpPr>
          <xdr:cNvPr id="45" name="Line 51"/>
          <xdr:cNvSpPr>
            <a:spLocks/>
          </xdr:cNvSpPr>
        </xdr:nvSpPr>
        <xdr:spPr>
          <a:xfrm>
            <a:off x="-74166" y="-13"/>
            <a:ext cx="14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2"/>
          <xdr:cNvSpPr>
            <a:spLocks/>
          </xdr:cNvSpPr>
        </xdr:nvSpPr>
        <xdr:spPr>
          <a:xfrm>
            <a:off x="-77694" y="-18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3"/>
          <xdr:cNvSpPr>
            <a:spLocks/>
          </xdr:cNvSpPr>
        </xdr:nvSpPr>
        <xdr:spPr>
          <a:xfrm>
            <a:off x="-44766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4"/>
          <xdr:cNvSpPr>
            <a:spLocks/>
          </xdr:cNvSpPr>
        </xdr:nvSpPr>
        <xdr:spPr>
          <a:xfrm>
            <a:off x="-60054" y="-19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20</xdr:row>
      <xdr:rowOff>28575</xdr:rowOff>
    </xdr:from>
    <xdr:to>
      <xdr:col>7</xdr:col>
      <xdr:colOff>276225</xdr:colOff>
      <xdr:row>20</xdr:row>
      <xdr:rowOff>190500</xdr:rowOff>
    </xdr:to>
    <xdr:sp>
      <xdr:nvSpPr>
        <xdr:cNvPr id="49" name="Rectangle 55"/>
        <xdr:cNvSpPr>
          <a:spLocks/>
        </xdr:cNvSpPr>
      </xdr:nvSpPr>
      <xdr:spPr>
        <a:xfrm>
          <a:off x="5029200" y="553402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38100</xdr:rowOff>
    </xdr:from>
    <xdr:to>
      <xdr:col>7</xdr:col>
      <xdr:colOff>161925</xdr:colOff>
      <xdr:row>20</xdr:row>
      <xdr:rowOff>171450</xdr:rowOff>
    </xdr:to>
    <xdr:sp>
      <xdr:nvSpPr>
        <xdr:cNvPr id="50" name="Line 56"/>
        <xdr:cNvSpPr>
          <a:spLocks/>
        </xdr:cNvSpPr>
      </xdr:nvSpPr>
      <xdr:spPr>
        <a:xfrm flipV="1">
          <a:off x="5133975" y="5543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38</xdr:row>
      <xdr:rowOff>47625</xdr:rowOff>
    </xdr:from>
    <xdr:to>
      <xdr:col>86</xdr:col>
      <xdr:colOff>885825</xdr:colOff>
      <xdr:row>38</xdr:row>
      <xdr:rowOff>161925</xdr:rowOff>
    </xdr:to>
    <xdr:grpSp>
      <xdr:nvGrpSpPr>
        <xdr:cNvPr id="51" name="Group 57"/>
        <xdr:cNvGrpSpPr>
          <a:grpSpLocks/>
        </xdr:cNvGrpSpPr>
      </xdr:nvGrpSpPr>
      <xdr:grpSpPr>
        <a:xfrm>
          <a:off x="64198500" y="9667875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52" name="Line 58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9"/>
          <xdr:cNvSpPr>
            <a:spLocks/>
          </xdr:cNvSpPr>
        </xdr:nvSpPr>
        <xdr:spPr>
          <a:xfrm>
            <a:off x="-1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"/>
          <xdr:cNvSpPr>
            <a:spLocks/>
          </xdr:cNvSpPr>
        </xdr:nvSpPr>
        <xdr:spPr>
          <a:xfrm>
            <a:off x="-35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1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733425</xdr:colOff>
      <xdr:row>38</xdr:row>
      <xdr:rowOff>47625</xdr:rowOff>
    </xdr:from>
    <xdr:to>
      <xdr:col>81</xdr:col>
      <xdr:colOff>447675</xdr:colOff>
      <xdr:row>38</xdr:row>
      <xdr:rowOff>161925</xdr:rowOff>
    </xdr:to>
    <xdr:grpSp>
      <xdr:nvGrpSpPr>
        <xdr:cNvPr id="56" name="Group 62"/>
        <xdr:cNvGrpSpPr>
          <a:grpSpLocks/>
        </xdr:cNvGrpSpPr>
      </xdr:nvGrpSpPr>
      <xdr:grpSpPr>
        <a:xfrm>
          <a:off x="60017025" y="9667875"/>
          <a:ext cx="685800" cy="114300"/>
          <a:chOff x="-6791" y="-19"/>
          <a:chExt cx="26838" cy="12"/>
        </a:xfrm>
        <a:solidFill>
          <a:srgbClr val="FFFFFF"/>
        </a:solidFill>
      </xdr:grpSpPr>
      <xdr:sp>
        <xdr:nvSpPr>
          <xdr:cNvPr id="57" name="Line 63"/>
          <xdr:cNvSpPr>
            <a:spLocks/>
          </xdr:cNvSpPr>
        </xdr:nvSpPr>
        <xdr:spPr>
          <a:xfrm>
            <a:off x="13660" y="-13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4"/>
          <xdr:cNvSpPr>
            <a:spLocks/>
          </xdr:cNvSpPr>
        </xdr:nvSpPr>
        <xdr:spPr>
          <a:xfrm>
            <a:off x="1877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5"/>
          <xdr:cNvSpPr>
            <a:spLocks/>
          </xdr:cNvSpPr>
        </xdr:nvSpPr>
        <xdr:spPr>
          <a:xfrm>
            <a:off x="8547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6"/>
          <xdr:cNvSpPr>
            <a:spLocks/>
          </xdr:cNvSpPr>
        </xdr:nvSpPr>
        <xdr:spPr>
          <a:xfrm>
            <a:off x="-1678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"/>
          <xdr:cNvSpPr>
            <a:spLocks/>
          </xdr:cNvSpPr>
        </xdr:nvSpPr>
        <xdr:spPr>
          <a:xfrm>
            <a:off x="-679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8"/>
          <xdr:cNvSpPr>
            <a:spLocks/>
          </xdr:cNvSpPr>
        </xdr:nvSpPr>
        <xdr:spPr>
          <a:xfrm>
            <a:off x="3434" y="-19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2531745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40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213169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10</xdr:col>
      <xdr:colOff>723900</xdr:colOff>
      <xdr:row>17</xdr:row>
      <xdr:rowOff>209550</xdr:rowOff>
    </xdr:from>
    <xdr:to>
      <xdr:col>11</xdr:col>
      <xdr:colOff>57150</xdr:colOff>
      <xdr:row>19</xdr:row>
      <xdr:rowOff>114300</xdr:rowOff>
    </xdr:to>
    <xdr:grpSp>
      <xdr:nvGrpSpPr>
        <xdr:cNvPr id="65" name="Group 71"/>
        <xdr:cNvGrpSpPr>
          <a:grpSpLocks/>
        </xdr:cNvGrpSpPr>
      </xdr:nvGrpSpPr>
      <xdr:grpSpPr>
        <a:xfrm>
          <a:off x="7696200" y="5029200"/>
          <a:ext cx="304800" cy="361950"/>
          <a:chOff x="-9457" y="-1185"/>
          <a:chExt cx="11928" cy="15808"/>
        </a:xfrm>
        <a:solidFill>
          <a:srgbClr val="FFFFFF"/>
        </a:solidFill>
      </xdr:grpSpPr>
      <xdr:sp>
        <xdr:nvSpPr>
          <xdr:cNvPr id="66" name="Line 72"/>
          <xdr:cNvSpPr>
            <a:spLocks/>
          </xdr:cNvSpPr>
        </xdr:nvSpPr>
        <xdr:spPr>
          <a:xfrm>
            <a:off x="-3493" y="10880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"/>
          <xdr:cNvSpPr>
            <a:spLocks/>
          </xdr:cNvSpPr>
        </xdr:nvSpPr>
        <xdr:spPr>
          <a:xfrm>
            <a:off x="-9457" y="-118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114300</xdr:rowOff>
    </xdr:from>
    <xdr:to>
      <xdr:col>26</xdr:col>
      <xdr:colOff>647700</xdr:colOff>
      <xdr:row>21</xdr:row>
      <xdr:rowOff>28575</xdr:rowOff>
    </xdr:to>
    <xdr:grpSp>
      <xdr:nvGrpSpPr>
        <xdr:cNvPr id="68" name="Group 74"/>
        <xdr:cNvGrpSpPr>
          <a:grpSpLocks/>
        </xdr:cNvGrpSpPr>
      </xdr:nvGrpSpPr>
      <xdr:grpSpPr>
        <a:xfrm>
          <a:off x="19202400" y="5391150"/>
          <a:ext cx="304800" cy="371475"/>
          <a:chOff x="-58" y="-5377"/>
          <a:chExt cx="28" cy="16224"/>
        </a:xfrm>
        <a:solidFill>
          <a:srgbClr val="FFFFFF"/>
        </a:solidFill>
      </xdr:grpSpPr>
      <xdr:sp>
        <xdr:nvSpPr>
          <xdr:cNvPr id="69" name="Line 75"/>
          <xdr:cNvSpPr>
            <a:spLocks/>
          </xdr:cNvSpPr>
        </xdr:nvSpPr>
        <xdr:spPr>
          <a:xfrm flipH="1">
            <a:off x="-44" y="-537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6"/>
          <xdr:cNvSpPr>
            <a:spLocks/>
          </xdr:cNvSpPr>
        </xdr:nvSpPr>
        <xdr:spPr>
          <a:xfrm>
            <a:off x="-5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114300</xdr:rowOff>
    </xdr:from>
    <xdr:to>
      <xdr:col>31</xdr:col>
      <xdr:colOff>409575</xdr:colOff>
      <xdr:row>21</xdr:row>
      <xdr:rowOff>28575</xdr:rowOff>
    </xdr:to>
    <xdr:grpSp>
      <xdr:nvGrpSpPr>
        <xdr:cNvPr id="71" name="Group 77"/>
        <xdr:cNvGrpSpPr>
          <a:grpSpLocks/>
        </xdr:cNvGrpSpPr>
      </xdr:nvGrpSpPr>
      <xdr:grpSpPr>
        <a:xfrm>
          <a:off x="22898100" y="5391150"/>
          <a:ext cx="304800" cy="371475"/>
          <a:chOff x="-38" y="-5377"/>
          <a:chExt cx="28" cy="16224"/>
        </a:xfrm>
        <a:solidFill>
          <a:srgbClr val="FFFFFF"/>
        </a:solidFill>
      </xdr:grpSpPr>
      <xdr:sp>
        <xdr:nvSpPr>
          <xdr:cNvPr id="72" name="Line 78"/>
          <xdr:cNvSpPr>
            <a:spLocks/>
          </xdr:cNvSpPr>
        </xdr:nvSpPr>
        <xdr:spPr>
          <a:xfrm flipH="1">
            <a:off x="-24" y="-537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"/>
          <xdr:cNvSpPr>
            <a:spLocks/>
          </xdr:cNvSpPr>
        </xdr:nvSpPr>
        <xdr:spPr>
          <a:xfrm>
            <a:off x="-3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952500</xdr:colOff>
      <xdr:row>16</xdr:row>
      <xdr:rowOff>114300</xdr:rowOff>
    </xdr:from>
    <xdr:to>
      <xdr:col>43</xdr:col>
      <xdr:colOff>523875</xdr:colOff>
      <xdr:row>16</xdr:row>
      <xdr:rowOff>114300</xdr:rowOff>
    </xdr:to>
    <xdr:sp>
      <xdr:nvSpPr>
        <xdr:cNvPr id="74" name="Line 80"/>
        <xdr:cNvSpPr>
          <a:spLocks/>
        </xdr:cNvSpPr>
      </xdr:nvSpPr>
      <xdr:spPr>
        <a:xfrm flipV="1">
          <a:off x="15354300" y="4705350"/>
          <a:ext cx="1688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114300</xdr:rowOff>
    </xdr:from>
    <xdr:to>
      <xdr:col>20</xdr:col>
      <xdr:colOff>171450</xdr:colOff>
      <xdr:row>16</xdr:row>
      <xdr:rowOff>114300</xdr:rowOff>
    </xdr:to>
    <xdr:sp>
      <xdr:nvSpPr>
        <xdr:cNvPr id="75" name="Line 81"/>
        <xdr:cNvSpPr>
          <a:spLocks/>
        </xdr:cNvSpPr>
      </xdr:nvSpPr>
      <xdr:spPr>
        <a:xfrm flipV="1">
          <a:off x="10677525" y="470535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1440180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26</xdr:col>
      <xdr:colOff>342900</xdr:colOff>
      <xdr:row>14</xdr:row>
      <xdr:rowOff>209550</xdr:rowOff>
    </xdr:from>
    <xdr:to>
      <xdr:col>26</xdr:col>
      <xdr:colOff>647700</xdr:colOff>
      <xdr:row>16</xdr:row>
      <xdr:rowOff>114300</xdr:rowOff>
    </xdr:to>
    <xdr:grpSp>
      <xdr:nvGrpSpPr>
        <xdr:cNvPr id="77" name="Group 83"/>
        <xdr:cNvGrpSpPr>
          <a:grpSpLocks/>
        </xdr:cNvGrpSpPr>
      </xdr:nvGrpSpPr>
      <xdr:grpSpPr>
        <a:xfrm>
          <a:off x="19202400" y="4343400"/>
          <a:ext cx="304800" cy="361950"/>
          <a:chOff x="-58" y="-1137"/>
          <a:chExt cx="28" cy="15808"/>
        </a:xfrm>
        <a:solidFill>
          <a:srgbClr val="FFFFFF"/>
        </a:solidFill>
      </xdr:grpSpPr>
      <xdr:sp>
        <xdr:nvSpPr>
          <xdr:cNvPr id="78" name="Line 84"/>
          <xdr:cNvSpPr>
            <a:spLocks/>
          </xdr:cNvSpPr>
        </xdr:nvSpPr>
        <xdr:spPr>
          <a:xfrm>
            <a:off x="-44" y="1092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5"/>
          <xdr:cNvSpPr>
            <a:spLocks/>
          </xdr:cNvSpPr>
        </xdr:nvSpPr>
        <xdr:spPr>
          <a:xfrm>
            <a:off x="-5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14</xdr:row>
      <xdr:rowOff>209550</xdr:rowOff>
    </xdr:from>
    <xdr:to>
      <xdr:col>31</xdr:col>
      <xdr:colOff>409575</xdr:colOff>
      <xdr:row>16</xdr:row>
      <xdr:rowOff>114300</xdr:rowOff>
    </xdr:to>
    <xdr:grpSp>
      <xdr:nvGrpSpPr>
        <xdr:cNvPr id="80" name="Group 86"/>
        <xdr:cNvGrpSpPr>
          <a:grpSpLocks/>
        </xdr:cNvGrpSpPr>
      </xdr:nvGrpSpPr>
      <xdr:grpSpPr>
        <a:xfrm>
          <a:off x="22898100" y="4343400"/>
          <a:ext cx="304800" cy="361950"/>
          <a:chOff x="-38" y="-1137"/>
          <a:chExt cx="28" cy="15808"/>
        </a:xfrm>
        <a:solidFill>
          <a:srgbClr val="FFFFFF"/>
        </a:solidFill>
      </xdr:grpSpPr>
      <xdr:sp>
        <xdr:nvSpPr>
          <xdr:cNvPr id="81" name="Line 87"/>
          <xdr:cNvSpPr>
            <a:spLocks/>
          </xdr:cNvSpPr>
        </xdr:nvSpPr>
        <xdr:spPr>
          <a:xfrm>
            <a:off x="-24" y="1092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8"/>
          <xdr:cNvSpPr>
            <a:spLocks/>
          </xdr:cNvSpPr>
        </xdr:nvSpPr>
        <xdr:spPr>
          <a:xfrm>
            <a:off x="-3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19</xdr:row>
      <xdr:rowOff>114300</xdr:rowOff>
    </xdr:from>
    <xdr:to>
      <xdr:col>39</xdr:col>
      <xdr:colOff>57150</xdr:colOff>
      <xdr:row>21</xdr:row>
      <xdr:rowOff>28575</xdr:rowOff>
    </xdr:to>
    <xdr:grpSp>
      <xdr:nvGrpSpPr>
        <xdr:cNvPr id="83" name="Group 89"/>
        <xdr:cNvGrpSpPr>
          <a:grpSpLocks/>
        </xdr:cNvGrpSpPr>
      </xdr:nvGrpSpPr>
      <xdr:grpSpPr>
        <a:xfrm>
          <a:off x="28498800" y="5391150"/>
          <a:ext cx="304800" cy="371475"/>
          <a:chOff x="-11173" y="-5377"/>
          <a:chExt cx="11900" cy="16224"/>
        </a:xfrm>
        <a:solidFill>
          <a:srgbClr val="FFFFFF"/>
        </a:solidFill>
      </xdr:grpSpPr>
      <xdr:sp>
        <xdr:nvSpPr>
          <xdr:cNvPr id="84" name="Line 90"/>
          <xdr:cNvSpPr>
            <a:spLocks/>
          </xdr:cNvSpPr>
        </xdr:nvSpPr>
        <xdr:spPr>
          <a:xfrm flipH="1">
            <a:off x="-5223" y="-537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1"/>
          <xdr:cNvSpPr>
            <a:spLocks/>
          </xdr:cNvSpPr>
        </xdr:nvSpPr>
        <xdr:spPr>
          <a:xfrm>
            <a:off x="-11173" y="-121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14</xdr:row>
      <xdr:rowOff>209550</xdr:rowOff>
    </xdr:from>
    <xdr:to>
      <xdr:col>43</xdr:col>
      <xdr:colOff>295275</xdr:colOff>
      <xdr:row>16</xdr:row>
      <xdr:rowOff>114300</xdr:rowOff>
    </xdr:to>
    <xdr:grpSp>
      <xdr:nvGrpSpPr>
        <xdr:cNvPr id="86" name="Group 92"/>
        <xdr:cNvGrpSpPr>
          <a:grpSpLocks/>
        </xdr:cNvGrpSpPr>
      </xdr:nvGrpSpPr>
      <xdr:grpSpPr>
        <a:xfrm>
          <a:off x="31708725" y="4343400"/>
          <a:ext cx="304800" cy="361950"/>
          <a:chOff x="54" y="-1137"/>
          <a:chExt cx="9184" cy="15808"/>
        </a:xfrm>
        <a:solidFill>
          <a:srgbClr val="FFFFFF"/>
        </a:solidFill>
      </xdr:grpSpPr>
      <xdr:sp>
        <xdr:nvSpPr>
          <xdr:cNvPr id="87" name="Line 93"/>
          <xdr:cNvSpPr>
            <a:spLocks/>
          </xdr:cNvSpPr>
        </xdr:nvSpPr>
        <xdr:spPr>
          <a:xfrm>
            <a:off x="4646" y="1092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4"/>
          <xdr:cNvSpPr>
            <a:spLocks/>
          </xdr:cNvSpPr>
        </xdr:nvSpPr>
        <xdr:spPr>
          <a:xfrm>
            <a:off x="54" y="-1137"/>
            <a:ext cx="918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371475</xdr:colOff>
      <xdr:row>14</xdr:row>
      <xdr:rowOff>209550</xdr:rowOff>
    </xdr:from>
    <xdr:to>
      <xdr:col>44</xdr:col>
      <xdr:colOff>9525</xdr:colOff>
      <xdr:row>16</xdr:row>
      <xdr:rowOff>114300</xdr:rowOff>
    </xdr:to>
    <xdr:grpSp>
      <xdr:nvGrpSpPr>
        <xdr:cNvPr id="89" name="Group 95"/>
        <xdr:cNvGrpSpPr>
          <a:grpSpLocks/>
        </xdr:cNvGrpSpPr>
      </xdr:nvGrpSpPr>
      <xdr:grpSpPr>
        <a:xfrm>
          <a:off x="32089725" y="4343400"/>
          <a:ext cx="304800" cy="361950"/>
          <a:chOff x="-57715" y="-1137"/>
          <a:chExt cx="62244" cy="15808"/>
        </a:xfrm>
        <a:solidFill>
          <a:srgbClr val="FFFFFF"/>
        </a:solidFill>
      </xdr:grpSpPr>
      <xdr:sp>
        <xdr:nvSpPr>
          <xdr:cNvPr id="90" name="Line 96"/>
          <xdr:cNvSpPr>
            <a:spLocks/>
          </xdr:cNvSpPr>
        </xdr:nvSpPr>
        <xdr:spPr>
          <a:xfrm>
            <a:off x="-26593" y="1092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7"/>
          <xdr:cNvSpPr>
            <a:spLocks/>
          </xdr:cNvSpPr>
        </xdr:nvSpPr>
        <xdr:spPr>
          <a:xfrm>
            <a:off x="-57715" y="-1137"/>
            <a:ext cx="6224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514350</xdr:colOff>
      <xdr:row>16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2531745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54</xdr:col>
      <xdr:colOff>438150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93" name="Line 120"/>
        <xdr:cNvSpPr>
          <a:spLocks/>
        </xdr:cNvSpPr>
      </xdr:nvSpPr>
      <xdr:spPr>
        <a:xfrm>
          <a:off x="40405050" y="6076950"/>
          <a:ext cx="19354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22</xdr:row>
      <xdr:rowOff>114300</xdr:rowOff>
    </xdr:from>
    <xdr:to>
      <xdr:col>84</xdr:col>
      <xdr:colOff>428625</xdr:colOff>
      <xdr:row>22</xdr:row>
      <xdr:rowOff>114300</xdr:rowOff>
    </xdr:to>
    <xdr:sp>
      <xdr:nvSpPr>
        <xdr:cNvPr id="94" name="Line 122"/>
        <xdr:cNvSpPr>
          <a:spLocks/>
        </xdr:cNvSpPr>
      </xdr:nvSpPr>
      <xdr:spPr>
        <a:xfrm>
          <a:off x="59778900" y="6076950"/>
          <a:ext cx="2905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238125</xdr:colOff>
      <xdr:row>38</xdr:row>
      <xdr:rowOff>219075</xdr:rowOff>
    </xdr:to>
    <xdr:sp>
      <xdr:nvSpPr>
        <xdr:cNvPr id="95" name="Line 123"/>
        <xdr:cNvSpPr>
          <a:spLocks/>
        </xdr:cNvSpPr>
      </xdr:nvSpPr>
      <xdr:spPr>
        <a:xfrm>
          <a:off x="752475" y="9620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39</xdr:row>
      <xdr:rowOff>114300</xdr:rowOff>
    </xdr:from>
    <xdr:to>
      <xdr:col>40</xdr:col>
      <xdr:colOff>628650</xdr:colOff>
      <xdr:row>41</xdr:row>
      <xdr:rowOff>28575</xdr:rowOff>
    </xdr:to>
    <xdr:grpSp>
      <xdr:nvGrpSpPr>
        <xdr:cNvPr id="96" name="Group 134"/>
        <xdr:cNvGrpSpPr>
          <a:grpSpLocks/>
        </xdr:cNvGrpSpPr>
      </xdr:nvGrpSpPr>
      <xdr:grpSpPr>
        <a:xfrm>
          <a:off x="29584650" y="9963150"/>
          <a:ext cx="304800" cy="371475"/>
          <a:chOff x="-59" y="-5697"/>
          <a:chExt cx="28" cy="16224"/>
        </a:xfrm>
        <a:solidFill>
          <a:srgbClr val="FFFFFF"/>
        </a:solidFill>
      </xdr:grpSpPr>
      <xdr:sp>
        <xdr:nvSpPr>
          <xdr:cNvPr id="97" name="Line 135"/>
          <xdr:cNvSpPr>
            <a:spLocks/>
          </xdr:cNvSpPr>
        </xdr:nvSpPr>
        <xdr:spPr>
          <a:xfrm flipH="1">
            <a:off x="-45" y="-56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6"/>
          <xdr:cNvSpPr>
            <a:spLocks/>
          </xdr:cNvSpPr>
        </xdr:nvSpPr>
        <xdr:spPr>
          <a:xfrm>
            <a:off x="-59" y="-15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34</xdr:row>
      <xdr:rowOff>219075</xdr:rowOff>
    </xdr:from>
    <xdr:to>
      <xdr:col>43</xdr:col>
      <xdr:colOff>485775</xdr:colOff>
      <xdr:row>36</xdr:row>
      <xdr:rowOff>114300</xdr:rowOff>
    </xdr:to>
    <xdr:grpSp>
      <xdr:nvGrpSpPr>
        <xdr:cNvPr id="99" name="Group 137"/>
        <xdr:cNvGrpSpPr>
          <a:grpSpLocks/>
        </xdr:cNvGrpSpPr>
      </xdr:nvGrpSpPr>
      <xdr:grpSpPr>
        <a:xfrm>
          <a:off x="31889700" y="8924925"/>
          <a:ext cx="304800" cy="352425"/>
          <a:chOff x="-45" y="-1041"/>
          <a:chExt cx="28" cy="15392"/>
        </a:xfrm>
        <a:solidFill>
          <a:srgbClr val="FFFFFF"/>
        </a:solidFill>
      </xdr:grpSpPr>
      <xdr:sp>
        <xdr:nvSpPr>
          <xdr:cNvPr id="100" name="Line 138"/>
          <xdr:cNvSpPr>
            <a:spLocks/>
          </xdr:cNvSpPr>
        </xdr:nvSpPr>
        <xdr:spPr>
          <a:xfrm>
            <a:off x="-31" y="1102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9"/>
          <xdr:cNvSpPr>
            <a:spLocks/>
          </xdr:cNvSpPr>
        </xdr:nvSpPr>
        <xdr:spPr>
          <a:xfrm>
            <a:off x="-45" y="-10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152400</xdr:colOff>
      <xdr:row>36</xdr:row>
      <xdr:rowOff>114300</xdr:rowOff>
    </xdr:from>
    <xdr:to>
      <xdr:col>43</xdr:col>
      <xdr:colOff>323850</xdr:colOff>
      <xdr:row>36</xdr:row>
      <xdr:rowOff>114300</xdr:rowOff>
    </xdr:to>
    <xdr:sp>
      <xdr:nvSpPr>
        <xdr:cNvPr id="102" name="Line 142"/>
        <xdr:cNvSpPr>
          <a:spLocks/>
        </xdr:cNvSpPr>
      </xdr:nvSpPr>
      <xdr:spPr>
        <a:xfrm flipV="1">
          <a:off x="29413200" y="9277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43</xdr:col>
      <xdr:colOff>323850</xdr:colOff>
      <xdr:row>39</xdr:row>
      <xdr:rowOff>104775</xdr:rowOff>
    </xdr:to>
    <xdr:sp>
      <xdr:nvSpPr>
        <xdr:cNvPr id="103" name="Line 143"/>
        <xdr:cNvSpPr>
          <a:spLocks/>
        </xdr:cNvSpPr>
      </xdr:nvSpPr>
      <xdr:spPr>
        <a:xfrm flipV="1">
          <a:off x="29737050" y="9277350"/>
          <a:ext cx="2305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32</xdr:row>
      <xdr:rowOff>219075</xdr:rowOff>
    </xdr:from>
    <xdr:to>
      <xdr:col>48</xdr:col>
      <xdr:colOff>647700</xdr:colOff>
      <xdr:row>34</xdr:row>
      <xdr:rowOff>114300</xdr:rowOff>
    </xdr:to>
    <xdr:grpSp>
      <xdr:nvGrpSpPr>
        <xdr:cNvPr id="104" name="Group 144"/>
        <xdr:cNvGrpSpPr>
          <a:grpSpLocks/>
        </xdr:cNvGrpSpPr>
      </xdr:nvGrpSpPr>
      <xdr:grpSpPr>
        <a:xfrm>
          <a:off x="35852100" y="8467725"/>
          <a:ext cx="304800" cy="352425"/>
          <a:chOff x="-58" y="-1009"/>
          <a:chExt cx="28" cy="15392"/>
        </a:xfrm>
        <a:solidFill>
          <a:srgbClr val="FFFFFF"/>
        </a:solidFill>
      </xdr:grpSpPr>
      <xdr:sp>
        <xdr:nvSpPr>
          <xdr:cNvPr id="105" name="Line 145"/>
          <xdr:cNvSpPr>
            <a:spLocks/>
          </xdr:cNvSpPr>
        </xdr:nvSpPr>
        <xdr:spPr>
          <a:xfrm>
            <a:off x="-44" y="1105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6"/>
          <xdr:cNvSpPr>
            <a:spLocks/>
          </xdr:cNvSpPr>
        </xdr:nvSpPr>
        <xdr:spPr>
          <a:xfrm>
            <a:off x="-58" y="-10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600075</xdr:colOff>
      <xdr:row>40</xdr:row>
      <xdr:rowOff>47625</xdr:rowOff>
    </xdr:from>
    <xdr:to>
      <xdr:col>5</xdr:col>
      <xdr:colOff>209550</xdr:colOff>
      <xdr:row>40</xdr:row>
      <xdr:rowOff>161925</xdr:rowOff>
    </xdr:to>
    <xdr:grpSp>
      <xdr:nvGrpSpPr>
        <xdr:cNvPr id="107" name="Group 147"/>
        <xdr:cNvGrpSpPr>
          <a:grpSpLocks/>
        </xdr:cNvGrpSpPr>
      </xdr:nvGrpSpPr>
      <xdr:grpSpPr>
        <a:xfrm>
          <a:off x="3114675" y="10125075"/>
          <a:ext cx="581025" cy="114300"/>
          <a:chOff x="-14335" y="-19"/>
          <a:chExt cx="22152" cy="12"/>
        </a:xfrm>
        <a:solidFill>
          <a:srgbClr val="FFFFFF"/>
        </a:solidFill>
      </xdr:grpSpPr>
      <xdr:sp>
        <xdr:nvSpPr>
          <xdr:cNvPr id="108" name="Line 148"/>
          <xdr:cNvSpPr>
            <a:spLocks/>
          </xdr:cNvSpPr>
        </xdr:nvSpPr>
        <xdr:spPr>
          <a:xfrm>
            <a:off x="-13056" y="-13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9"/>
          <xdr:cNvSpPr>
            <a:spLocks/>
          </xdr:cNvSpPr>
        </xdr:nvSpPr>
        <xdr:spPr>
          <a:xfrm>
            <a:off x="-14335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50"/>
          <xdr:cNvSpPr>
            <a:spLocks/>
          </xdr:cNvSpPr>
        </xdr:nvSpPr>
        <xdr:spPr>
          <a:xfrm>
            <a:off x="-8371" y="-19"/>
            <a:ext cx="55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1"/>
          <xdr:cNvSpPr>
            <a:spLocks/>
          </xdr:cNvSpPr>
        </xdr:nvSpPr>
        <xdr:spPr>
          <a:xfrm>
            <a:off x="2279" y="-19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2"/>
          <xdr:cNvSpPr>
            <a:spLocks/>
          </xdr:cNvSpPr>
        </xdr:nvSpPr>
        <xdr:spPr>
          <a:xfrm>
            <a:off x="-2833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914400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13" name="Group 153"/>
        <xdr:cNvGrpSpPr>
          <a:grpSpLocks/>
        </xdr:cNvGrpSpPr>
      </xdr:nvGrpSpPr>
      <xdr:grpSpPr>
        <a:xfrm>
          <a:off x="4914900" y="9686925"/>
          <a:ext cx="695325" cy="114300"/>
          <a:chOff x="-8307" y="-17"/>
          <a:chExt cx="26838" cy="12"/>
        </a:xfrm>
        <a:solidFill>
          <a:srgbClr val="FFFFFF"/>
        </a:solidFill>
      </xdr:grpSpPr>
      <xdr:sp>
        <xdr:nvSpPr>
          <xdr:cNvPr id="114" name="Line 154"/>
          <xdr:cNvSpPr>
            <a:spLocks/>
          </xdr:cNvSpPr>
        </xdr:nvSpPr>
        <xdr:spPr>
          <a:xfrm>
            <a:off x="12144" y="-10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5"/>
          <xdr:cNvSpPr>
            <a:spLocks/>
          </xdr:cNvSpPr>
        </xdr:nvSpPr>
        <xdr:spPr>
          <a:xfrm>
            <a:off x="1725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6"/>
          <xdr:cNvSpPr>
            <a:spLocks/>
          </xdr:cNvSpPr>
        </xdr:nvSpPr>
        <xdr:spPr>
          <a:xfrm>
            <a:off x="7031" y="-17"/>
            <a:ext cx="55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7"/>
          <xdr:cNvSpPr>
            <a:spLocks/>
          </xdr:cNvSpPr>
        </xdr:nvSpPr>
        <xdr:spPr>
          <a:xfrm>
            <a:off x="-3624" y="-17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8"/>
          <xdr:cNvSpPr>
            <a:spLocks/>
          </xdr:cNvSpPr>
        </xdr:nvSpPr>
        <xdr:spPr>
          <a:xfrm>
            <a:off x="-8307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9"/>
          <xdr:cNvSpPr>
            <a:spLocks/>
          </xdr:cNvSpPr>
        </xdr:nvSpPr>
        <xdr:spPr>
          <a:xfrm>
            <a:off x="1918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20" name="Line 165"/>
        <xdr:cNvSpPr>
          <a:spLocks/>
        </xdr:cNvSpPr>
      </xdr:nvSpPr>
      <xdr:spPr>
        <a:xfrm flipV="1">
          <a:off x="32061150" y="8820150"/>
          <a:ext cx="3924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79438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62</xdr:col>
      <xdr:colOff>0</xdr:colOff>
      <xdr:row>40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453961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d</a:t>
          </a:r>
        </a:p>
      </xdr:txBody>
    </xdr:sp>
    <xdr:clientData/>
  </xdr:twoCellAnchor>
  <xdr:twoCellAnchor>
    <xdr:from>
      <xdr:col>72</xdr:col>
      <xdr:colOff>304800</xdr:colOff>
      <xdr:row>34</xdr:row>
      <xdr:rowOff>123825</xdr:rowOff>
    </xdr:from>
    <xdr:to>
      <xdr:col>72</xdr:col>
      <xdr:colOff>676275</xdr:colOff>
      <xdr:row>36</xdr:row>
      <xdr:rowOff>0</xdr:rowOff>
    </xdr:to>
    <xdr:grpSp>
      <xdr:nvGrpSpPr>
        <xdr:cNvPr id="123" name="Group 168"/>
        <xdr:cNvGrpSpPr>
          <a:grpSpLocks/>
        </xdr:cNvGrpSpPr>
      </xdr:nvGrpSpPr>
      <xdr:grpSpPr>
        <a:xfrm>
          <a:off x="53644800" y="8829675"/>
          <a:ext cx="371475" cy="333375"/>
          <a:chOff x="-61" y="-8549"/>
          <a:chExt cx="34" cy="29190"/>
        </a:xfrm>
        <a:solidFill>
          <a:srgbClr val="FFFFFF"/>
        </a:solidFill>
      </xdr:grpSpPr>
      <xdr:sp>
        <xdr:nvSpPr>
          <xdr:cNvPr id="124" name="Line 169"/>
          <xdr:cNvSpPr>
            <a:spLocks/>
          </xdr:cNvSpPr>
        </xdr:nvSpPr>
        <xdr:spPr>
          <a:xfrm flipH="1">
            <a:off x="-44" y="-8549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0"/>
          <xdr:cNvSpPr>
            <a:spLocks/>
          </xdr:cNvSpPr>
        </xdr:nvSpPr>
        <xdr:spPr>
          <a:xfrm>
            <a:off x="-61" y="22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504825</xdr:colOff>
      <xdr:row>34</xdr:row>
      <xdr:rowOff>114300</xdr:rowOff>
    </xdr:from>
    <xdr:to>
      <xdr:col>78</xdr:col>
      <xdr:colOff>771525</xdr:colOff>
      <xdr:row>34</xdr:row>
      <xdr:rowOff>114300</xdr:rowOff>
    </xdr:to>
    <xdr:sp>
      <xdr:nvSpPr>
        <xdr:cNvPr id="126" name="Line 171"/>
        <xdr:cNvSpPr>
          <a:spLocks/>
        </xdr:cNvSpPr>
      </xdr:nvSpPr>
      <xdr:spPr>
        <a:xfrm flipV="1">
          <a:off x="36014025" y="8820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37</xdr:row>
      <xdr:rowOff>209550</xdr:rowOff>
    </xdr:from>
    <xdr:to>
      <xdr:col>76</xdr:col>
      <xdr:colOff>628650</xdr:colOff>
      <xdr:row>39</xdr:row>
      <xdr:rowOff>114300</xdr:rowOff>
    </xdr:to>
    <xdr:grpSp>
      <xdr:nvGrpSpPr>
        <xdr:cNvPr id="127" name="Group 175"/>
        <xdr:cNvGrpSpPr>
          <a:grpSpLocks/>
        </xdr:cNvGrpSpPr>
      </xdr:nvGrpSpPr>
      <xdr:grpSpPr>
        <a:xfrm>
          <a:off x="56635650" y="9601200"/>
          <a:ext cx="304800" cy="361950"/>
          <a:chOff x="-59" y="-1505"/>
          <a:chExt cx="28" cy="15808"/>
        </a:xfrm>
        <a:solidFill>
          <a:srgbClr val="FFFFFF"/>
        </a:solidFill>
      </xdr:grpSpPr>
      <xdr:sp>
        <xdr:nvSpPr>
          <xdr:cNvPr id="128" name="Line 176"/>
          <xdr:cNvSpPr>
            <a:spLocks/>
          </xdr:cNvSpPr>
        </xdr:nvSpPr>
        <xdr:spPr>
          <a:xfrm>
            <a:off x="-45" y="1056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7"/>
          <xdr:cNvSpPr>
            <a:spLocks/>
          </xdr:cNvSpPr>
        </xdr:nvSpPr>
        <xdr:spPr>
          <a:xfrm>
            <a:off x="-59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33</xdr:row>
      <xdr:rowOff>76200</xdr:rowOff>
    </xdr:from>
    <xdr:to>
      <xdr:col>49</xdr:col>
      <xdr:colOff>171450</xdr:colOff>
      <xdr:row>34</xdr:row>
      <xdr:rowOff>104775</xdr:rowOff>
    </xdr:to>
    <xdr:sp>
      <xdr:nvSpPr>
        <xdr:cNvPr id="130" name="Line 178"/>
        <xdr:cNvSpPr>
          <a:spLocks/>
        </xdr:cNvSpPr>
      </xdr:nvSpPr>
      <xdr:spPr>
        <a:xfrm flipV="1">
          <a:off x="36004500" y="85534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31</xdr:row>
      <xdr:rowOff>133350</xdr:rowOff>
    </xdr:from>
    <xdr:to>
      <xdr:col>68</xdr:col>
      <xdr:colOff>838200</xdr:colOff>
      <xdr:row>31</xdr:row>
      <xdr:rowOff>133350</xdr:rowOff>
    </xdr:to>
    <xdr:sp>
      <xdr:nvSpPr>
        <xdr:cNvPr id="131" name="Line 179"/>
        <xdr:cNvSpPr>
          <a:spLocks/>
        </xdr:cNvSpPr>
      </xdr:nvSpPr>
      <xdr:spPr>
        <a:xfrm flipV="1">
          <a:off x="38423850" y="8153400"/>
          <a:ext cx="12782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32</xdr:row>
      <xdr:rowOff>104775</xdr:rowOff>
    </xdr:from>
    <xdr:to>
      <xdr:col>76</xdr:col>
      <xdr:colOff>476250</xdr:colOff>
      <xdr:row>39</xdr:row>
      <xdr:rowOff>104775</xdr:rowOff>
    </xdr:to>
    <xdr:sp>
      <xdr:nvSpPr>
        <xdr:cNvPr id="132" name="Line 182"/>
        <xdr:cNvSpPr>
          <a:spLocks/>
        </xdr:cNvSpPr>
      </xdr:nvSpPr>
      <xdr:spPr>
        <a:xfrm>
          <a:off x="52597050" y="8353425"/>
          <a:ext cx="41910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29</xdr:row>
      <xdr:rowOff>9525</xdr:rowOff>
    </xdr:from>
    <xdr:to>
      <xdr:col>49</xdr:col>
      <xdr:colOff>276225</xdr:colOff>
      <xdr:row>42</xdr:row>
      <xdr:rowOff>9525</xdr:rowOff>
    </xdr:to>
    <xdr:sp>
      <xdr:nvSpPr>
        <xdr:cNvPr id="133" name="Line 183"/>
        <xdr:cNvSpPr>
          <a:spLocks/>
        </xdr:cNvSpPr>
      </xdr:nvSpPr>
      <xdr:spPr>
        <a:xfrm flipH="1">
          <a:off x="36756975" y="7572375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104775</xdr:rowOff>
    </xdr:from>
    <xdr:to>
      <xdr:col>52</xdr:col>
      <xdr:colOff>942975</xdr:colOff>
      <xdr:row>26</xdr:row>
      <xdr:rowOff>104775</xdr:rowOff>
    </xdr:to>
    <xdr:sp>
      <xdr:nvSpPr>
        <xdr:cNvPr id="134" name="Line 184"/>
        <xdr:cNvSpPr>
          <a:spLocks/>
        </xdr:cNvSpPr>
      </xdr:nvSpPr>
      <xdr:spPr>
        <a:xfrm flipV="1">
          <a:off x="38500050" y="6981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104775</xdr:rowOff>
    </xdr:from>
    <xdr:to>
      <xdr:col>54</xdr:col>
      <xdr:colOff>457200</xdr:colOff>
      <xdr:row>27</xdr:row>
      <xdr:rowOff>104775</xdr:rowOff>
    </xdr:to>
    <xdr:sp>
      <xdr:nvSpPr>
        <xdr:cNvPr id="135" name="text 2036"/>
        <xdr:cNvSpPr txBox="1">
          <a:spLocks noChangeArrowheads="1"/>
        </xdr:cNvSpPr>
      </xdr:nvSpPr>
      <xdr:spPr>
        <a:xfrm>
          <a:off x="39452550" y="675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KOVO</a:t>
          </a:r>
        </a:p>
      </xdr:txBody>
    </xdr:sp>
    <xdr:clientData/>
  </xdr:twoCellAnchor>
  <xdr:twoCellAnchor>
    <xdr:from>
      <xdr:col>60</xdr:col>
      <xdr:colOff>238125</xdr:colOff>
      <xdr:row>32</xdr:row>
      <xdr:rowOff>114300</xdr:rowOff>
    </xdr:from>
    <xdr:to>
      <xdr:col>62</xdr:col>
      <xdr:colOff>752475</xdr:colOff>
      <xdr:row>33</xdr:row>
      <xdr:rowOff>114300</xdr:rowOff>
    </xdr:to>
    <xdr:sp>
      <xdr:nvSpPr>
        <xdr:cNvPr id="136" name="text 2036"/>
        <xdr:cNvSpPr txBox="1">
          <a:spLocks noChangeArrowheads="1"/>
        </xdr:cNvSpPr>
      </xdr:nvSpPr>
      <xdr:spPr>
        <a:xfrm>
          <a:off x="44662725" y="8362950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 PREYMESSER</a:t>
          </a:r>
        </a:p>
      </xdr:txBody>
    </xdr:sp>
    <xdr:clientData/>
  </xdr:twoCellAnchor>
  <xdr:twoCellAnchor>
    <xdr:from>
      <xdr:col>10</xdr:col>
      <xdr:colOff>657225</xdr:colOff>
      <xdr:row>20</xdr:row>
      <xdr:rowOff>47625</xdr:rowOff>
    </xdr:from>
    <xdr:to>
      <xdr:col>10</xdr:col>
      <xdr:colOff>942975</xdr:colOff>
      <xdr:row>20</xdr:row>
      <xdr:rowOff>161925</xdr:rowOff>
    </xdr:to>
    <xdr:grpSp>
      <xdr:nvGrpSpPr>
        <xdr:cNvPr id="137" name="Group 187"/>
        <xdr:cNvGrpSpPr>
          <a:grpSpLocks/>
        </xdr:cNvGrpSpPr>
      </xdr:nvGrpSpPr>
      <xdr:grpSpPr>
        <a:xfrm>
          <a:off x="7629525" y="555307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138" name="Rectangle 188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9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723900</xdr:colOff>
      <xdr:row>15</xdr:row>
      <xdr:rowOff>47625</xdr:rowOff>
    </xdr:from>
    <xdr:to>
      <xdr:col>15</xdr:col>
      <xdr:colOff>295275</xdr:colOff>
      <xdr:row>15</xdr:row>
      <xdr:rowOff>161925</xdr:rowOff>
    </xdr:to>
    <xdr:grpSp>
      <xdr:nvGrpSpPr>
        <xdr:cNvPr id="141" name="Group 191"/>
        <xdr:cNvGrpSpPr>
          <a:grpSpLocks/>
        </xdr:cNvGrpSpPr>
      </xdr:nvGrpSpPr>
      <xdr:grpSpPr>
        <a:xfrm>
          <a:off x="10668000" y="44100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142" name="Line 192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3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4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5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6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390525</xdr:colOff>
      <xdr:row>17</xdr:row>
      <xdr:rowOff>47625</xdr:rowOff>
    </xdr:from>
    <xdr:to>
      <xdr:col>27</xdr:col>
      <xdr:colOff>238125</xdr:colOff>
      <xdr:row>17</xdr:row>
      <xdr:rowOff>161925</xdr:rowOff>
    </xdr:to>
    <xdr:grpSp>
      <xdr:nvGrpSpPr>
        <xdr:cNvPr id="147" name="Group 197"/>
        <xdr:cNvGrpSpPr>
          <a:grpSpLocks/>
        </xdr:cNvGrpSpPr>
      </xdr:nvGrpSpPr>
      <xdr:grpSpPr>
        <a:xfrm>
          <a:off x="19250025" y="4867275"/>
          <a:ext cx="819150" cy="114300"/>
          <a:chOff x="-31565" y="-19"/>
          <a:chExt cx="31875" cy="12"/>
        </a:xfrm>
        <a:solidFill>
          <a:srgbClr val="FFFFFF"/>
        </a:solidFill>
      </xdr:grpSpPr>
      <xdr:sp>
        <xdr:nvSpPr>
          <xdr:cNvPr id="148" name="Line 198"/>
          <xdr:cNvSpPr>
            <a:spLocks/>
          </xdr:cNvSpPr>
        </xdr:nvSpPr>
        <xdr:spPr>
          <a:xfrm>
            <a:off x="-30290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9"/>
          <xdr:cNvSpPr>
            <a:spLocks/>
          </xdr:cNvSpPr>
        </xdr:nvSpPr>
        <xdr:spPr>
          <a:xfrm>
            <a:off x="-3156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0"/>
          <xdr:cNvSpPr>
            <a:spLocks/>
          </xdr:cNvSpPr>
        </xdr:nvSpPr>
        <xdr:spPr>
          <a:xfrm>
            <a:off x="-251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1"/>
          <xdr:cNvSpPr>
            <a:spLocks/>
          </xdr:cNvSpPr>
        </xdr:nvSpPr>
        <xdr:spPr>
          <a:xfrm>
            <a:off x="-479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2"/>
          <xdr:cNvSpPr>
            <a:spLocks/>
          </xdr:cNvSpPr>
        </xdr:nvSpPr>
        <xdr:spPr>
          <a:xfrm>
            <a:off x="-1499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3"/>
          <xdr:cNvSpPr>
            <a:spLocks/>
          </xdr:cNvSpPr>
        </xdr:nvSpPr>
        <xdr:spPr>
          <a:xfrm>
            <a:off x="-989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4"/>
          <xdr:cNvSpPr>
            <a:spLocks/>
          </xdr:cNvSpPr>
        </xdr:nvSpPr>
        <xdr:spPr>
          <a:xfrm>
            <a:off x="-1966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390525</xdr:colOff>
      <xdr:row>21</xdr:row>
      <xdr:rowOff>47625</xdr:rowOff>
    </xdr:from>
    <xdr:to>
      <xdr:col>27</xdr:col>
      <xdr:colOff>238125</xdr:colOff>
      <xdr:row>21</xdr:row>
      <xdr:rowOff>161925</xdr:rowOff>
    </xdr:to>
    <xdr:grpSp>
      <xdr:nvGrpSpPr>
        <xdr:cNvPr id="155" name="Group 205"/>
        <xdr:cNvGrpSpPr>
          <a:grpSpLocks/>
        </xdr:cNvGrpSpPr>
      </xdr:nvGrpSpPr>
      <xdr:grpSpPr>
        <a:xfrm>
          <a:off x="19250025" y="5781675"/>
          <a:ext cx="819150" cy="114300"/>
          <a:chOff x="-31990" y="-19"/>
          <a:chExt cx="31875" cy="12"/>
        </a:xfrm>
        <a:solidFill>
          <a:srgbClr val="FFFFFF"/>
        </a:solidFill>
      </xdr:grpSpPr>
      <xdr:sp>
        <xdr:nvSpPr>
          <xdr:cNvPr id="156" name="Line 206"/>
          <xdr:cNvSpPr>
            <a:spLocks/>
          </xdr:cNvSpPr>
        </xdr:nvSpPr>
        <xdr:spPr>
          <a:xfrm>
            <a:off x="-30715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7"/>
          <xdr:cNvSpPr>
            <a:spLocks/>
          </xdr:cNvSpPr>
        </xdr:nvSpPr>
        <xdr:spPr>
          <a:xfrm>
            <a:off x="-319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8"/>
          <xdr:cNvSpPr>
            <a:spLocks/>
          </xdr:cNvSpPr>
        </xdr:nvSpPr>
        <xdr:spPr>
          <a:xfrm>
            <a:off x="-2603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9"/>
          <xdr:cNvSpPr>
            <a:spLocks/>
          </xdr:cNvSpPr>
        </xdr:nvSpPr>
        <xdr:spPr>
          <a:xfrm>
            <a:off x="-521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0"/>
          <xdr:cNvSpPr>
            <a:spLocks/>
          </xdr:cNvSpPr>
        </xdr:nvSpPr>
        <xdr:spPr>
          <a:xfrm>
            <a:off x="-15415" y="-19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1"/>
          <xdr:cNvSpPr>
            <a:spLocks/>
          </xdr:cNvSpPr>
        </xdr:nvSpPr>
        <xdr:spPr>
          <a:xfrm>
            <a:off x="-1031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2"/>
          <xdr:cNvSpPr>
            <a:spLocks/>
          </xdr:cNvSpPr>
        </xdr:nvSpPr>
        <xdr:spPr>
          <a:xfrm>
            <a:off x="-2051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14</xdr:row>
      <xdr:rowOff>47625</xdr:rowOff>
    </xdr:from>
    <xdr:to>
      <xdr:col>31</xdr:col>
      <xdr:colOff>466725</xdr:colOff>
      <xdr:row>14</xdr:row>
      <xdr:rowOff>161925</xdr:rowOff>
    </xdr:to>
    <xdr:grpSp>
      <xdr:nvGrpSpPr>
        <xdr:cNvPr id="163" name="Group 213"/>
        <xdr:cNvGrpSpPr>
          <a:grpSpLocks/>
        </xdr:cNvGrpSpPr>
      </xdr:nvGrpSpPr>
      <xdr:grpSpPr>
        <a:xfrm>
          <a:off x="22450425" y="41814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164" name="Line 214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5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6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7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8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9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0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18</xdr:row>
      <xdr:rowOff>47625</xdr:rowOff>
    </xdr:from>
    <xdr:to>
      <xdr:col>31</xdr:col>
      <xdr:colOff>466725</xdr:colOff>
      <xdr:row>18</xdr:row>
      <xdr:rowOff>161925</xdr:rowOff>
    </xdr:to>
    <xdr:grpSp>
      <xdr:nvGrpSpPr>
        <xdr:cNvPr id="171" name="Group 221"/>
        <xdr:cNvGrpSpPr>
          <a:grpSpLocks/>
        </xdr:cNvGrpSpPr>
      </xdr:nvGrpSpPr>
      <xdr:grpSpPr>
        <a:xfrm>
          <a:off x="22450425" y="50958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172" name="Line 222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3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4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5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6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7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8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17</xdr:row>
      <xdr:rowOff>57150</xdr:rowOff>
    </xdr:from>
    <xdr:to>
      <xdr:col>39</xdr:col>
      <xdr:colOff>285750</xdr:colOff>
      <xdr:row>17</xdr:row>
      <xdr:rowOff>171450</xdr:rowOff>
    </xdr:to>
    <xdr:grpSp>
      <xdr:nvGrpSpPr>
        <xdr:cNvPr id="179" name="Group 229"/>
        <xdr:cNvGrpSpPr>
          <a:grpSpLocks/>
        </xdr:cNvGrpSpPr>
      </xdr:nvGrpSpPr>
      <xdr:grpSpPr>
        <a:xfrm>
          <a:off x="28051125" y="48768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180" name="Oval 230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31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2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33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4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5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Oval 237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21</xdr:row>
      <xdr:rowOff>57150</xdr:rowOff>
    </xdr:from>
    <xdr:to>
      <xdr:col>39</xdr:col>
      <xdr:colOff>285750</xdr:colOff>
      <xdr:row>21</xdr:row>
      <xdr:rowOff>171450</xdr:rowOff>
    </xdr:to>
    <xdr:grpSp>
      <xdr:nvGrpSpPr>
        <xdr:cNvPr id="188" name="Group 238"/>
        <xdr:cNvGrpSpPr>
          <a:grpSpLocks/>
        </xdr:cNvGrpSpPr>
      </xdr:nvGrpSpPr>
      <xdr:grpSpPr>
        <a:xfrm>
          <a:off x="28051125" y="57912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189" name="Oval 239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0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1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2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3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4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Oval 246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647700</xdr:colOff>
      <xdr:row>15</xdr:row>
      <xdr:rowOff>47625</xdr:rowOff>
    </xdr:from>
    <xdr:to>
      <xdr:col>48</xdr:col>
      <xdr:colOff>942975</xdr:colOff>
      <xdr:row>15</xdr:row>
      <xdr:rowOff>161925</xdr:rowOff>
    </xdr:to>
    <xdr:grpSp>
      <xdr:nvGrpSpPr>
        <xdr:cNvPr id="197" name="Group 277"/>
        <xdr:cNvGrpSpPr>
          <a:grpSpLocks/>
        </xdr:cNvGrpSpPr>
      </xdr:nvGrpSpPr>
      <xdr:grpSpPr>
        <a:xfrm>
          <a:off x="36156900" y="44100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98" name="Rectangle 27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7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628650</xdr:colOff>
      <xdr:row>14</xdr:row>
      <xdr:rowOff>66675</xdr:rowOff>
    </xdr:from>
    <xdr:to>
      <xdr:col>54</xdr:col>
      <xdr:colOff>914400</xdr:colOff>
      <xdr:row>14</xdr:row>
      <xdr:rowOff>180975</xdr:rowOff>
    </xdr:to>
    <xdr:grpSp>
      <xdr:nvGrpSpPr>
        <xdr:cNvPr id="201" name="Group 281"/>
        <xdr:cNvGrpSpPr>
          <a:grpSpLocks/>
        </xdr:cNvGrpSpPr>
      </xdr:nvGrpSpPr>
      <xdr:grpSpPr>
        <a:xfrm>
          <a:off x="40595550" y="42005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202" name="Rectangle 282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83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84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40</xdr:row>
      <xdr:rowOff>57150</xdr:rowOff>
    </xdr:from>
    <xdr:to>
      <xdr:col>40</xdr:col>
      <xdr:colOff>295275</xdr:colOff>
      <xdr:row>40</xdr:row>
      <xdr:rowOff>171450</xdr:rowOff>
    </xdr:to>
    <xdr:grpSp>
      <xdr:nvGrpSpPr>
        <xdr:cNvPr id="205" name="Group 285"/>
        <xdr:cNvGrpSpPr>
          <a:grpSpLocks/>
        </xdr:cNvGrpSpPr>
      </xdr:nvGrpSpPr>
      <xdr:grpSpPr>
        <a:xfrm>
          <a:off x="29270325" y="10134600"/>
          <a:ext cx="285750" cy="114300"/>
          <a:chOff x="-2000" y="-18"/>
          <a:chExt cx="6500" cy="12"/>
        </a:xfrm>
        <a:solidFill>
          <a:srgbClr val="FFFFFF"/>
        </a:solidFill>
      </xdr:grpSpPr>
      <xdr:sp>
        <xdr:nvSpPr>
          <xdr:cNvPr id="206" name="Rectangle 286"/>
          <xdr:cNvSpPr>
            <a:spLocks/>
          </xdr:cNvSpPr>
        </xdr:nvSpPr>
        <xdr:spPr>
          <a:xfrm>
            <a:off x="-2000" y="-18"/>
            <a:ext cx="75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87"/>
          <xdr:cNvSpPr>
            <a:spLocks/>
          </xdr:cNvSpPr>
        </xdr:nvSpPr>
        <xdr:spPr>
          <a:xfrm>
            <a:off x="-1249" y="-18"/>
            <a:ext cx="275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88"/>
          <xdr:cNvSpPr>
            <a:spLocks/>
          </xdr:cNvSpPr>
        </xdr:nvSpPr>
        <xdr:spPr>
          <a:xfrm>
            <a:off x="1500" y="-18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35</xdr:row>
      <xdr:rowOff>47625</xdr:rowOff>
    </xdr:from>
    <xdr:to>
      <xdr:col>48</xdr:col>
      <xdr:colOff>133350</xdr:colOff>
      <xdr:row>35</xdr:row>
      <xdr:rowOff>161925</xdr:rowOff>
    </xdr:to>
    <xdr:grpSp>
      <xdr:nvGrpSpPr>
        <xdr:cNvPr id="209" name="Group 290"/>
        <xdr:cNvGrpSpPr>
          <a:grpSpLocks/>
        </xdr:cNvGrpSpPr>
      </xdr:nvGrpSpPr>
      <xdr:grpSpPr>
        <a:xfrm>
          <a:off x="35356800" y="8982075"/>
          <a:ext cx="285750" cy="114300"/>
          <a:chOff x="-13619" y="-19"/>
          <a:chExt cx="9802" cy="12"/>
        </a:xfrm>
        <a:solidFill>
          <a:srgbClr val="FFFFFF"/>
        </a:solidFill>
      </xdr:grpSpPr>
      <xdr:sp>
        <xdr:nvSpPr>
          <xdr:cNvPr id="210" name="Rectangle 291"/>
          <xdr:cNvSpPr>
            <a:spLocks/>
          </xdr:cNvSpPr>
        </xdr:nvSpPr>
        <xdr:spPr>
          <a:xfrm>
            <a:off x="-13619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2"/>
          <xdr:cNvSpPr>
            <a:spLocks/>
          </xdr:cNvSpPr>
        </xdr:nvSpPr>
        <xdr:spPr>
          <a:xfrm>
            <a:off x="-12487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3"/>
          <xdr:cNvSpPr>
            <a:spLocks/>
          </xdr:cNvSpPr>
        </xdr:nvSpPr>
        <xdr:spPr>
          <a:xfrm>
            <a:off x="-8341" y="-19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35</xdr:row>
      <xdr:rowOff>66675</xdr:rowOff>
    </xdr:from>
    <xdr:to>
      <xdr:col>51</xdr:col>
      <xdr:colOff>495300</xdr:colOff>
      <xdr:row>35</xdr:row>
      <xdr:rowOff>180975</xdr:rowOff>
    </xdr:to>
    <xdr:sp>
      <xdr:nvSpPr>
        <xdr:cNvPr id="213" name="kreslení 427"/>
        <xdr:cNvSpPr>
          <a:spLocks/>
        </xdr:cNvSpPr>
      </xdr:nvSpPr>
      <xdr:spPr>
        <a:xfrm>
          <a:off x="38109525" y="90011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161925</xdr:colOff>
      <xdr:row>30</xdr:row>
      <xdr:rowOff>47625</xdr:rowOff>
    </xdr:from>
    <xdr:to>
      <xdr:col>52</xdr:col>
      <xdr:colOff>0</xdr:colOff>
      <xdr:row>30</xdr:row>
      <xdr:rowOff>180975</xdr:rowOff>
    </xdr:to>
    <xdr:sp>
      <xdr:nvSpPr>
        <xdr:cNvPr id="214" name="kreslení 16"/>
        <xdr:cNvSpPr>
          <a:spLocks/>
        </xdr:cNvSpPr>
      </xdr:nvSpPr>
      <xdr:spPr>
        <a:xfrm>
          <a:off x="38128575" y="7839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171450</xdr:colOff>
      <xdr:row>15</xdr:row>
      <xdr:rowOff>38100</xdr:rowOff>
    </xdr:from>
    <xdr:to>
      <xdr:col>48</xdr:col>
      <xdr:colOff>0</xdr:colOff>
      <xdr:row>15</xdr:row>
      <xdr:rowOff>161925</xdr:rowOff>
    </xdr:to>
    <xdr:sp>
      <xdr:nvSpPr>
        <xdr:cNvPr id="215" name="kreslení 16"/>
        <xdr:cNvSpPr>
          <a:spLocks/>
        </xdr:cNvSpPr>
      </xdr:nvSpPr>
      <xdr:spPr>
        <a:xfrm>
          <a:off x="35166300" y="44005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36</xdr:row>
      <xdr:rowOff>9525</xdr:rowOff>
    </xdr:from>
    <xdr:to>
      <xdr:col>71</xdr:col>
      <xdr:colOff>381000</xdr:colOff>
      <xdr:row>38</xdr:row>
      <xdr:rowOff>0</xdr:rowOff>
    </xdr:to>
    <xdr:grpSp>
      <xdr:nvGrpSpPr>
        <xdr:cNvPr id="216" name="Group 307"/>
        <xdr:cNvGrpSpPr>
          <a:grpSpLocks/>
        </xdr:cNvGrpSpPr>
      </xdr:nvGrpSpPr>
      <xdr:grpSpPr>
        <a:xfrm>
          <a:off x="52987575" y="9172575"/>
          <a:ext cx="219075" cy="447675"/>
          <a:chOff x="-32" y="-3930"/>
          <a:chExt cx="20" cy="24112"/>
        </a:xfrm>
        <a:solidFill>
          <a:srgbClr val="FFFFFF"/>
        </a:solidFill>
      </xdr:grpSpPr>
      <xdr:sp>
        <xdr:nvSpPr>
          <xdr:cNvPr id="217" name="Line 308"/>
          <xdr:cNvSpPr>
            <a:spLocks/>
          </xdr:cNvSpPr>
        </xdr:nvSpPr>
        <xdr:spPr>
          <a:xfrm flipV="1">
            <a:off x="-21" y="11972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309"/>
          <xdr:cNvSpPr>
            <a:spLocks/>
          </xdr:cNvSpPr>
        </xdr:nvSpPr>
        <xdr:spPr>
          <a:xfrm flipV="1">
            <a:off x="-32" y="-3930"/>
            <a:ext cx="2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310"/>
          <xdr:cNvSpPr>
            <a:spLocks/>
          </xdr:cNvSpPr>
        </xdr:nvSpPr>
        <xdr:spPr>
          <a:xfrm>
            <a:off x="-26" y="2018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kreslení 932"/>
          <xdr:cNvSpPr>
            <a:spLocks/>
          </xdr:cNvSpPr>
        </xdr:nvSpPr>
        <xdr:spPr>
          <a:xfrm>
            <a:off x="-27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36</xdr:row>
      <xdr:rowOff>9525</xdr:rowOff>
    </xdr:from>
    <xdr:to>
      <xdr:col>48</xdr:col>
      <xdr:colOff>866775</xdr:colOff>
      <xdr:row>38</xdr:row>
      <xdr:rowOff>0</xdr:rowOff>
    </xdr:to>
    <xdr:grpSp>
      <xdr:nvGrpSpPr>
        <xdr:cNvPr id="221" name="Group 312"/>
        <xdr:cNvGrpSpPr>
          <a:grpSpLocks/>
        </xdr:cNvGrpSpPr>
      </xdr:nvGrpSpPr>
      <xdr:grpSpPr>
        <a:xfrm>
          <a:off x="36156900" y="9172575"/>
          <a:ext cx="219075" cy="447675"/>
          <a:chOff x="-30" y="-3930"/>
          <a:chExt cx="20" cy="24112"/>
        </a:xfrm>
        <a:solidFill>
          <a:srgbClr val="FFFFFF"/>
        </a:solidFill>
      </xdr:grpSpPr>
      <xdr:sp>
        <xdr:nvSpPr>
          <xdr:cNvPr id="222" name="Line 313"/>
          <xdr:cNvSpPr>
            <a:spLocks/>
          </xdr:cNvSpPr>
        </xdr:nvSpPr>
        <xdr:spPr>
          <a:xfrm flipV="1">
            <a:off x="-19" y="11972"/>
            <a:ext cx="1" cy="8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14"/>
          <xdr:cNvSpPr>
            <a:spLocks/>
          </xdr:cNvSpPr>
        </xdr:nvSpPr>
        <xdr:spPr>
          <a:xfrm flipV="1">
            <a:off x="-30" y="-3930"/>
            <a:ext cx="20" cy="51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315"/>
          <xdr:cNvSpPr>
            <a:spLocks/>
          </xdr:cNvSpPr>
        </xdr:nvSpPr>
        <xdr:spPr>
          <a:xfrm>
            <a:off x="-23" y="2018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kreslení 932"/>
          <xdr:cNvSpPr>
            <a:spLocks/>
          </xdr:cNvSpPr>
        </xdr:nvSpPr>
        <xdr:spPr>
          <a:xfrm>
            <a:off x="-25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20</xdr:row>
      <xdr:rowOff>19050</xdr:rowOff>
    </xdr:from>
    <xdr:to>
      <xdr:col>46</xdr:col>
      <xdr:colOff>161925</xdr:colOff>
      <xdr:row>21</xdr:row>
      <xdr:rowOff>19050</xdr:rowOff>
    </xdr:to>
    <xdr:grpSp>
      <xdr:nvGrpSpPr>
        <xdr:cNvPr id="226" name="Group 321"/>
        <xdr:cNvGrpSpPr>
          <a:grpSpLocks/>
        </xdr:cNvGrpSpPr>
      </xdr:nvGrpSpPr>
      <xdr:grpSpPr>
        <a:xfrm>
          <a:off x="34156650" y="5524500"/>
          <a:ext cx="28575" cy="228600"/>
          <a:chOff x="-3" y="465"/>
          <a:chExt cx="3" cy="20016"/>
        </a:xfrm>
        <a:solidFill>
          <a:srgbClr val="FFFFFF"/>
        </a:solidFill>
      </xdr:grpSpPr>
      <xdr:sp>
        <xdr:nvSpPr>
          <xdr:cNvPr id="227" name="Rectangle 322"/>
          <xdr:cNvSpPr>
            <a:spLocks/>
          </xdr:cNvSpPr>
        </xdr:nvSpPr>
        <xdr:spPr>
          <a:xfrm>
            <a:off x="-3" y="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23"/>
          <xdr:cNvSpPr>
            <a:spLocks/>
          </xdr:cNvSpPr>
        </xdr:nvSpPr>
        <xdr:spPr>
          <a:xfrm>
            <a:off x="-3" y="71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24"/>
          <xdr:cNvSpPr>
            <a:spLocks/>
          </xdr:cNvSpPr>
        </xdr:nvSpPr>
        <xdr:spPr>
          <a:xfrm>
            <a:off x="-3" y="138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37</xdr:row>
      <xdr:rowOff>0</xdr:rowOff>
    </xdr:from>
    <xdr:to>
      <xdr:col>42</xdr:col>
      <xdr:colOff>0</xdr:colOff>
      <xdr:row>38</xdr:row>
      <xdr:rowOff>0</xdr:rowOff>
    </xdr:to>
    <xdr:grpSp>
      <xdr:nvGrpSpPr>
        <xdr:cNvPr id="230" name="Group 337"/>
        <xdr:cNvGrpSpPr>
          <a:grpSpLocks/>
        </xdr:cNvGrpSpPr>
      </xdr:nvGrpSpPr>
      <xdr:grpSpPr>
        <a:xfrm>
          <a:off x="30718125" y="9391650"/>
          <a:ext cx="28575" cy="228600"/>
          <a:chOff x="-3" y="657"/>
          <a:chExt cx="3" cy="20016"/>
        </a:xfrm>
        <a:solidFill>
          <a:srgbClr val="FFFFFF"/>
        </a:solidFill>
      </xdr:grpSpPr>
      <xdr:sp>
        <xdr:nvSpPr>
          <xdr:cNvPr id="231" name="Rectangle 338"/>
          <xdr:cNvSpPr>
            <a:spLocks/>
          </xdr:cNvSpPr>
        </xdr:nvSpPr>
        <xdr:spPr>
          <a:xfrm>
            <a:off x="-3" y="6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9"/>
          <xdr:cNvSpPr>
            <a:spLocks/>
          </xdr:cNvSpPr>
        </xdr:nvSpPr>
        <xdr:spPr>
          <a:xfrm>
            <a:off x="-3" y="73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0"/>
          <xdr:cNvSpPr>
            <a:spLocks/>
          </xdr:cNvSpPr>
        </xdr:nvSpPr>
        <xdr:spPr>
          <a:xfrm>
            <a:off x="-3" y="140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609600</xdr:colOff>
      <xdr:row>38</xdr:row>
      <xdr:rowOff>0</xdr:rowOff>
    </xdr:from>
    <xdr:to>
      <xdr:col>42</xdr:col>
      <xdr:colOff>647700</xdr:colOff>
      <xdr:row>39</xdr:row>
      <xdr:rowOff>0</xdr:rowOff>
    </xdr:to>
    <xdr:grpSp>
      <xdr:nvGrpSpPr>
        <xdr:cNvPr id="234" name="Group 341"/>
        <xdr:cNvGrpSpPr>
          <a:grpSpLocks/>
        </xdr:cNvGrpSpPr>
      </xdr:nvGrpSpPr>
      <xdr:grpSpPr>
        <a:xfrm>
          <a:off x="31356300" y="9620250"/>
          <a:ext cx="28575" cy="228600"/>
          <a:chOff x="-33" y="673"/>
          <a:chExt cx="3" cy="20016"/>
        </a:xfrm>
        <a:solidFill>
          <a:srgbClr val="FFFFFF"/>
        </a:solidFill>
      </xdr:grpSpPr>
      <xdr:sp>
        <xdr:nvSpPr>
          <xdr:cNvPr id="235" name="Rectangle 342"/>
          <xdr:cNvSpPr>
            <a:spLocks/>
          </xdr:cNvSpPr>
        </xdr:nvSpPr>
        <xdr:spPr>
          <a:xfrm>
            <a:off x="-3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43"/>
          <xdr:cNvSpPr>
            <a:spLocks/>
          </xdr:cNvSpPr>
        </xdr:nvSpPr>
        <xdr:spPr>
          <a:xfrm>
            <a:off x="-3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44"/>
          <xdr:cNvSpPr>
            <a:spLocks/>
          </xdr:cNvSpPr>
        </xdr:nvSpPr>
        <xdr:spPr>
          <a:xfrm>
            <a:off x="-3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32</xdr:row>
      <xdr:rowOff>200025</xdr:rowOff>
    </xdr:from>
    <xdr:to>
      <xdr:col>70</xdr:col>
      <xdr:colOff>304800</xdr:colOff>
      <xdr:row>33</xdr:row>
      <xdr:rowOff>200025</xdr:rowOff>
    </xdr:to>
    <xdr:grpSp>
      <xdr:nvGrpSpPr>
        <xdr:cNvPr id="238" name="Group 345"/>
        <xdr:cNvGrpSpPr>
          <a:grpSpLocks/>
        </xdr:cNvGrpSpPr>
      </xdr:nvGrpSpPr>
      <xdr:grpSpPr>
        <a:xfrm>
          <a:off x="52130325" y="8448675"/>
          <a:ext cx="28575" cy="228600"/>
          <a:chOff x="-64" y="-9415"/>
          <a:chExt cx="3" cy="20016"/>
        </a:xfrm>
        <a:solidFill>
          <a:srgbClr val="FFFFFF"/>
        </a:solidFill>
      </xdr:grpSpPr>
      <xdr:sp>
        <xdr:nvSpPr>
          <xdr:cNvPr id="239" name="Rectangle 346"/>
          <xdr:cNvSpPr>
            <a:spLocks/>
          </xdr:cNvSpPr>
        </xdr:nvSpPr>
        <xdr:spPr>
          <a:xfrm>
            <a:off x="-64" y="-9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47"/>
          <xdr:cNvSpPr>
            <a:spLocks/>
          </xdr:cNvSpPr>
        </xdr:nvSpPr>
        <xdr:spPr>
          <a:xfrm>
            <a:off x="-64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48"/>
          <xdr:cNvSpPr>
            <a:spLocks/>
          </xdr:cNvSpPr>
        </xdr:nvSpPr>
        <xdr:spPr>
          <a:xfrm>
            <a:off x="-64" y="39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800100</xdr:colOff>
      <xdr:row>35</xdr:row>
      <xdr:rowOff>114300</xdr:rowOff>
    </xdr:from>
    <xdr:to>
      <xdr:col>74</xdr:col>
      <xdr:colOff>828675</xdr:colOff>
      <xdr:row>36</xdr:row>
      <xdr:rowOff>114300</xdr:rowOff>
    </xdr:to>
    <xdr:grpSp>
      <xdr:nvGrpSpPr>
        <xdr:cNvPr id="242" name="Group 349"/>
        <xdr:cNvGrpSpPr>
          <a:grpSpLocks/>
        </xdr:cNvGrpSpPr>
      </xdr:nvGrpSpPr>
      <xdr:grpSpPr>
        <a:xfrm>
          <a:off x="55626000" y="9048750"/>
          <a:ext cx="28575" cy="228600"/>
          <a:chOff x="-16" y="-9367"/>
          <a:chExt cx="3" cy="20016"/>
        </a:xfrm>
        <a:solidFill>
          <a:srgbClr val="FFFFFF"/>
        </a:solidFill>
      </xdr:grpSpPr>
      <xdr:sp>
        <xdr:nvSpPr>
          <xdr:cNvPr id="243" name="Rectangle 350"/>
          <xdr:cNvSpPr>
            <a:spLocks/>
          </xdr:cNvSpPr>
        </xdr:nvSpPr>
        <xdr:spPr>
          <a:xfrm>
            <a:off x="-16" y="-9367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51"/>
          <xdr:cNvSpPr>
            <a:spLocks/>
          </xdr:cNvSpPr>
        </xdr:nvSpPr>
        <xdr:spPr>
          <a:xfrm>
            <a:off x="-16" y="-26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52"/>
          <xdr:cNvSpPr>
            <a:spLocks/>
          </xdr:cNvSpPr>
        </xdr:nvSpPr>
        <xdr:spPr>
          <a:xfrm>
            <a:off x="-16" y="397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485775</xdr:colOff>
      <xdr:row>37</xdr:row>
      <xdr:rowOff>114300</xdr:rowOff>
    </xdr:from>
    <xdr:to>
      <xdr:col>74</xdr:col>
      <xdr:colOff>0</xdr:colOff>
      <xdr:row>38</xdr:row>
      <xdr:rowOff>114300</xdr:rowOff>
    </xdr:to>
    <xdr:grpSp>
      <xdr:nvGrpSpPr>
        <xdr:cNvPr id="246" name="Group 353"/>
        <xdr:cNvGrpSpPr>
          <a:grpSpLocks/>
        </xdr:cNvGrpSpPr>
      </xdr:nvGrpSpPr>
      <xdr:grpSpPr>
        <a:xfrm>
          <a:off x="54797325" y="9505950"/>
          <a:ext cx="28575" cy="228600"/>
          <a:chOff x="-3" y="-9335"/>
          <a:chExt cx="3" cy="20016"/>
        </a:xfrm>
        <a:solidFill>
          <a:srgbClr val="FFFFFF"/>
        </a:solidFill>
      </xdr:grpSpPr>
      <xdr:sp>
        <xdr:nvSpPr>
          <xdr:cNvPr id="247" name="Rectangle 354"/>
          <xdr:cNvSpPr>
            <a:spLocks/>
          </xdr:cNvSpPr>
        </xdr:nvSpPr>
        <xdr:spPr>
          <a:xfrm>
            <a:off x="-3" y="-93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55"/>
          <xdr:cNvSpPr>
            <a:spLocks/>
          </xdr:cNvSpPr>
        </xdr:nvSpPr>
        <xdr:spPr>
          <a:xfrm>
            <a:off x="-3" y="-26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56"/>
          <xdr:cNvSpPr>
            <a:spLocks/>
          </xdr:cNvSpPr>
        </xdr:nvSpPr>
        <xdr:spPr>
          <a:xfrm>
            <a:off x="-3" y="40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504825</xdr:colOff>
      <xdr:row>17</xdr:row>
      <xdr:rowOff>0</xdr:rowOff>
    </xdr:from>
    <xdr:ext cx="342900" cy="228600"/>
    <xdr:sp>
      <xdr:nvSpPr>
        <xdr:cNvPr id="250" name="text 98"/>
        <xdr:cNvSpPr txBox="1">
          <a:spLocks noChangeArrowheads="1"/>
        </xdr:cNvSpPr>
      </xdr:nvSpPr>
      <xdr:spPr>
        <a:xfrm>
          <a:off x="8963025" y="48196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28</xdr:col>
      <xdr:colOff>723900</xdr:colOff>
      <xdr:row>17</xdr:row>
      <xdr:rowOff>104775</xdr:rowOff>
    </xdr:from>
    <xdr:ext cx="295275" cy="228600"/>
    <xdr:sp>
      <xdr:nvSpPr>
        <xdr:cNvPr id="251" name="text 98"/>
        <xdr:cNvSpPr txBox="1">
          <a:spLocks noChangeArrowheads="1"/>
        </xdr:cNvSpPr>
      </xdr:nvSpPr>
      <xdr:spPr>
        <a:xfrm>
          <a:off x="21069300" y="4924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40</xdr:col>
      <xdr:colOff>819150</xdr:colOff>
      <xdr:row>17</xdr:row>
      <xdr:rowOff>114300</xdr:rowOff>
    </xdr:from>
    <xdr:ext cx="295275" cy="228600"/>
    <xdr:sp>
      <xdr:nvSpPr>
        <xdr:cNvPr id="252" name="text 98"/>
        <xdr:cNvSpPr txBox="1">
          <a:spLocks noChangeArrowheads="1"/>
        </xdr:cNvSpPr>
      </xdr:nvSpPr>
      <xdr:spPr>
        <a:xfrm>
          <a:off x="3007995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45</xdr:col>
      <xdr:colOff>514350</xdr:colOff>
      <xdr:row>17</xdr:row>
      <xdr:rowOff>114300</xdr:rowOff>
    </xdr:from>
    <xdr:ext cx="295275" cy="228600"/>
    <xdr:sp>
      <xdr:nvSpPr>
        <xdr:cNvPr id="253" name="text 98"/>
        <xdr:cNvSpPr txBox="1">
          <a:spLocks noChangeArrowheads="1"/>
        </xdr:cNvSpPr>
      </xdr:nvSpPr>
      <xdr:spPr>
        <a:xfrm>
          <a:off x="3387090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46</xdr:col>
      <xdr:colOff>838200</xdr:colOff>
      <xdr:row>16</xdr:row>
      <xdr:rowOff>0</xdr:rowOff>
    </xdr:from>
    <xdr:ext cx="342900" cy="228600"/>
    <xdr:sp>
      <xdr:nvSpPr>
        <xdr:cNvPr id="254" name="text 98"/>
        <xdr:cNvSpPr txBox="1">
          <a:spLocks noChangeArrowheads="1"/>
        </xdr:cNvSpPr>
      </xdr:nvSpPr>
      <xdr:spPr>
        <a:xfrm>
          <a:off x="34861500" y="45910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12</xdr:col>
      <xdr:colOff>504825</xdr:colOff>
      <xdr:row>19</xdr:row>
      <xdr:rowOff>0</xdr:rowOff>
    </xdr:from>
    <xdr:ext cx="342900" cy="228600"/>
    <xdr:sp>
      <xdr:nvSpPr>
        <xdr:cNvPr id="255" name="text 98"/>
        <xdr:cNvSpPr txBox="1">
          <a:spLocks noChangeArrowheads="1"/>
        </xdr:cNvSpPr>
      </xdr:nvSpPr>
      <xdr:spPr>
        <a:xfrm>
          <a:off x="8963025" y="52768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</xdr:col>
      <xdr:colOff>266700</xdr:colOff>
      <xdr:row>16</xdr:row>
      <xdr:rowOff>85725</xdr:rowOff>
    </xdr:from>
    <xdr:to>
      <xdr:col>3</xdr:col>
      <xdr:colOff>266700</xdr:colOff>
      <xdr:row>18</xdr:row>
      <xdr:rowOff>209550</xdr:rowOff>
    </xdr:to>
    <xdr:sp>
      <xdr:nvSpPr>
        <xdr:cNvPr id="256" name="Line 366"/>
        <xdr:cNvSpPr>
          <a:spLocks/>
        </xdr:cNvSpPr>
      </xdr:nvSpPr>
      <xdr:spPr>
        <a:xfrm>
          <a:off x="2266950" y="4676775"/>
          <a:ext cx="0" cy="581025"/>
        </a:xfrm>
        <a:prstGeom prst="line">
          <a:avLst/>
        </a:prstGeom>
        <a:noFill/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2457450" cy="685800"/>
    <xdr:sp>
      <xdr:nvSpPr>
        <xdr:cNvPr id="257" name="text 348"/>
        <xdr:cNvSpPr txBox="1">
          <a:spLocks noChangeArrowheads="1"/>
        </xdr:cNvSpPr>
      </xdr:nvSpPr>
      <xdr:spPr>
        <a:xfrm>
          <a:off x="1028700" y="3905250"/>
          <a:ext cx="24574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Začátek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16,794 nové = stávající</a:t>
          </a: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2457450" cy="228600"/>
    <xdr:sp>
      <xdr:nvSpPr>
        <xdr:cNvPr id="258" name="text 348"/>
        <xdr:cNvSpPr txBox="1">
          <a:spLocks noChangeArrowheads="1"/>
        </xdr:cNvSpPr>
      </xdr:nvSpPr>
      <xdr:spPr>
        <a:xfrm>
          <a:off x="34023300" y="39052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17,943 = 0,000 vlečky </a:t>
          </a:r>
        </a:p>
      </xdr:txBody>
    </xdr:sp>
    <xdr:clientData/>
  </xdr:oneCellAnchor>
  <xdr:oneCellAnchor>
    <xdr:from>
      <xdr:col>39</xdr:col>
      <xdr:colOff>0</xdr:colOff>
      <xdr:row>34</xdr:row>
      <xdr:rowOff>0</xdr:rowOff>
    </xdr:from>
    <xdr:ext cx="2457450" cy="228600"/>
    <xdr:sp>
      <xdr:nvSpPr>
        <xdr:cNvPr id="259" name="text 348"/>
        <xdr:cNvSpPr txBox="1">
          <a:spLocks noChangeArrowheads="1"/>
        </xdr:cNvSpPr>
      </xdr:nvSpPr>
      <xdr:spPr>
        <a:xfrm>
          <a:off x="28746450" y="8705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20,569 = 0,000 vlečky </a:t>
          </a:r>
        </a:p>
      </xdr:txBody>
    </xdr:sp>
    <xdr:clientData/>
  </xdr:oneCellAnchor>
  <xdr:twoCellAnchor>
    <xdr:from>
      <xdr:col>57</xdr:col>
      <xdr:colOff>0</xdr:colOff>
      <xdr:row>12</xdr:row>
      <xdr:rowOff>190500</xdr:rowOff>
    </xdr:from>
    <xdr:to>
      <xdr:col>58</xdr:col>
      <xdr:colOff>581025</xdr:colOff>
      <xdr:row>14</xdr:row>
      <xdr:rowOff>114300</xdr:rowOff>
    </xdr:to>
    <xdr:sp>
      <xdr:nvSpPr>
        <xdr:cNvPr id="260" name="text 2036"/>
        <xdr:cNvSpPr txBox="1">
          <a:spLocks noChangeArrowheads="1"/>
        </xdr:cNvSpPr>
      </xdr:nvSpPr>
      <xdr:spPr>
        <a:xfrm>
          <a:off x="42424350" y="3790950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ŠKODA AUTO</a:t>
          </a:r>
        </a:p>
      </xdr:txBody>
    </xdr:sp>
    <xdr:clientData/>
  </xdr:twoCellAnchor>
  <xdr:twoCellAnchor>
    <xdr:from>
      <xdr:col>49</xdr:col>
      <xdr:colOff>390525</xdr:colOff>
      <xdr:row>38</xdr:row>
      <xdr:rowOff>47625</xdr:rowOff>
    </xdr:from>
    <xdr:to>
      <xdr:col>50</xdr:col>
      <xdr:colOff>304800</xdr:colOff>
      <xdr:row>38</xdr:row>
      <xdr:rowOff>161925</xdr:rowOff>
    </xdr:to>
    <xdr:grpSp>
      <xdr:nvGrpSpPr>
        <xdr:cNvPr id="261" name="Group 376"/>
        <xdr:cNvGrpSpPr>
          <a:grpSpLocks/>
        </xdr:cNvGrpSpPr>
      </xdr:nvGrpSpPr>
      <xdr:grpSpPr>
        <a:xfrm>
          <a:off x="36871275" y="96678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262" name="Line 377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78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79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104775</xdr:colOff>
      <xdr:row>12</xdr:row>
      <xdr:rowOff>66675</xdr:rowOff>
    </xdr:from>
    <xdr:to>
      <xdr:col>26</xdr:col>
      <xdr:colOff>838200</xdr:colOff>
      <xdr:row>14</xdr:row>
      <xdr:rowOff>0</xdr:rowOff>
    </xdr:to>
    <xdr:pic>
      <xdr:nvPicPr>
        <xdr:cNvPr id="2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3667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17</xdr:row>
      <xdr:rowOff>76200</xdr:rowOff>
    </xdr:from>
    <xdr:to>
      <xdr:col>22</xdr:col>
      <xdr:colOff>514350</xdr:colOff>
      <xdr:row>18</xdr:row>
      <xdr:rowOff>152400</xdr:rowOff>
    </xdr:to>
    <xdr:grpSp>
      <xdr:nvGrpSpPr>
        <xdr:cNvPr id="267" name="Group 382"/>
        <xdr:cNvGrpSpPr>
          <a:grpSpLocks/>
        </xdr:cNvGrpSpPr>
      </xdr:nvGrpSpPr>
      <xdr:grpSpPr>
        <a:xfrm>
          <a:off x="11572875" y="4895850"/>
          <a:ext cx="4829175" cy="304800"/>
          <a:chOff x="89" y="191"/>
          <a:chExt cx="863" cy="32"/>
        </a:xfrm>
        <a:solidFill>
          <a:srgbClr val="FFFFFF"/>
        </a:solidFill>
      </xdr:grpSpPr>
      <xdr:sp>
        <xdr:nvSpPr>
          <xdr:cNvPr id="268" name="Rectangle 38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8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8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8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8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8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8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9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9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9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9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9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9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9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228600</xdr:colOff>
      <xdr:row>17</xdr:row>
      <xdr:rowOff>114300</xdr:rowOff>
    </xdr:from>
    <xdr:to>
      <xdr:col>20</xdr:col>
      <xdr:colOff>742950</xdr:colOff>
      <xdr:row>18</xdr:row>
      <xdr:rowOff>114300</xdr:rowOff>
    </xdr:to>
    <xdr:sp>
      <xdr:nvSpPr>
        <xdr:cNvPr id="284" name="text 7125"/>
        <xdr:cNvSpPr txBox="1">
          <a:spLocks noChangeArrowheads="1"/>
        </xdr:cNvSpPr>
      </xdr:nvSpPr>
      <xdr:spPr>
        <a:xfrm>
          <a:off x="14630400" y="4933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18</xdr:col>
      <xdr:colOff>285750</xdr:colOff>
      <xdr:row>14</xdr:row>
      <xdr:rowOff>0</xdr:rowOff>
    </xdr:from>
    <xdr:to>
      <xdr:col>18</xdr:col>
      <xdr:colOff>438150</xdr:colOff>
      <xdr:row>22</xdr:row>
      <xdr:rowOff>19050</xdr:rowOff>
    </xdr:to>
    <xdr:sp>
      <xdr:nvSpPr>
        <xdr:cNvPr id="285" name="Rectangle 400" descr="Vodorovné cihly"/>
        <xdr:cNvSpPr>
          <a:spLocks/>
        </xdr:cNvSpPr>
      </xdr:nvSpPr>
      <xdr:spPr>
        <a:xfrm>
          <a:off x="13201650" y="4133850"/>
          <a:ext cx="152400" cy="1847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17</xdr:row>
      <xdr:rowOff>114300</xdr:rowOff>
    </xdr:from>
    <xdr:to>
      <xdr:col>18</xdr:col>
      <xdr:colOff>962025</xdr:colOff>
      <xdr:row>18</xdr:row>
      <xdr:rowOff>114300</xdr:rowOff>
    </xdr:to>
    <xdr:sp>
      <xdr:nvSpPr>
        <xdr:cNvPr id="286" name="Rectangle 401" descr="Světlý svislý"/>
        <xdr:cNvSpPr>
          <a:spLocks/>
        </xdr:cNvSpPr>
      </xdr:nvSpPr>
      <xdr:spPr>
        <a:xfrm>
          <a:off x="13354050" y="49339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828675</xdr:colOff>
      <xdr:row>15</xdr:row>
      <xdr:rowOff>28575</xdr:rowOff>
    </xdr:from>
    <xdr:to>
      <xdr:col>28</xdr:col>
      <xdr:colOff>828675</xdr:colOff>
      <xdr:row>17</xdr:row>
      <xdr:rowOff>38100</xdr:rowOff>
    </xdr:to>
    <xdr:sp>
      <xdr:nvSpPr>
        <xdr:cNvPr id="287" name="Line 402"/>
        <xdr:cNvSpPr>
          <a:spLocks/>
        </xdr:cNvSpPr>
      </xdr:nvSpPr>
      <xdr:spPr>
        <a:xfrm flipV="1">
          <a:off x="21174075" y="4391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314325"/>
    <xdr:sp>
      <xdr:nvSpPr>
        <xdr:cNvPr id="288" name="Oval 403"/>
        <xdr:cNvSpPr>
          <a:spLocks noChangeAspect="1"/>
        </xdr:cNvSpPr>
      </xdr:nvSpPr>
      <xdr:spPr>
        <a:xfrm>
          <a:off x="32708850" y="14668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133350</xdr:colOff>
      <xdr:row>41</xdr:row>
      <xdr:rowOff>152400</xdr:rowOff>
    </xdr:from>
    <xdr:ext cx="1733550" cy="314325"/>
    <xdr:sp>
      <xdr:nvSpPr>
        <xdr:cNvPr id="289" name="text 54"/>
        <xdr:cNvSpPr>
          <a:spLocks/>
        </xdr:cNvSpPr>
      </xdr:nvSpPr>
      <xdr:spPr>
        <a:xfrm>
          <a:off x="32518350" y="10458450"/>
          <a:ext cx="173355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Řepov z, km 20,637</a:t>
          </a:r>
        </a:p>
      </xdr:txBody>
    </xdr:sp>
    <xdr:clientData/>
  </xdr:oneCellAnchor>
  <xdr:twoCellAnchor editAs="absolute">
    <xdr:from>
      <xdr:col>14</xdr:col>
      <xdr:colOff>723900</xdr:colOff>
      <xdr:row>18</xdr:row>
      <xdr:rowOff>47625</xdr:rowOff>
    </xdr:from>
    <xdr:to>
      <xdr:col>15</xdr:col>
      <xdr:colOff>295275</xdr:colOff>
      <xdr:row>18</xdr:row>
      <xdr:rowOff>161925</xdr:rowOff>
    </xdr:to>
    <xdr:grpSp>
      <xdr:nvGrpSpPr>
        <xdr:cNvPr id="290" name="Group 405"/>
        <xdr:cNvGrpSpPr>
          <a:grpSpLocks/>
        </xdr:cNvGrpSpPr>
      </xdr:nvGrpSpPr>
      <xdr:grpSpPr>
        <a:xfrm>
          <a:off x="10668000" y="50958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291" name="Line 406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07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08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09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0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40</xdr:row>
      <xdr:rowOff>0</xdr:rowOff>
    </xdr:from>
    <xdr:to>
      <xdr:col>48</xdr:col>
      <xdr:colOff>676275</xdr:colOff>
      <xdr:row>41</xdr:row>
      <xdr:rowOff>76200</xdr:rowOff>
    </xdr:to>
    <xdr:grpSp>
      <xdr:nvGrpSpPr>
        <xdr:cNvPr id="296" name="Group 411"/>
        <xdr:cNvGrpSpPr>
          <a:grpSpLocks/>
        </xdr:cNvGrpSpPr>
      </xdr:nvGrpSpPr>
      <xdr:grpSpPr>
        <a:xfrm>
          <a:off x="33366075" y="10077450"/>
          <a:ext cx="2819400" cy="304800"/>
          <a:chOff x="89" y="95"/>
          <a:chExt cx="408" cy="32"/>
        </a:xfrm>
        <a:solidFill>
          <a:srgbClr val="FFFFFF"/>
        </a:solidFill>
      </xdr:grpSpPr>
      <xdr:sp>
        <xdr:nvSpPr>
          <xdr:cNvPr id="297" name="Rectangle 41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40</xdr:row>
      <xdr:rowOff>38100</xdr:rowOff>
    </xdr:from>
    <xdr:to>
      <xdr:col>47</xdr:col>
      <xdr:colOff>0</xdr:colOff>
      <xdr:row>41</xdr:row>
      <xdr:rowOff>38100</xdr:rowOff>
    </xdr:to>
    <xdr:sp>
      <xdr:nvSpPr>
        <xdr:cNvPr id="304" name="text 7125"/>
        <xdr:cNvSpPr txBox="1">
          <a:spLocks noChangeArrowheads="1"/>
        </xdr:cNvSpPr>
      </xdr:nvSpPr>
      <xdr:spPr>
        <a:xfrm>
          <a:off x="34480500" y="1011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69</a:t>
          </a:r>
        </a:p>
      </xdr:txBody>
    </xdr:sp>
    <xdr:clientData/>
  </xdr:twoCellAnchor>
  <xdr:twoCellAnchor>
    <xdr:from>
      <xdr:col>44</xdr:col>
      <xdr:colOff>504825</xdr:colOff>
      <xdr:row>34</xdr:row>
      <xdr:rowOff>209550</xdr:rowOff>
    </xdr:from>
    <xdr:to>
      <xdr:col>44</xdr:col>
      <xdr:colOff>923925</xdr:colOff>
      <xdr:row>35</xdr:row>
      <xdr:rowOff>95250</xdr:rowOff>
    </xdr:to>
    <xdr:grpSp>
      <xdr:nvGrpSpPr>
        <xdr:cNvPr id="305" name="Group 429"/>
        <xdr:cNvGrpSpPr>
          <a:grpSpLocks/>
        </xdr:cNvGrpSpPr>
      </xdr:nvGrpSpPr>
      <xdr:grpSpPr>
        <a:xfrm>
          <a:off x="32889825" y="891540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06" name="Line 43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3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32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3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28575</xdr:colOff>
      <xdr:row>30</xdr:row>
      <xdr:rowOff>66675</xdr:rowOff>
    </xdr:from>
    <xdr:to>
      <xdr:col>50</xdr:col>
      <xdr:colOff>609600</xdr:colOff>
      <xdr:row>30</xdr:row>
      <xdr:rowOff>180975</xdr:rowOff>
    </xdr:to>
    <xdr:grpSp>
      <xdr:nvGrpSpPr>
        <xdr:cNvPr id="310" name="Group 434"/>
        <xdr:cNvGrpSpPr>
          <a:grpSpLocks/>
        </xdr:cNvGrpSpPr>
      </xdr:nvGrpSpPr>
      <xdr:grpSpPr>
        <a:xfrm>
          <a:off x="37023675" y="78581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11" name="Group 435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12" name="Line 436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Oval 437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438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Rectangle 439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6" name="Rectangle 440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441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18" name="Line 44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19" name="Line 44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0" name="Line 44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1" name="Line 44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2" name="Line 44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3" name="Line 44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4" name="Line 44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5" name="Line 44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6" name="Line 45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7" name="Line 45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8" name="Line 45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9" name="Line 45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0" name="Line 45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1" name="Line 45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2" name="Line 45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3" name="Line 45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4" name="Line 45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5" name="Line 45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6" name="Line 46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7" name="Line 46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8" name="Line 46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9" name="Line 46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40" name="Line 46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41" name="Line 46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2" name="Line 466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3" name="Line 467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4" name="Line 468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5" name="Line 469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6" name="Line 470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7" name="Line 471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8" name="Line 472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9" name="Line 473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0" name="Line 474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1" name="Line 475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2" name="Line 476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3" name="Line 477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4" name="Line 47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5" name="Line 47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6" name="Line 48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7" name="Line 48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8" name="Line 48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9" name="Line 48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0" name="Line 48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1" name="Line 48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2" name="Line 48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3" name="Line 48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4" name="Line 48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5" name="Line 48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6" name="Line 49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7" name="Line 49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8" name="Line 49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9" name="Line 49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0" name="Line 49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1" name="Line 49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2" name="Line 49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3" name="Line 49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4" name="Line 49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5" name="Line 49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6" name="Line 50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7" name="Line 50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78" name="Line 502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79" name="Line 503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0" name="Line 504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1" name="Line 505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2" name="Line 506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3" name="Line 507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4" name="Line 508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5" name="Line 509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6" name="Line 510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7" name="Line 511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8" name="Line 512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9" name="Line 513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0" name="Line 51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1" name="Line 51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2" name="Line 51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3" name="Line 51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4" name="Line 51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5" name="Line 51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6" name="Line 52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7" name="Line 52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8" name="Line 52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9" name="Line 52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0" name="Line 52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1" name="Line 52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2" name="Line 52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3" name="Line 52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4" name="Line 52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5" name="Line 52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6" name="Line 53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7" name="Line 53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8" name="Line 53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9" name="Line 53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0" name="Line 53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1" name="Line 53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2" name="Line 53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3" name="Line 53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4" name="Line 53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5" name="Line 53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6" name="Line 540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7" name="Line 54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8" name="Line 542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9" name="Line 543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0" name="Line 544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1" name="Line 54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2" name="Line 546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3" name="Line 54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4" name="Line 54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5" name="Line 54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6" name="Line 55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7" name="Line 55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8" name="Line 55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9" name="Line 55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0" name="Line 55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1" name="Line 55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2" name="Line 55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3" name="Line 55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4" name="Line 55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5" name="Line 55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6" name="Line 56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7" name="Line 56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8" name="Line 56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9" name="Line 56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0" name="Line 56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1" name="Line 56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2" name="Line 56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3" name="Line 56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4" name="Line 56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5" name="Line 56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6" name="Line 57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7" name="Line 57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8" name="Line 57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9" name="Line 57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0" name="Line 574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1" name="Line 575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2" name="Line 576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3" name="Line 577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4" name="Line 578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5" name="Line 579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6" name="Line 580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7" name="Line 581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8" name="Line 582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9" name="Line 583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60" name="Line 584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61" name="Line 585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114300</xdr:rowOff>
    </xdr:from>
    <xdr:to>
      <xdr:col>52</xdr:col>
      <xdr:colOff>9525</xdr:colOff>
      <xdr:row>26</xdr:row>
      <xdr:rowOff>104775</xdr:rowOff>
    </xdr:to>
    <xdr:sp>
      <xdr:nvSpPr>
        <xdr:cNvPr id="462" name="Line 589"/>
        <xdr:cNvSpPr>
          <a:spLocks/>
        </xdr:cNvSpPr>
      </xdr:nvSpPr>
      <xdr:spPr>
        <a:xfrm flipH="1" flipV="1">
          <a:off x="32880300" y="5391150"/>
          <a:ext cx="56102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228600</xdr:colOff>
      <xdr:row>35</xdr:row>
      <xdr:rowOff>0</xdr:rowOff>
    </xdr:from>
    <xdr:ext cx="962025" cy="466725"/>
    <xdr:sp>
      <xdr:nvSpPr>
        <xdr:cNvPr id="463" name="text 774"/>
        <xdr:cNvSpPr txBox="1">
          <a:spLocks noChangeArrowheads="1"/>
        </xdr:cNvSpPr>
      </xdr:nvSpPr>
      <xdr:spPr>
        <a:xfrm>
          <a:off x="3714750" y="893445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P4638 - 3SBI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19,980</a:t>
          </a:r>
        </a:p>
      </xdr:txBody>
    </xdr:sp>
    <xdr:clientData/>
  </xdr:oneCellAnchor>
  <xdr:twoCellAnchor>
    <xdr:from>
      <xdr:col>6</xdr:col>
      <xdr:colOff>200025</xdr:colOff>
      <xdr:row>37</xdr:row>
      <xdr:rowOff>19050</xdr:rowOff>
    </xdr:from>
    <xdr:to>
      <xdr:col>6</xdr:col>
      <xdr:colOff>200025</xdr:colOff>
      <xdr:row>41</xdr:row>
      <xdr:rowOff>0</xdr:rowOff>
    </xdr:to>
    <xdr:sp>
      <xdr:nvSpPr>
        <xdr:cNvPr id="464" name="Line 591"/>
        <xdr:cNvSpPr>
          <a:spLocks/>
        </xdr:cNvSpPr>
      </xdr:nvSpPr>
      <xdr:spPr>
        <a:xfrm>
          <a:off x="4200525" y="9410700"/>
          <a:ext cx="0" cy="8953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5" name="Line 59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6" name="Line 59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7" name="Line 59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8" name="Line 59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9" name="Line 59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0" name="Line 59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1" name="Line 59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2" name="Line 59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3" name="Line 60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4" name="Line 60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5" name="Line 60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6" name="Line 60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7" name="Line 60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8" name="Line 60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9" name="Line 60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0" name="Line 60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1" name="Line 60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2" name="Line 60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3" name="Line 61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4" name="Line 61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5" name="Line 61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6" name="Line 61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7" name="Line 61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8" name="Line 61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9" name="Line 61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0" name="Line 61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1" name="Line 61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2" name="Line 61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3" name="Line 62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4" name="Line 62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5" name="Line 62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6" name="Line 62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7" name="Line 62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8" name="Line 62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9" name="Line 62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0" name="Line 62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1" name="Line 62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2" name="Line 62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3" name="Line 63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4" name="Line 63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5" name="Line 63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6" name="Line 63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7" name="Line 63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8" name="Line 63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9" name="Line 63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0" name="Line 63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1" name="Line 63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2" name="Line 63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3" name="Line 64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4" name="Line 64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5" name="Line 64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6" name="Line 64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7" name="Line 64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8" name="Line 64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9" name="Line 64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0" name="Line 64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1" name="Line 64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2" name="Line 64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3" name="Line 65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4" name="Line 65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5" name="Line 65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6" name="Line 65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7" name="Line 65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8" name="Line 65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9" name="Line 65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0" name="Line 65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1" name="Line 65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2" name="Line 65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3" name="Line 66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4" name="Line 66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5" name="Line 66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6" name="Line 66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7" name="Line 66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8" name="Line 66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9" name="Line 66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0" name="Line 66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1" name="Line 66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2" name="Line 66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3" name="Line 67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4" name="Line 67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5" name="Line 67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6" name="Line 67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7" name="Line 67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8" name="Line 67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9" name="Line 67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0" name="Line 67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1" name="Line 67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2" name="Line 67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3" name="Line 68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4" name="Line 68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5" name="Line 68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6" name="Line 68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7" name="Line 68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8" name="Line 68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9" name="Line 68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0" name="Line 68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1" name="Line 68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2" name="Line 68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3" name="Line 69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4" name="Line 69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5" name="Line 69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6" name="Line 69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7" name="Line 69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8" name="Line 69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9" name="Line 69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0" name="Line 69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1" name="Line 69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2" name="Line 69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3" name="Line 70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4" name="Line 70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5" name="Line 70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6" name="Line 70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7" name="Line 7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8" name="Line 7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9" name="Line 7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0" name="Line 7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1" name="Line 7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2" name="Line 7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3" name="Line 7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4" name="Line 7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5" name="Line 7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6" name="Line 7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7" name="Line 7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8" name="Line 7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9" name="Line 7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0" name="Line 7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1" name="Line 7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2" name="Line 7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3" name="Line 7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4" name="Line 7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5" name="Line 7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6" name="Line 7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7" name="Line 72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8" name="Line 72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9" name="Line 72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0" name="Line 72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1" name="Line 72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2" name="Line 72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3" name="Line 73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4" name="Line 73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5" name="Line 73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6" name="Line 73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7" name="Line 73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8" name="Line 73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9" name="Line 73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0" name="Line 73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1" name="Line 73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2" name="Line 73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3" name="Line 74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4" name="Line 74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5" name="Line 74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6" name="Line 74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7" name="Line 74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8" name="Line 74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9" name="Line 74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0" name="Line 74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1" name="Line 74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2" name="Line 74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3" name="Line 75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4" name="Line 75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5" name="Line 75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6" name="Line 75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7" name="Line 75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8" name="Line 75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9" name="Line 75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0" name="Line 75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1" name="Line 75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2" name="Line 75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3" name="Line 76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4" name="Line 76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5" name="Line 76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6" name="Line 76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7" name="Line 7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8" name="Line 7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9" name="Line 7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0" name="Line 7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1" name="Line 7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2" name="Line 7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3" name="Line 7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4" name="Line 7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5" name="Line 7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6" name="Line 7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7" name="Line 7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8" name="Line 7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9" name="Line 7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0" name="Line 7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1" name="Line 7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2" name="Line 7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3" name="Line 7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4" name="Line 7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5" name="Line 7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6" name="Line 7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7" name="Line 7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8" name="Line 7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9" name="Line 7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0" name="Line 7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1" name="Line 78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2" name="Line 78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3" name="Line 79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4" name="Line 79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5" name="Line 79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6" name="Line 79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7" name="Line 79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8" name="Line 79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9" name="Line 79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0" name="Line 79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1" name="Line 79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2" name="Line 79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3" name="Line 80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4" name="Line 80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5" name="Line 80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6" name="Line 80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7" name="Line 8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8" name="Line 8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9" name="Line 8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0" name="Line 8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1" name="Line 8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2" name="Line 8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3" name="Line 8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4" name="Line 8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5" name="Line 8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6" name="Line 8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7" name="Line 8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8" name="Line 8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9" name="Line 8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0" name="Line 8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1" name="Line 8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2" name="Line 8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3" name="Line 8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4" name="Line 8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5" name="Line 8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6" name="Line 8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7" name="Line 82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8" name="Line 82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9" name="Line 82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0" name="Line 82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1" name="Line 82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2" name="Line 82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3" name="Line 83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4" name="Line 83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5" name="Line 83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6" name="Line 83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7" name="Line 83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8" name="Line 83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9" name="Line 83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0" name="Line 83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1" name="Line 83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2" name="Line 83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3" name="Line 84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4" name="Line 84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5" name="Line 84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6" name="Line 84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7" name="Line 84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8" name="Line 84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9" name="Line 84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0" name="Line 84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1" name="Line 84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2" name="Line 84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3" name="Line 85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4" name="Line 85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5" name="Line 85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6" name="Line 85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7" name="Line 85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8" name="Line 85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9" name="Line 85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0" name="Line 85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1" name="Line 85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2" name="Line 85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3" name="Line 86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4" name="Line 86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5" name="Line 86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6" name="Line 86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7" name="Line 8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8" name="Line 8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9" name="Line 8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0" name="Line 8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1" name="Line 8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2" name="Line 8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3" name="Line 8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4" name="Line 8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5" name="Line 8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6" name="Line 8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7" name="Line 8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8" name="Line 8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9" name="Line 8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0" name="Line 8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1" name="Line 8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2" name="Line 8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3" name="Line 8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4" name="Line 8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5" name="Line 8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6" name="Line 8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7" name="Line 8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8" name="Line 8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9" name="Line 8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0" name="Line 8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38</xdr:row>
      <xdr:rowOff>19050</xdr:rowOff>
    </xdr:from>
    <xdr:to>
      <xdr:col>18</xdr:col>
      <xdr:colOff>771525</xdr:colOff>
      <xdr:row>40</xdr:row>
      <xdr:rowOff>219075</xdr:rowOff>
    </xdr:to>
    <xdr:sp>
      <xdr:nvSpPr>
        <xdr:cNvPr id="761" name="Line 888"/>
        <xdr:cNvSpPr>
          <a:spLocks/>
        </xdr:cNvSpPr>
      </xdr:nvSpPr>
      <xdr:spPr>
        <a:xfrm>
          <a:off x="13687425" y="9639300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276225</xdr:colOff>
      <xdr:row>36</xdr:row>
      <xdr:rowOff>0</xdr:rowOff>
    </xdr:from>
    <xdr:ext cx="971550" cy="457200"/>
    <xdr:sp>
      <xdr:nvSpPr>
        <xdr:cNvPr id="762" name="text 774"/>
        <xdr:cNvSpPr txBox="1">
          <a:spLocks noChangeArrowheads="1"/>
        </xdr:cNvSpPr>
      </xdr:nvSpPr>
      <xdr:spPr>
        <a:xfrm>
          <a:off x="13192125" y="9163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4639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20,227</a:t>
          </a:r>
        </a:p>
      </xdr:txBody>
    </xdr:sp>
    <xdr:clientData/>
  </xdr:oneCellAnchor>
  <xdr:oneCellAnchor>
    <xdr:from>
      <xdr:col>48</xdr:col>
      <xdr:colOff>762000</xdr:colOff>
      <xdr:row>26</xdr:row>
      <xdr:rowOff>219075</xdr:rowOff>
    </xdr:from>
    <xdr:ext cx="962025" cy="466725"/>
    <xdr:sp>
      <xdr:nvSpPr>
        <xdr:cNvPr id="763" name="text 774"/>
        <xdr:cNvSpPr txBox="1">
          <a:spLocks noChangeArrowheads="1"/>
        </xdr:cNvSpPr>
      </xdr:nvSpPr>
      <xdr:spPr>
        <a:xfrm>
          <a:off x="36271200" y="7096125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0,158</a:t>
          </a:r>
        </a:p>
      </xdr:txBody>
    </xdr:sp>
    <xdr:clientData/>
  </xdr:oneCellAnchor>
  <xdr:oneCellAnchor>
    <xdr:from>
      <xdr:col>48</xdr:col>
      <xdr:colOff>762000</xdr:colOff>
      <xdr:row>42</xdr:row>
      <xdr:rowOff>19050</xdr:rowOff>
    </xdr:from>
    <xdr:ext cx="962025" cy="466725"/>
    <xdr:sp>
      <xdr:nvSpPr>
        <xdr:cNvPr id="764" name="text 774"/>
        <xdr:cNvSpPr txBox="1">
          <a:spLocks noChangeArrowheads="1"/>
        </xdr:cNvSpPr>
      </xdr:nvSpPr>
      <xdr:spPr>
        <a:xfrm>
          <a:off x="36271200" y="1055370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20,727</a:t>
          </a:r>
        </a:p>
      </xdr:txBody>
    </xdr:sp>
    <xdr:clientData/>
  </xdr:oneCellAnchor>
  <xdr:twoCellAnchor>
    <xdr:from>
      <xdr:col>49</xdr:col>
      <xdr:colOff>209550</xdr:colOff>
      <xdr:row>31</xdr:row>
      <xdr:rowOff>133350</xdr:rowOff>
    </xdr:from>
    <xdr:to>
      <xdr:col>51</xdr:col>
      <xdr:colOff>466725</xdr:colOff>
      <xdr:row>33</xdr:row>
      <xdr:rowOff>66675</xdr:rowOff>
    </xdr:to>
    <xdr:sp>
      <xdr:nvSpPr>
        <xdr:cNvPr id="765" name="Line 893"/>
        <xdr:cNvSpPr>
          <a:spLocks/>
        </xdr:cNvSpPr>
      </xdr:nvSpPr>
      <xdr:spPr>
        <a:xfrm flipV="1">
          <a:off x="36690300" y="8153400"/>
          <a:ext cx="17430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800100</xdr:colOff>
      <xdr:row>31</xdr:row>
      <xdr:rowOff>133350</xdr:rowOff>
    </xdr:from>
    <xdr:to>
      <xdr:col>70</xdr:col>
      <xdr:colOff>733425</xdr:colOff>
      <xdr:row>32</xdr:row>
      <xdr:rowOff>104775</xdr:rowOff>
    </xdr:to>
    <xdr:sp>
      <xdr:nvSpPr>
        <xdr:cNvPr id="766" name="Line 895"/>
        <xdr:cNvSpPr>
          <a:spLocks/>
        </xdr:cNvSpPr>
      </xdr:nvSpPr>
      <xdr:spPr>
        <a:xfrm flipH="1" flipV="1">
          <a:off x="51168300" y="8153400"/>
          <a:ext cx="1419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14</xdr:row>
      <xdr:rowOff>0</xdr:rowOff>
    </xdr:from>
    <xdr:to>
      <xdr:col>74</xdr:col>
      <xdr:colOff>0</xdr:colOff>
      <xdr:row>17</xdr:row>
      <xdr:rowOff>0</xdr:rowOff>
    </xdr:to>
    <xdr:sp>
      <xdr:nvSpPr>
        <xdr:cNvPr id="767" name="text 3"/>
        <xdr:cNvSpPr>
          <a:spLocks/>
        </xdr:cNvSpPr>
      </xdr:nvSpPr>
      <xdr:spPr>
        <a:xfrm>
          <a:off x="49853850" y="413385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Přeložka trati
</a:t>
          </a:r>
          <a:r>
            <a:rPr lang="en-US" cap="none" sz="1400" b="1" i="0" u="none" baseline="0">
              <a:solidFill>
                <a:srgbClr val="000000"/>
              </a:solidFill>
            </a:rPr>
            <a:t>( M.Boleslkav - Dolní Bousov ) v km 18,3 - 19,2</a:t>
          </a:r>
        </a:p>
      </xdr:txBody>
    </xdr:sp>
    <xdr:clientData/>
  </xdr:twoCellAnchor>
  <xdr:twoCellAnchor>
    <xdr:from>
      <xdr:col>44</xdr:col>
      <xdr:colOff>342900</xdr:colOff>
      <xdr:row>19</xdr:row>
      <xdr:rowOff>114300</xdr:rowOff>
    </xdr:from>
    <xdr:to>
      <xdr:col>44</xdr:col>
      <xdr:colOff>647700</xdr:colOff>
      <xdr:row>21</xdr:row>
      <xdr:rowOff>28575</xdr:rowOff>
    </xdr:to>
    <xdr:grpSp>
      <xdr:nvGrpSpPr>
        <xdr:cNvPr id="768" name="Group 897"/>
        <xdr:cNvGrpSpPr>
          <a:grpSpLocks noChangeAspect="1"/>
        </xdr:cNvGrpSpPr>
      </xdr:nvGrpSpPr>
      <xdr:grpSpPr>
        <a:xfrm>
          <a:off x="32727900" y="5391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9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485775</xdr:colOff>
      <xdr:row>35</xdr:row>
      <xdr:rowOff>0</xdr:rowOff>
    </xdr:from>
    <xdr:ext cx="533400" cy="228600"/>
    <xdr:sp>
      <xdr:nvSpPr>
        <xdr:cNvPr id="771" name="text 7125"/>
        <xdr:cNvSpPr txBox="1">
          <a:spLocks noChangeArrowheads="1"/>
        </xdr:cNvSpPr>
      </xdr:nvSpPr>
      <xdr:spPr>
        <a:xfrm>
          <a:off x="33842325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oneCellAnchor>
    <xdr:from>
      <xdr:col>40</xdr:col>
      <xdr:colOff>438150</xdr:colOff>
      <xdr:row>36</xdr:row>
      <xdr:rowOff>0</xdr:rowOff>
    </xdr:from>
    <xdr:ext cx="533400" cy="228600"/>
    <xdr:sp>
      <xdr:nvSpPr>
        <xdr:cNvPr id="772" name="text 7125"/>
        <xdr:cNvSpPr txBox="1">
          <a:spLocks noChangeArrowheads="1"/>
        </xdr:cNvSpPr>
      </xdr:nvSpPr>
      <xdr:spPr>
        <a:xfrm>
          <a:off x="29698950" y="9163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61</xdr:col>
      <xdr:colOff>0</xdr:colOff>
      <xdr:row>31</xdr:row>
      <xdr:rowOff>0</xdr:rowOff>
    </xdr:from>
    <xdr:ext cx="533400" cy="228600"/>
    <xdr:sp>
      <xdr:nvSpPr>
        <xdr:cNvPr id="773" name="text 7125"/>
        <xdr:cNvSpPr txBox="1">
          <a:spLocks noChangeArrowheads="1"/>
        </xdr:cNvSpPr>
      </xdr:nvSpPr>
      <xdr:spPr>
        <a:xfrm>
          <a:off x="45396150" y="8020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533400" cy="228600"/>
    <xdr:sp>
      <xdr:nvSpPr>
        <xdr:cNvPr id="774" name="text 7125"/>
        <xdr:cNvSpPr txBox="1">
          <a:spLocks noChangeArrowheads="1"/>
        </xdr:cNvSpPr>
      </xdr:nvSpPr>
      <xdr:spPr>
        <a:xfrm>
          <a:off x="4539615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77</xdr:col>
      <xdr:colOff>0</xdr:colOff>
      <xdr:row>34</xdr:row>
      <xdr:rowOff>0</xdr:rowOff>
    </xdr:from>
    <xdr:ext cx="533400" cy="228600"/>
    <xdr:sp>
      <xdr:nvSpPr>
        <xdr:cNvPr id="775" name="text 7125"/>
        <xdr:cNvSpPr txBox="1">
          <a:spLocks noChangeArrowheads="1"/>
        </xdr:cNvSpPr>
      </xdr:nvSpPr>
      <xdr:spPr>
        <a:xfrm>
          <a:off x="5728335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c</a:t>
          </a:r>
        </a:p>
      </xdr:txBody>
    </xdr:sp>
    <xdr:clientData/>
  </xdr:oneCellAnchor>
  <xdr:twoCellAnchor>
    <xdr:from>
      <xdr:col>51</xdr:col>
      <xdr:colOff>19050</xdr:colOff>
      <xdr:row>13</xdr:row>
      <xdr:rowOff>123825</xdr:rowOff>
    </xdr:from>
    <xdr:to>
      <xdr:col>53</xdr:col>
      <xdr:colOff>0</xdr:colOff>
      <xdr:row>14</xdr:row>
      <xdr:rowOff>123825</xdr:rowOff>
    </xdr:to>
    <xdr:sp>
      <xdr:nvSpPr>
        <xdr:cNvPr id="776" name="Line 905"/>
        <xdr:cNvSpPr>
          <a:spLocks/>
        </xdr:cNvSpPr>
      </xdr:nvSpPr>
      <xdr:spPr>
        <a:xfrm flipH="1">
          <a:off x="37985700" y="4029075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19</xdr:row>
      <xdr:rowOff>114300</xdr:rowOff>
    </xdr:from>
    <xdr:to>
      <xdr:col>48</xdr:col>
      <xdr:colOff>314325</xdr:colOff>
      <xdr:row>21</xdr:row>
      <xdr:rowOff>28575</xdr:rowOff>
    </xdr:to>
    <xdr:grpSp>
      <xdr:nvGrpSpPr>
        <xdr:cNvPr id="777" name="Group 906"/>
        <xdr:cNvGrpSpPr>
          <a:grpSpLocks noChangeAspect="1"/>
        </xdr:cNvGrpSpPr>
      </xdr:nvGrpSpPr>
      <xdr:grpSpPr>
        <a:xfrm>
          <a:off x="35518725" y="5391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8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18</xdr:row>
      <xdr:rowOff>57150</xdr:rowOff>
    </xdr:from>
    <xdr:to>
      <xdr:col>48</xdr:col>
      <xdr:colOff>695325</xdr:colOff>
      <xdr:row>18</xdr:row>
      <xdr:rowOff>171450</xdr:rowOff>
    </xdr:to>
    <xdr:grpSp>
      <xdr:nvGrpSpPr>
        <xdr:cNvPr id="780" name="Group 909"/>
        <xdr:cNvGrpSpPr>
          <a:grpSpLocks/>
        </xdr:cNvGrpSpPr>
      </xdr:nvGrpSpPr>
      <xdr:grpSpPr>
        <a:xfrm>
          <a:off x="35242500" y="5105400"/>
          <a:ext cx="962025" cy="114300"/>
          <a:chOff x="-8006" y="-19"/>
          <a:chExt cx="19712" cy="12"/>
        </a:xfrm>
        <a:solidFill>
          <a:srgbClr val="FFFFFF"/>
        </a:solidFill>
      </xdr:grpSpPr>
      <xdr:sp>
        <xdr:nvSpPr>
          <xdr:cNvPr id="781" name="Oval 910"/>
          <xdr:cNvSpPr>
            <a:spLocks/>
          </xdr:cNvSpPr>
        </xdr:nvSpPr>
        <xdr:spPr>
          <a:xfrm>
            <a:off x="274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911"/>
          <xdr:cNvSpPr>
            <a:spLocks/>
          </xdr:cNvSpPr>
        </xdr:nvSpPr>
        <xdr:spPr>
          <a:xfrm>
            <a:off x="8572" y="-13"/>
            <a:ext cx="268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912"/>
          <xdr:cNvSpPr>
            <a:spLocks/>
          </xdr:cNvSpPr>
        </xdr:nvSpPr>
        <xdr:spPr>
          <a:xfrm>
            <a:off x="11036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913"/>
          <xdr:cNvSpPr>
            <a:spLocks/>
          </xdr:cNvSpPr>
        </xdr:nvSpPr>
        <xdr:spPr>
          <a:xfrm>
            <a:off x="-8006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914"/>
          <xdr:cNvSpPr>
            <a:spLocks/>
          </xdr:cNvSpPr>
        </xdr:nvSpPr>
        <xdr:spPr>
          <a:xfrm>
            <a:off x="-2630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915"/>
          <xdr:cNvSpPr>
            <a:spLocks/>
          </xdr:cNvSpPr>
        </xdr:nvSpPr>
        <xdr:spPr>
          <a:xfrm>
            <a:off x="56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text 1441"/>
          <xdr:cNvSpPr txBox="1">
            <a:spLocks noChangeArrowheads="1"/>
          </xdr:cNvSpPr>
        </xdr:nvSpPr>
        <xdr:spPr>
          <a:xfrm>
            <a:off x="5433" y="-19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8" name="Oval 917"/>
          <xdr:cNvSpPr>
            <a:spLocks/>
          </xdr:cNvSpPr>
        </xdr:nvSpPr>
        <xdr:spPr>
          <a:xfrm>
            <a:off x="-5542" y="-19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171450</xdr:colOff>
      <xdr:row>21</xdr:row>
      <xdr:rowOff>114300</xdr:rowOff>
    </xdr:from>
    <xdr:to>
      <xdr:col>48</xdr:col>
      <xdr:colOff>781050</xdr:colOff>
      <xdr:row>25</xdr:row>
      <xdr:rowOff>9525</xdr:rowOff>
    </xdr:to>
    <xdr:sp>
      <xdr:nvSpPr>
        <xdr:cNvPr id="789" name="Line 918"/>
        <xdr:cNvSpPr>
          <a:spLocks/>
        </xdr:cNvSpPr>
      </xdr:nvSpPr>
      <xdr:spPr>
        <a:xfrm flipH="1">
          <a:off x="35680650" y="5848350"/>
          <a:ext cx="609600" cy="8096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209550</xdr:colOff>
      <xdr:row>25</xdr:row>
      <xdr:rowOff>28575</xdr:rowOff>
    </xdr:from>
    <xdr:ext cx="962025" cy="466725"/>
    <xdr:sp>
      <xdr:nvSpPr>
        <xdr:cNvPr id="790" name="text 774"/>
        <xdr:cNvSpPr txBox="1">
          <a:spLocks noChangeArrowheads="1"/>
        </xdr:cNvSpPr>
      </xdr:nvSpPr>
      <xdr:spPr>
        <a:xfrm>
          <a:off x="35204400" y="6677025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0,122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18,035</a:t>
          </a:r>
        </a:p>
      </xdr:txBody>
    </xdr:sp>
    <xdr:clientData/>
  </xdr:oneCellAnchor>
  <xdr:twoCellAnchor>
    <xdr:from>
      <xdr:col>49</xdr:col>
      <xdr:colOff>190500</xdr:colOff>
      <xdr:row>19</xdr:row>
      <xdr:rowOff>114300</xdr:rowOff>
    </xdr:from>
    <xdr:to>
      <xdr:col>54</xdr:col>
      <xdr:colOff>47625</xdr:colOff>
      <xdr:row>22</xdr:row>
      <xdr:rowOff>114300</xdr:rowOff>
    </xdr:to>
    <xdr:sp>
      <xdr:nvSpPr>
        <xdr:cNvPr id="791" name="Line 921"/>
        <xdr:cNvSpPr>
          <a:spLocks/>
        </xdr:cNvSpPr>
      </xdr:nvSpPr>
      <xdr:spPr>
        <a:xfrm flipH="1" flipV="1">
          <a:off x="36671250" y="5391150"/>
          <a:ext cx="33432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23</xdr:row>
      <xdr:rowOff>57150</xdr:rowOff>
    </xdr:from>
    <xdr:to>
      <xdr:col>60</xdr:col>
      <xdr:colOff>514350</xdr:colOff>
      <xdr:row>23</xdr:row>
      <xdr:rowOff>171450</xdr:rowOff>
    </xdr:to>
    <xdr:grpSp>
      <xdr:nvGrpSpPr>
        <xdr:cNvPr id="792" name="Group 926"/>
        <xdr:cNvGrpSpPr>
          <a:grpSpLocks/>
        </xdr:cNvGrpSpPr>
      </xdr:nvGrpSpPr>
      <xdr:grpSpPr>
        <a:xfrm>
          <a:off x="43957875" y="62484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793" name="Oval 927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928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929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930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31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932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0" name="Oval 934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22</xdr:row>
      <xdr:rowOff>0</xdr:rowOff>
    </xdr:from>
    <xdr:to>
      <xdr:col>71</xdr:col>
      <xdr:colOff>0</xdr:colOff>
      <xdr:row>23</xdr:row>
      <xdr:rowOff>0</xdr:rowOff>
    </xdr:to>
    <xdr:sp>
      <xdr:nvSpPr>
        <xdr:cNvPr id="801" name="text 7166"/>
        <xdr:cNvSpPr txBox="1">
          <a:spLocks noChangeArrowheads="1"/>
        </xdr:cNvSpPr>
      </xdr:nvSpPr>
      <xdr:spPr>
        <a:xfrm>
          <a:off x="51854100" y="5962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n</a:t>
          </a:r>
        </a:p>
      </xdr:txBody>
    </xdr:sp>
    <xdr:clientData/>
  </xdr:twoCellAnchor>
  <xdr:twoCellAnchor>
    <xdr:from>
      <xdr:col>79</xdr:col>
      <xdr:colOff>190500</xdr:colOff>
      <xdr:row>21</xdr:row>
      <xdr:rowOff>57150</xdr:rowOff>
    </xdr:from>
    <xdr:to>
      <xdr:col>80</xdr:col>
      <xdr:colOff>666750</xdr:colOff>
      <xdr:row>21</xdr:row>
      <xdr:rowOff>171450</xdr:rowOff>
    </xdr:to>
    <xdr:grpSp>
      <xdr:nvGrpSpPr>
        <xdr:cNvPr id="802" name="Group 936"/>
        <xdr:cNvGrpSpPr>
          <a:grpSpLocks/>
        </xdr:cNvGrpSpPr>
      </xdr:nvGrpSpPr>
      <xdr:grpSpPr>
        <a:xfrm>
          <a:off x="58959750" y="5791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4" name="Line 9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9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9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9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9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9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9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771525</xdr:colOff>
      <xdr:row>20</xdr:row>
      <xdr:rowOff>0</xdr:rowOff>
    </xdr:from>
    <xdr:to>
      <xdr:col>64</xdr:col>
      <xdr:colOff>28575</xdr:colOff>
      <xdr:row>20</xdr:row>
      <xdr:rowOff>114300</xdr:rowOff>
    </xdr:to>
    <xdr:sp>
      <xdr:nvSpPr>
        <xdr:cNvPr id="811" name="Line 950"/>
        <xdr:cNvSpPr>
          <a:spLocks/>
        </xdr:cNvSpPr>
      </xdr:nvSpPr>
      <xdr:spPr>
        <a:xfrm flipH="1">
          <a:off x="46682025" y="5505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19</xdr:row>
      <xdr:rowOff>152400</xdr:rowOff>
    </xdr:from>
    <xdr:to>
      <xdr:col>64</xdr:col>
      <xdr:colOff>771525</xdr:colOff>
      <xdr:row>20</xdr:row>
      <xdr:rowOff>0</xdr:rowOff>
    </xdr:to>
    <xdr:sp>
      <xdr:nvSpPr>
        <xdr:cNvPr id="812" name="Line 951"/>
        <xdr:cNvSpPr>
          <a:spLocks/>
        </xdr:cNvSpPr>
      </xdr:nvSpPr>
      <xdr:spPr>
        <a:xfrm flipV="1">
          <a:off x="47424975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19</xdr:row>
      <xdr:rowOff>114300</xdr:rowOff>
    </xdr:from>
    <xdr:to>
      <xdr:col>66</xdr:col>
      <xdr:colOff>28575</xdr:colOff>
      <xdr:row>19</xdr:row>
      <xdr:rowOff>152400</xdr:rowOff>
    </xdr:to>
    <xdr:sp>
      <xdr:nvSpPr>
        <xdr:cNvPr id="813" name="Line 952"/>
        <xdr:cNvSpPr>
          <a:spLocks/>
        </xdr:cNvSpPr>
      </xdr:nvSpPr>
      <xdr:spPr>
        <a:xfrm flipV="1">
          <a:off x="48167925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20</xdr:row>
      <xdr:rowOff>114300</xdr:rowOff>
    </xdr:from>
    <xdr:to>
      <xdr:col>62</xdr:col>
      <xdr:colOff>781050</xdr:colOff>
      <xdr:row>22</xdr:row>
      <xdr:rowOff>114300</xdr:rowOff>
    </xdr:to>
    <xdr:sp>
      <xdr:nvSpPr>
        <xdr:cNvPr id="814" name="Line 953"/>
        <xdr:cNvSpPr>
          <a:spLocks/>
        </xdr:cNvSpPr>
      </xdr:nvSpPr>
      <xdr:spPr>
        <a:xfrm flipV="1">
          <a:off x="44176950" y="5619750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219075</xdr:rowOff>
    </xdr:from>
    <xdr:to>
      <xdr:col>59</xdr:col>
      <xdr:colOff>419100</xdr:colOff>
      <xdr:row>22</xdr:row>
      <xdr:rowOff>114300</xdr:rowOff>
    </xdr:to>
    <xdr:grpSp>
      <xdr:nvGrpSpPr>
        <xdr:cNvPr id="815" name="Group 954"/>
        <xdr:cNvGrpSpPr>
          <a:grpSpLocks noChangeAspect="1"/>
        </xdr:cNvGrpSpPr>
      </xdr:nvGrpSpPr>
      <xdr:grpSpPr>
        <a:xfrm>
          <a:off x="440150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6" name="Line 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20</xdr:row>
      <xdr:rowOff>114300</xdr:rowOff>
    </xdr:from>
    <xdr:to>
      <xdr:col>80</xdr:col>
      <xdr:colOff>495300</xdr:colOff>
      <xdr:row>22</xdr:row>
      <xdr:rowOff>114300</xdr:rowOff>
    </xdr:to>
    <xdr:sp>
      <xdr:nvSpPr>
        <xdr:cNvPr id="818" name="Line 960"/>
        <xdr:cNvSpPr>
          <a:spLocks/>
        </xdr:cNvSpPr>
      </xdr:nvSpPr>
      <xdr:spPr>
        <a:xfrm>
          <a:off x="56807100" y="56197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152400</xdr:rowOff>
    </xdr:from>
    <xdr:to>
      <xdr:col>75</xdr:col>
      <xdr:colOff>247650</xdr:colOff>
      <xdr:row>20</xdr:row>
      <xdr:rowOff>0</xdr:rowOff>
    </xdr:to>
    <xdr:sp>
      <xdr:nvSpPr>
        <xdr:cNvPr id="819" name="Line 961"/>
        <xdr:cNvSpPr>
          <a:spLocks/>
        </xdr:cNvSpPr>
      </xdr:nvSpPr>
      <xdr:spPr>
        <a:xfrm flipH="1" flipV="1">
          <a:off x="553021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19</xdr:row>
      <xdr:rowOff>114300</xdr:rowOff>
    </xdr:from>
    <xdr:to>
      <xdr:col>74</xdr:col>
      <xdr:colOff>476250</xdr:colOff>
      <xdr:row>19</xdr:row>
      <xdr:rowOff>152400</xdr:rowOff>
    </xdr:to>
    <xdr:sp>
      <xdr:nvSpPr>
        <xdr:cNvPr id="820" name="Line 962"/>
        <xdr:cNvSpPr>
          <a:spLocks/>
        </xdr:cNvSpPr>
      </xdr:nvSpPr>
      <xdr:spPr>
        <a:xfrm flipH="1" flipV="1">
          <a:off x="54559200" y="539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0</xdr:rowOff>
    </xdr:from>
    <xdr:to>
      <xdr:col>76</xdr:col>
      <xdr:colOff>495300</xdr:colOff>
      <xdr:row>20</xdr:row>
      <xdr:rowOff>114300</xdr:rowOff>
    </xdr:to>
    <xdr:sp>
      <xdr:nvSpPr>
        <xdr:cNvPr id="821" name="Line 963"/>
        <xdr:cNvSpPr>
          <a:spLocks/>
        </xdr:cNvSpPr>
      </xdr:nvSpPr>
      <xdr:spPr>
        <a:xfrm flipH="1" flipV="1">
          <a:off x="56045100" y="55054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495300</xdr:colOff>
      <xdr:row>20</xdr:row>
      <xdr:rowOff>104775</xdr:rowOff>
    </xdr:from>
    <xdr:ext cx="333375" cy="228600"/>
    <xdr:sp>
      <xdr:nvSpPr>
        <xdr:cNvPr id="822" name="text 98"/>
        <xdr:cNvSpPr txBox="1">
          <a:spLocks noChangeArrowheads="1"/>
        </xdr:cNvSpPr>
      </xdr:nvSpPr>
      <xdr:spPr>
        <a:xfrm>
          <a:off x="45891450" y="56102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77</xdr:col>
      <xdr:colOff>85725</xdr:colOff>
      <xdr:row>20</xdr:row>
      <xdr:rowOff>104775</xdr:rowOff>
    </xdr:from>
    <xdr:ext cx="342900" cy="228600"/>
    <xdr:sp>
      <xdr:nvSpPr>
        <xdr:cNvPr id="823" name="text 98"/>
        <xdr:cNvSpPr txBox="1">
          <a:spLocks noChangeArrowheads="1"/>
        </xdr:cNvSpPr>
      </xdr:nvSpPr>
      <xdr:spPr>
        <a:xfrm>
          <a:off x="57369075" y="56102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63</xdr:col>
      <xdr:colOff>19050</xdr:colOff>
      <xdr:row>19</xdr:row>
      <xdr:rowOff>19050</xdr:rowOff>
    </xdr:from>
    <xdr:to>
      <xdr:col>64</xdr:col>
      <xdr:colOff>504825</xdr:colOff>
      <xdr:row>19</xdr:row>
      <xdr:rowOff>133350</xdr:rowOff>
    </xdr:to>
    <xdr:grpSp>
      <xdr:nvGrpSpPr>
        <xdr:cNvPr id="824" name="Group 966"/>
        <xdr:cNvGrpSpPr>
          <a:grpSpLocks noChangeAspect="1"/>
        </xdr:cNvGrpSpPr>
      </xdr:nvGrpSpPr>
      <xdr:grpSpPr>
        <a:xfrm>
          <a:off x="46901100" y="5295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6" name="Line 96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96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97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97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7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7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97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314325</xdr:colOff>
      <xdr:row>21</xdr:row>
      <xdr:rowOff>66675</xdr:rowOff>
    </xdr:from>
    <xdr:to>
      <xdr:col>64</xdr:col>
      <xdr:colOff>504825</xdr:colOff>
      <xdr:row>21</xdr:row>
      <xdr:rowOff>180975</xdr:rowOff>
    </xdr:to>
    <xdr:grpSp>
      <xdr:nvGrpSpPr>
        <xdr:cNvPr id="833" name="Group 975"/>
        <xdr:cNvGrpSpPr>
          <a:grpSpLocks noChangeAspect="1"/>
        </xdr:cNvGrpSpPr>
      </xdr:nvGrpSpPr>
      <xdr:grpSpPr>
        <a:xfrm>
          <a:off x="47196375" y="58007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34" name="Line 97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97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97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7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8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98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23</xdr:row>
      <xdr:rowOff>57150</xdr:rowOff>
    </xdr:from>
    <xdr:to>
      <xdr:col>74</xdr:col>
      <xdr:colOff>752475</xdr:colOff>
      <xdr:row>23</xdr:row>
      <xdr:rowOff>171450</xdr:rowOff>
    </xdr:to>
    <xdr:grpSp>
      <xdr:nvGrpSpPr>
        <xdr:cNvPr id="840" name="Group 982"/>
        <xdr:cNvGrpSpPr>
          <a:grpSpLocks noChangeAspect="1"/>
        </xdr:cNvGrpSpPr>
      </xdr:nvGrpSpPr>
      <xdr:grpSpPr>
        <a:xfrm>
          <a:off x="54883050" y="6248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41" name="Line 9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9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20</xdr:row>
      <xdr:rowOff>66675</xdr:rowOff>
    </xdr:from>
    <xdr:to>
      <xdr:col>75</xdr:col>
      <xdr:colOff>66675</xdr:colOff>
      <xdr:row>20</xdr:row>
      <xdr:rowOff>180975</xdr:rowOff>
    </xdr:to>
    <xdr:grpSp>
      <xdr:nvGrpSpPr>
        <xdr:cNvPr id="847" name="Group 989"/>
        <xdr:cNvGrpSpPr>
          <a:grpSpLocks noChangeAspect="1"/>
        </xdr:cNvGrpSpPr>
      </xdr:nvGrpSpPr>
      <xdr:grpSpPr>
        <a:xfrm>
          <a:off x="54873525" y="5572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9" name="Line 9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9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114300</xdr:rowOff>
    </xdr:from>
    <xdr:to>
      <xdr:col>80</xdr:col>
      <xdr:colOff>647700</xdr:colOff>
      <xdr:row>24</xdr:row>
      <xdr:rowOff>28575</xdr:rowOff>
    </xdr:to>
    <xdr:grpSp>
      <xdr:nvGrpSpPr>
        <xdr:cNvPr id="856" name="Group 998"/>
        <xdr:cNvGrpSpPr>
          <a:grpSpLocks noChangeAspect="1"/>
        </xdr:cNvGrpSpPr>
      </xdr:nvGrpSpPr>
      <xdr:grpSpPr>
        <a:xfrm>
          <a:off x="59626500" y="607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7" name="Line 9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0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21</xdr:row>
      <xdr:rowOff>171450</xdr:rowOff>
    </xdr:from>
    <xdr:to>
      <xdr:col>54</xdr:col>
      <xdr:colOff>457200</xdr:colOff>
      <xdr:row>22</xdr:row>
      <xdr:rowOff>171450</xdr:rowOff>
    </xdr:to>
    <xdr:sp>
      <xdr:nvSpPr>
        <xdr:cNvPr id="859" name="text 7166"/>
        <xdr:cNvSpPr txBox="1">
          <a:spLocks noChangeArrowheads="1"/>
        </xdr:cNvSpPr>
      </xdr:nvSpPr>
      <xdr:spPr>
        <a:xfrm>
          <a:off x="39452550" y="59055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 editAs="absolute">
    <xdr:from>
      <xdr:col>49</xdr:col>
      <xdr:colOff>485775</xdr:colOff>
      <xdr:row>23</xdr:row>
      <xdr:rowOff>219075</xdr:rowOff>
    </xdr:from>
    <xdr:to>
      <xdr:col>50</xdr:col>
      <xdr:colOff>400050</xdr:colOff>
      <xdr:row>24</xdr:row>
      <xdr:rowOff>104775</xdr:rowOff>
    </xdr:to>
    <xdr:grpSp>
      <xdr:nvGrpSpPr>
        <xdr:cNvPr id="860" name="Group 1001"/>
        <xdr:cNvGrpSpPr>
          <a:grpSpLocks noChangeAspect="1"/>
        </xdr:cNvGrpSpPr>
      </xdr:nvGrpSpPr>
      <xdr:grpSpPr>
        <a:xfrm>
          <a:off x="36966525" y="64103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861" name="Line 10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0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0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10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24</xdr:row>
      <xdr:rowOff>161925</xdr:rowOff>
    </xdr:from>
    <xdr:to>
      <xdr:col>49</xdr:col>
      <xdr:colOff>504825</xdr:colOff>
      <xdr:row>25</xdr:row>
      <xdr:rowOff>47625</xdr:rowOff>
    </xdr:to>
    <xdr:sp>
      <xdr:nvSpPr>
        <xdr:cNvPr id="865" name="kreslení 427"/>
        <xdr:cNvSpPr>
          <a:spLocks/>
        </xdr:cNvSpPr>
      </xdr:nvSpPr>
      <xdr:spPr>
        <a:xfrm>
          <a:off x="36633150" y="6581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22</xdr:row>
      <xdr:rowOff>0</xdr:rowOff>
    </xdr:from>
    <xdr:ext cx="2457450" cy="228600"/>
    <xdr:sp>
      <xdr:nvSpPr>
        <xdr:cNvPr id="866" name="text 348"/>
        <xdr:cNvSpPr txBox="1">
          <a:spLocks noChangeArrowheads="1"/>
        </xdr:cNvSpPr>
      </xdr:nvSpPr>
      <xdr:spPr>
        <a:xfrm>
          <a:off x="31718250" y="59626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17,913 = 0,000 vlečky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24" customWidth="1"/>
    <col min="2" max="2" width="14.25390625" style="323" customWidth="1"/>
    <col min="3" max="18" width="14.25390625" style="225" customWidth="1"/>
    <col min="19" max="19" width="5.75390625" style="224" customWidth="1"/>
    <col min="20" max="20" width="2.75390625" style="224" customWidth="1"/>
    <col min="21" max="16384" width="9.125" style="225" customWidth="1"/>
  </cols>
  <sheetData>
    <row r="1" spans="1:20" s="223" customFormat="1" ht="9.75" customHeight="1">
      <c r="A1" s="220"/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S1" s="220"/>
      <c r="T1" s="220"/>
    </row>
    <row r="2" spans="2:18" ht="36" customHeight="1">
      <c r="B2" s="225"/>
      <c r="D2" s="226"/>
      <c r="E2" s="226"/>
      <c r="F2" s="226"/>
      <c r="G2" s="226"/>
      <c r="H2" s="226"/>
      <c r="I2" s="226"/>
      <c r="J2" s="226"/>
      <c r="K2" s="226"/>
      <c r="L2" s="226"/>
      <c r="R2" s="227"/>
    </row>
    <row r="3" spans="2:12" s="224" customFormat="1" ht="12.75" customHeight="1">
      <c r="B3" s="228"/>
      <c r="C3" s="228"/>
      <c r="D3" s="228"/>
      <c r="J3" s="229"/>
      <c r="K3" s="228"/>
      <c r="L3" s="228"/>
    </row>
    <row r="4" spans="1:22" s="238" customFormat="1" ht="22.5" customHeight="1">
      <c r="A4" s="230"/>
      <c r="B4" s="133" t="s">
        <v>97</v>
      </c>
      <c r="C4" s="231" t="s">
        <v>111</v>
      </c>
      <c r="D4" s="232"/>
      <c r="E4" s="230"/>
      <c r="F4" s="230"/>
      <c r="G4" s="230"/>
      <c r="H4" s="230"/>
      <c r="I4" s="232"/>
      <c r="J4" s="233" t="s">
        <v>138</v>
      </c>
      <c r="K4" s="232"/>
      <c r="L4" s="234"/>
      <c r="M4" s="232"/>
      <c r="N4" s="232"/>
      <c r="O4" s="232"/>
      <c r="P4" s="232"/>
      <c r="Q4" s="235" t="s">
        <v>98</v>
      </c>
      <c r="R4" s="236">
        <v>559914</v>
      </c>
      <c r="S4" s="232"/>
      <c r="T4" s="232"/>
      <c r="U4" s="237"/>
      <c r="V4" s="237"/>
    </row>
    <row r="5" spans="2:22" s="239" customFormat="1" ht="10.5" customHeight="1" thickBot="1">
      <c r="B5" s="240"/>
      <c r="C5" s="241"/>
      <c r="D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s="247" customFormat="1" ht="30" customHeight="1">
      <c r="A6" s="242"/>
      <c r="B6" s="243"/>
      <c r="C6" s="244"/>
      <c r="D6" s="243"/>
      <c r="E6" s="245"/>
      <c r="F6" s="245"/>
      <c r="G6" s="245"/>
      <c r="H6" s="245"/>
      <c r="I6" s="245"/>
      <c r="J6" s="243"/>
      <c r="K6" s="243"/>
      <c r="L6" s="243"/>
      <c r="M6" s="243"/>
      <c r="N6" s="243"/>
      <c r="O6" s="243"/>
      <c r="P6" s="243"/>
      <c r="Q6" s="243"/>
      <c r="R6" s="243"/>
      <c r="S6" s="246"/>
      <c r="T6" s="229"/>
      <c r="U6" s="229"/>
      <c r="V6" s="229"/>
    </row>
    <row r="7" spans="1:21" ht="21" customHeight="1">
      <c r="A7" s="248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S7" s="252"/>
      <c r="T7" s="228"/>
      <c r="U7" s="226"/>
    </row>
    <row r="8" spans="1:21" ht="25.5" customHeight="1">
      <c r="A8" s="248"/>
      <c r="B8" s="253"/>
      <c r="C8" s="254" t="s">
        <v>15</v>
      </c>
      <c r="D8" s="255"/>
      <c r="E8" s="255"/>
      <c r="F8" s="255"/>
      <c r="G8" s="255"/>
      <c r="H8" s="256"/>
      <c r="I8" s="256"/>
      <c r="J8" s="117" t="s">
        <v>99</v>
      </c>
      <c r="K8" s="256"/>
      <c r="L8" s="256"/>
      <c r="M8" s="255"/>
      <c r="N8" s="255"/>
      <c r="O8" s="255"/>
      <c r="P8" s="255"/>
      <c r="Q8" s="255"/>
      <c r="R8" s="257"/>
      <c r="S8" s="252"/>
      <c r="T8" s="228"/>
      <c r="U8" s="226"/>
    </row>
    <row r="9" spans="1:21" ht="25.5" customHeight="1">
      <c r="A9" s="248"/>
      <c r="B9" s="253"/>
      <c r="C9" s="67" t="s">
        <v>10</v>
      </c>
      <c r="D9" s="255"/>
      <c r="E9" s="255"/>
      <c r="F9" s="255"/>
      <c r="G9" s="255"/>
      <c r="H9" s="255"/>
      <c r="I9" s="255"/>
      <c r="J9" s="258" t="s">
        <v>109</v>
      </c>
      <c r="K9" s="255"/>
      <c r="L9" s="255"/>
      <c r="M9" s="255"/>
      <c r="N9" s="255"/>
      <c r="O9" s="255"/>
      <c r="P9" s="404" t="s">
        <v>100</v>
      </c>
      <c r="Q9" s="404"/>
      <c r="R9" s="259"/>
      <c r="S9" s="252"/>
      <c r="T9" s="228"/>
      <c r="U9" s="226"/>
    </row>
    <row r="10" spans="1:21" ht="25.5" customHeight="1">
      <c r="A10" s="248"/>
      <c r="B10" s="253"/>
      <c r="C10" s="67" t="s">
        <v>19</v>
      </c>
      <c r="D10" s="255"/>
      <c r="E10" s="255"/>
      <c r="F10" s="255"/>
      <c r="G10" s="255"/>
      <c r="H10" s="255"/>
      <c r="I10" s="255"/>
      <c r="J10" s="258" t="s">
        <v>101</v>
      </c>
      <c r="K10" s="255"/>
      <c r="L10" s="255"/>
      <c r="M10" s="255"/>
      <c r="N10" s="255"/>
      <c r="O10" s="255"/>
      <c r="P10" s="404"/>
      <c r="Q10" s="404"/>
      <c r="R10" s="257"/>
      <c r="S10" s="252"/>
      <c r="T10" s="228"/>
      <c r="U10" s="226"/>
    </row>
    <row r="11" spans="1:21" ht="15" customHeight="1">
      <c r="A11" s="248"/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2"/>
      <c r="S11" s="252"/>
      <c r="T11" s="228"/>
      <c r="U11" s="226"/>
    </row>
    <row r="12" spans="1:21" ht="15" customHeight="1">
      <c r="A12" s="248"/>
      <c r="B12" s="253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7"/>
      <c r="S12" s="252"/>
      <c r="T12" s="228"/>
      <c r="U12" s="226"/>
    </row>
    <row r="13" spans="1:21" ht="21" customHeight="1">
      <c r="A13" s="248"/>
      <c r="B13" s="253"/>
      <c r="C13" s="126" t="s">
        <v>34</v>
      </c>
      <c r="D13" s="255"/>
      <c r="E13" s="255"/>
      <c r="G13" s="263"/>
      <c r="H13" s="255"/>
      <c r="I13" s="264"/>
      <c r="J13" s="264" t="s">
        <v>96</v>
      </c>
      <c r="K13" s="264"/>
      <c r="L13" s="263"/>
      <c r="M13" s="263"/>
      <c r="O13" s="255"/>
      <c r="P13" s="255"/>
      <c r="Q13" s="255"/>
      <c r="R13" s="257"/>
      <c r="S13" s="252"/>
      <c r="T13" s="228"/>
      <c r="U13" s="226"/>
    </row>
    <row r="14" spans="1:21" ht="21" customHeight="1">
      <c r="A14" s="248"/>
      <c r="B14" s="253"/>
      <c r="C14" s="68" t="s">
        <v>44</v>
      </c>
      <c r="D14" s="255"/>
      <c r="E14" s="255"/>
      <c r="G14" s="265"/>
      <c r="H14" s="255"/>
      <c r="I14" s="266"/>
      <c r="J14" s="266">
        <v>17.609</v>
      </c>
      <c r="K14" s="266"/>
      <c r="L14" s="265"/>
      <c r="M14" s="265"/>
      <c r="O14" s="255"/>
      <c r="P14" s="255"/>
      <c r="Q14" s="255"/>
      <c r="R14" s="257"/>
      <c r="S14" s="252"/>
      <c r="T14" s="228"/>
      <c r="U14" s="226"/>
    </row>
    <row r="15" spans="1:21" ht="21" customHeight="1">
      <c r="A15" s="248"/>
      <c r="B15" s="253"/>
      <c r="C15" s="68" t="s">
        <v>50</v>
      </c>
      <c r="D15" s="255"/>
      <c r="E15" s="255"/>
      <c r="G15" s="68"/>
      <c r="H15" s="255"/>
      <c r="J15" s="267" t="s">
        <v>110</v>
      </c>
      <c r="L15" s="268"/>
      <c r="P15" s="255"/>
      <c r="Q15" s="255"/>
      <c r="R15" s="257"/>
      <c r="S15" s="252"/>
      <c r="T15" s="228"/>
      <c r="U15" s="226"/>
    </row>
    <row r="16" spans="1:21" ht="21" customHeight="1">
      <c r="A16" s="248"/>
      <c r="B16" s="253"/>
      <c r="C16" s="68"/>
      <c r="D16" s="255"/>
      <c r="E16" s="255"/>
      <c r="F16" s="255"/>
      <c r="G16" s="255"/>
      <c r="H16" s="255"/>
      <c r="J16" s="269"/>
      <c r="L16" s="255"/>
      <c r="O16" s="270"/>
      <c r="P16" s="255"/>
      <c r="Q16" s="255"/>
      <c r="R16" s="257"/>
      <c r="S16" s="252"/>
      <c r="T16" s="228"/>
      <c r="U16" s="226"/>
    </row>
    <row r="17" spans="1:21" ht="15" customHeight="1">
      <c r="A17" s="248"/>
      <c r="B17" s="260"/>
      <c r="C17" s="261"/>
      <c r="D17" s="261"/>
      <c r="E17" s="261"/>
      <c r="F17" s="261"/>
      <c r="G17" s="261"/>
      <c r="H17" s="261"/>
      <c r="I17" s="261"/>
      <c r="J17" s="271"/>
      <c r="K17" s="261"/>
      <c r="L17" s="261"/>
      <c r="M17" s="261"/>
      <c r="N17" s="261"/>
      <c r="O17" s="261"/>
      <c r="P17" s="261"/>
      <c r="Q17" s="261"/>
      <c r="R17" s="262"/>
      <c r="S17" s="252"/>
      <c r="T17" s="228"/>
      <c r="U17" s="226"/>
    </row>
    <row r="18" spans="1:21" ht="15" customHeight="1">
      <c r="A18" s="248"/>
      <c r="B18" s="253"/>
      <c r="C18" s="255"/>
      <c r="D18" s="255"/>
      <c r="E18" s="255"/>
      <c r="F18" s="255"/>
      <c r="G18" s="272"/>
      <c r="H18" s="255"/>
      <c r="I18" s="255"/>
      <c r="J18" s="273"/>
      <c r="K18" s="273"/>
      <c r="L18" s="273"/>
      <c r="M18" s="272"/>
      <c r="N18" s="273"/>
      <c r="O18" s="273"/>
      <c r="P18" s="273"/>
      <c r="Q18" s="255"/>
      <c r="R18" s="257"/>
      <c r="S18" s="252"/>
      <c r="T18" s="228"/>
      <c r="U18" s="226"/>
    </row>
    <row r="19" spans="1:21" ht="21" customHeight="1">
      <c r="A19" s="248"/>
      <c r="B19" s="253"/>
      <c r="C19" s="68" t="s">
        <v>102</v>
      </c>
      <c r="D19" s="255"/>
      <c r="E19" s="274"/>
      <c r="F19" s="274"/>
      <c r="G19" s="275"/>
      <c r="H19" s="68"/>
      <c r="I19" s="68"/>
      <c r="J19" s="274" t="s">
        <v>39</v>
      </c>
      <c r="L19" s="255"/>
      <c r="M19" s="275"/>
      <c r="N19" s="275"/>
      <c r="O19" s="255"/>
      <c r="P19" s="404" t="s">
        <v>103</v>
      </c>
      <c r="Q19" s="404"/>
      <c r="R19" s="257"/>
      <c r="S19" s="252"/>
      <c r="T19" s="228"/>
      <c r="U19" s="226"/>
    </row>
    <row r="20" spans="1:21" ht="21" customHeight="1">
      <c r="A20" s="248"/>
      <c r="B20" s="253"/>
      <c r="C20" s="68" t="s">
        <v>104</v>
      </c>
      <c r="D20" s="255"/>
      <c r="E20" s="276"/>
      <c r="F20" s="276"/>
      <c r="G20" s="275"/>
      <c r="H20" s="68"/>
      <c r="I20" s="68"/>
      <c r="J20" s="276" t="s">
        <v>47</v>
      </c>
      <c r="L20" s="255"/>
      <c r="M20" s="275"/>
      <c r="N20" s="275"/>
      <c r="O20" s="255"/>
      <c r="P20" s="404" t="s">
        <v>105</v>
      </c>
      <c r="Q20" s="404"/>
      <c r="R20" s="257"/>
      <c r="S20" s="252"/>
      <c r="T20" s="228"/>
      <c r="U20" s="226"/>
    </row>
    <row r="21" spans="1:21" ht="15" customHeight="1">
      <c r="A21" s="248"/>
      <c r="B21" s="277"/>
      <c r="C21" s="278"/>
      <c r="D21" s="278"/>
      <c r="E21" s="278"/>
      <c r="F21" s="278"/>
      <c r="G21" s="278"/>
      <c r="H21" s="278"/>
      <c r="I21" s="278"/>
      <c r="J21" s="279"/>
      <c r="K21" s="278"/>
      <c r="L21" s="278"/>
      <c r="M21" s="278"/>
      <c r="N21" s="278"/>
      <c r="O21" s="278"/>
      <c r="P21" s="278"/>
      <c r="Q21" s="278"/>
      <c r="R21" s="280"/>
      <c r="S21" s="252"/>
      <c r="T21" s="228"/>
      <c r="U21" s="226"/>
    </row>
    <row r="22" spans="1:21" ht="30" customHeight="1">
      <c r="A22" s="248"/>
      <c r="B22" s="281"/>
      <c r="C22" s="282"/>
      <c r="D22" s="282"/>
      <c r="E22" s="283"/>
      <c r="F22" s="283"/>
      <c r="G22" s="283"/>
      <c r="H22" s="283"/>
      <c r="I22" s="282"/>
      <c r="J22" s="284"/>
      <c r="K22" s="282"/>
      <c r="L22" s="282"/>
      <c r="M22" s="282"/>
      <c r="N22" s="282"/>
      <c r="O22" s="282"/>
      <c r="P22" s="282"/>
      <c r="Q22" s="282"/>
      <c r="R22" s="282"/>
      <c r="S22" s="252"/>
      <c r="T22" s="228"/>
      <c r="U22" s="226"/>
    </row>
    <row r="23" spans="1:19" ht="30" customHeight="1">
      <c r="A23" s="285"/>
      <c r="B23" s="286"/>
      <c r="C23" s="287"/>
      <c r="D23" s="388" t="s">
        <v>106</v>
      </c>
      <c r="E23" s="405"/>
      <c r="F23" s="405"/>
      <c r="G23" s="405"/>
      <c r="H23" s="287"/>
      <c r="I23" s="288"/>
      <c r="J23" s="289"/>
      <c r="K23" s="286"/>
      <c r="L23" s="388" t="s">
        <v>112</v>
      </c>
      <c r="M23" s="388"/>
      <c r="N23" s="388"/>
      <c r="O23" s="388"/>
      <c r="P23" s="388"/>
      <c r="Q23" s="388"/>
      <c r="R23" s="288"/>
      <c r="S23" s="252"/>
    </row>
    <row r="24" spans="1:20" s="295" customFormat="1" ht="21" customHeight="1" thickBot="1">
      <c r="A24" s="290"/>
      <c r="B24" s="291" t="s">
        <v>72</v>
      </c>
      <c r="C24" s="292" t="s">
        <v>78</v>
      </c>
      <c r="D24" s="292" t="s">
        <v>79</v>
      </c>
      <c r="E24" s="293" t="s">
        <v>80</v>
      </c>
      <c r="F24" s="389" t="s">
        <v>81</v>
      </c>
      <c r="G24" s="390"/>
      <c r="H24" s="390"/>
      <c r="I24" s="391"/>
      <c r="J24" s="289"/>
      <c r="K24" s="291" t="s">
        <v>72</v>
      </c>
      <c r="L24" s="292" t="s">
        <v>78</v>
      </c>
      <c r="M24" s="292" t="s">
        <v>79</v>
      </c>
      <c r="N24" s="293" t="s">
        <v>80</v>
      </c>
      <c r="O24" s="389" t="s">
        <v>81</v>
      </c>
      <c r="P24" s="390"/>
      <c r="Q24" s="390"/>
      <c r="R24" s="391"/>
      <c r="S24" s="294"/>
      <c r="T24" s="224"/>
    </row>
    <row r="25" spans="1:20" s="238" customFormat="1" ht="15" customHeight="1" thickTop="1">
      <c r="A25" s="285"/>
      <c r="B25" s="296"/>
      <c r="C25" s="297"/>
      <c r="D25" s="298"/>
      <c r="E25" s="299"/>
      <c r="F25" s="300"/>
      <c r="G25" s="301"/>
      <c r="H25" s="301"/>
      <c r="I25" s="302"/>
      <c r="J25" s="289"/>
      <c r="K25" s="296"/>
      <c r="L25" s="297"/>
      <c r="M25" s="298"/>
      <c r="N25" s="299"/>
      <c r="O25" s="300"/>
      <c r="P25" s="301"/>
      <c r="Q25" s="301"/>
      <c r="R25" s="302"/>
      <c r="S25" s="252"/>
      <c r="T25" s="224"/>
    </row>
    <row r="26" spans="1:20" s="238" customFormat="1" ht="21" customHeight="1">
      <c r="A26" s="285"/>
      <c r="B26" s="306">
        <v>1</v>
      </c>
      <c r="C26" s="304">
        <v>17.424</v>
      </c>
      <c r="D26" s="304">
        <v>17.613</v>
      </c>
      <c r="E26" s="305">
        <f aca="true" t="shared" si="0" ref="E26:E37">(D26-C26)*1000</f>
        <v>189.00000000000006</v>
      </c>
      <c r="F26" s="392" t="s">
        <v>84</v>
      </c>
      <c r="G26" s="393"/>
      <c r="H26" s="393"/>
      <c r="I26" s="394"/>
      <c r="J26" s="289"/>
      <c r="K26" s="306"/>
      <c r="L26" s="307"/>
      <c r="M26" s="307"/>
      <c r="N26" s="305">
        <f>(M26-L26)*1000</f>
        <v>0</v>
      </c>
      <c r="O26" s="395"/>
      <c r="P26" s="396"/>
      <c r="Q26" s="396"/>
      <c r="R26" s="397"/>
      <c r="S26" s="252"/>
      <c r="T26" s="224"/>
    </row>
    <row r="27" spans="1:20" s="238" customFormat="1" ht="21" customHeight="1">
      <c r="A27" s="285"/>
      <c r="B27" s="303" t="s">
        <v>126</v>
      </c>
      <c r="C27" s="304">
        <v>17.424</v>
      </c>
      <c r="D27" s="304">
        <v>17.823</v>
      </c>
      <c r="E27" s="305">
        <f t="shared" si="0"/>
        <v>399.0000000000009</v>
      </c>
      <c r="F27" s="311" t="s">
        <v>121</v>
      </c>
      <c r="G27" s="312"/>
      <c r="H27" s="312"/>
      <c r="I27" s="310"/>
      <c r="J27" s="289"/>
      <c r="K27" s="306"/>
      <c r="L27" s="307"/>
      <c r="M27" s="307"/>
      <c r="N27" s="305">
        <f>(M27-L27)*1000</f>
        <v>0</v>
      </c>
      <c r="O27" s="395"/>
      <c r="P27" s="396"/>
      <c r="Q27" s="396"/>
      <c r="R27" s="397"/>
      <c r="S27" s="252"/>
      <c r="T27" s="224"/>
    </row>
    <row r="28" spans="1:20" s="238" customFormat="1" ht="21" customHeight="1">
      <c r="A28" s="285"/>
      <c r="B28" s="303" t="s">
        <v>108</v>
      </c>
      <c r="C28" s="304">
        <v>17.699</v>
      </c>
      <c r="D28" s="304">
        <v>17.823</v>
      </c>
      <c r="E28" s="305">
        <f t="shared" si="0"/>
        <v>123.99999999999878</v>
      </c>
      <c r="F28" s="392" t="s">
        <v>84</v>
      </c>
      <c r="G28" s="393"/>
      <c r="H28" s="393"/>
      <c r="I28" s="394"/>
      <c r="J28" s="289"/>
      <c r="K28" s="306" t="s">
        <v>85</v>
      </c>
      <c r="L28" s="307">
        <v>17.431</v>
      </c>
      <c r="M28" s="307">
        <v>17.541</v>
      </c>
      <c r="N28" s="305">
        <f>(M28-L28)*1000</f>
        <v>109.99999999999943</v>
      </c>
      <c r="O28" s="395" t="s">
        <v>113</v>
      </c>
      <c r="P28" s="396"/>
      <c r="Q28" s="396"/>
      <c r="R28" s="397"/>
      <c r="S28" s="252"/>
      <c r="T28" s="224"/>
    </row>
    <row r="29" spans="1:20" s="238" customFormat="1" ht="21" customHeight="1">
      <c r="A29" s="285"/>
      <c r="B29" s="303" t="s">
        <v>127</v>
      </c>
      <c r="C29" s="304">
        <v>17.699</v>
      </c>
      <c r="D29" s="304">
        <v>18.53</v>
      </c>
      <c r="E29" s="305">
        <f t="shared" si="0"/>
        <v>830.9999999999995</v>
      </c>
      <c r="F29" s="311" t="s">
        <v>122</v>
      </c>
      <c r="G29" s="312"/>
      <c r="H29" s="312"/>
      <c r="I29" s="310"/>
      <c r="J29" s="289"/>
      <c r="K29" s="306"/>
      <c r="L29" s="307"/>
      <c r="M29" s="307"/>
      <c r="N29" s="305"/>
      <c r="O29" s="308" t="s">
        <v>107</v>
      </c>
      <c r="P29" s="309"/>
      <c r="Q29" s="309"/>
      <c r="R29" s="310"/>
      <c r="S29" s="252"/>
      <c r="T29" s="224"/>
    </row>
    <row r="30" spans="1:20" s="238" customFormat="1" ht="21" customHeight="1">
      <c r="A30" s="285"/>
      <c r="B30" s="303" t="s">
        <v>119</v>
      </c>
      <c r="C30" s="304">
        <v>17.99</v>
      </c>
      <c r="D30" s="304">
        <v>18.53</v>
      </c>
      <c r="E30" s="305">
        <f t="shared" si="0"/>
        <v>540.0000000000027</v>
      </c>
      <c r="F30" s="392" t="s">
        <v>84</v>
      </c>
      <c r="G30" s="393"/>
      <c r="H30" s="393"/>
      <c r="I30" s="394"/>
      <c r="J30" s="289"/>
      <c r="K30" s="303"/>
      <c r="L30" s="304"/>
      <c r="M30" s="304"/>
      <c r="N30" s="305"/>
      <c r="O30" s="398" t="s">
        <v>114</v>
      </c>
      <c r="P30" s="399"/>
      <c r="Q30" s="399"/>
      <c r="R30" s="400"/>
      <c r="S30" s="252"/>
      <c r="T30" s="224"/>
    </row>
    <row r="31" spans="1:20" s="238" customFormat="1" ht="21" customHeight="1">
      <c r="A31" s="285"/>
      <c r="B31" s="303" t="s">
        <v>152</v>
      </c>
      <c r="C31" s="304">
        <v>17.99</v>
      </c>
      <c r="D31" s="304">
        <v>18.96</v>
      </c>
      <c r="E31" s="305">
        <f t="shared" si="0"/>
        <v>970.0000000000024</v>
      </c>
      <c r="F31" s="311" t="s">
        <v>153</v>
      </c>
      <c r="G31" s="312"/>
      <c r="H31" s="312"/>
      <c r="I31" s="310"/>
      <c r="J31" s="289"/>
      <c r="K31" s="306"/>
      <c r="L31" s="307"/>
      <c r="M31" s="307"/>
      <c r="N31" s="305"/>
      <c r="O31" s="395"/>
      <c r="P31" s="396"/>
      <c r="Q31" s="396"/>
      <c r="R31" s="397"/>
      <c r="S31" s="252"/>
      <c r="T31" s="224"/>
    </row>
    <row r="32" spans="1:20" s="238" customFormat="1" ht="21" customHeight="1">
      <c r="A32" s="285"/>
      <c r="B32" s="303" t="s">
        <v>139</v>
      </c>
      <c r="C32" s="304">
        <v>18.602</v>
      </c>
      <c r="D32" s="304">
        <v>18.96</v>
      </c>
      <c r="E32" s="305">
        <f t="shared" si="0"/>
        <v>358.00000000000057</v>
      </c>
      <c r="F32" s="392" t="s">
        <v>84</v>
      </c>
      <c r="G32" s="393"/>
      <c r="H32" s="393"/>
      <c r="I32" s="394"/>
      <c r="J32" s="289"/>
      <c r="K32" s="306"/>
      <c r="L32" s="307"/>
      <c r="M32" s="307"/>
      <c r="N32" s="305"/>
      <c r="O32" s="308"/>
      <c r="P32" s="309"/>
      <c r="Q32" s="309"/>
      <c r="R32" s="310"/>
      <c r="S32" s="252"/>
      <c r="T32" s="224"/>
    </row>
    <row r="33" spans="1:20" s="238" customFormat="1" ht="21" customHeight="1">
      <c r="A33" s="285"/>
      <c r="B33" s="303" t="s">
        <v>154</v>
      </c>
      <c r="C33" s="304">
        <v>18.602</v>
      </c>
      <c r="D33" s="304">
        <v>19.95</v>
      </c>
      <c r="E33" s="383">
        <f t="shared" si="0"/>
        <v>1347.999999999999</v>
      </c>
      <c r="F33" s="311" t="s">
        <v>155</v>
      </c>
      <c r="G33" s="312"/>
      <c r="H33" s="312"/>
      <c r="I33" s="310"/>
      <c r="J33" s="289"/>
      <c r="K33" s="306"/>
      <c r="L33" s="307"/>
      <c r="M33" s="307"/>
      <c r="N33" s="305"/>
      <c r="O33" s="395"/>
      <c r="P33" s="396"/>
      <c r="Q33" s="396"/>
      <c r="R33" s="397"/>
      <c r="S33" s="252"/>
      <c r="T33" s="224"/>
    </row>
    <row r="34" spans="1:20" s="238" customFormat="1" ht="21" customHeight="1">
      <c r="A34" s="285"/>
      <c r="B34" s="303" t="s">
        <v>120</v>
      </c>
      <c r="C34" s="304">
        <v>19.04</v>
      </c>
      <c r="D34" s="304">
        <v>19.95</v>
      </c>
      <c r="E34" s="383">
        <f t="shared" si="0"/>
        <v>910.0000000000001</v>
      </c>
      <c r="F34" s="392" t="s">
        <v>84</v>
      </c>
      <c r="G34" s="393"/>
      <c r="H34" s="393"/>
      <c r="I34" s="394"/>
      <c r="J34" s="289"/>
      <c r="K34" s="286"/>
      <c r="L34" s="388" t="s">
        <v>115</v>
      </c>
      <c r="M34" s="388"/>
      <c r="N34" s="388"/>
      <c r="O34" s="388"/>
      <c r="P34" s="388"/>
      <c r="Q34" s="388"/>
      <c r="R34" s="288"/>
      <c r="S34" s="252"/>
      <c r="T34" s="224"/>
    </row>
    <row r="35" spans="1:20" s="238" customFormat="1" ht="21" customHeight="1" thickBot="1">
      <c r="A35" s="285"/>
      <c r="B35" s="303" t="s">
        <v>128</v>
      </c>
      <c r="C35" s="304">
        <v>19.04</v>
      </c>
      <c r="D35" s="304">
        <v>21.52</v>
      </c>
      <c r="E35" s="383">
        <f t="shared" si="0"/>
        <v>2480.0000000000005</v>
      </c>
      <c r="F35" s="311" t="s">
        <v>123</v>
      </c>
      <c r="G35" s="312"/>
      <c r="H35" s="312"/>
      <c r="I35" s="310"/>
      <c r="J35" s="289"/>
      <c r="K35" s="291" t="s">
        <v>72</v>
      </c>
      <c r="L35" s="292" t="s">
        <v>78</v>
      </c>
      <c r="M35" s="292" t="s">
        <v>79</v>
      </c>
      <c r="N35" s="293" t="s">
        <v>80</v>
      </c>
      <c r="O35" s="389" t="s">
        <v>81</v>
      </c>
      <c r="P35" s="390"/>
      <c r="Q35" s="390"/>
      <c r="R35" s="391"/>
      <c r="S35" s="252"/>
      <c r="T35" s="224"/>
    </row>
    <row r="36" spans="1:20" s="238" customFormat="1" ht="21" customHeight="1" thickTop="1">
      <c r="A36" s="285"/>
      <c r="B36" s="303" t="s">
        <v>116</v>
      </c>
      <c r="C36" s="304">
        <v>20.01</v>
      </c>
      <c r="D36" s="304">
        <v>21.52</v>
      </c>
      <c r="E36" s="305">
        <f t="shared" si="0"/>
        <v>1509.999999999998</v>
      </c>
      <c r="F36" s="392" t="s">
        <v>84</v>
      </c>
      <c r="G36" s="393"/>
      <c r="H36" s="393"/>
      <c r="I36" s="394"/>
      <c r="J36" s="289"/>
      <c r="K36" s="306"/>
      <c r="L36" s="307"/>
      <c r="M36" s="307"/>
      <c r="N36" s="305"/>
      <c r="O36" s="308"/>
      <c r="P36" s="309"/>
      <c r="Q36" s="309"/>
      <c r="R36" s="310"/>
      <c r="S36" s="252"/>
      <c r="T36" s="224"/>
    </row>
    <row r="37" spans="1:20" s="238" customFormat="1" ht="21" customHeight="1">
      <c r="A37" s="285"/>
      <c r="B37" s="306" t="s">
        <v>129</v>
      </c>
      <c r="C37" s="304">
        <v>17.424</v>
      </c>
      <c r="D37" s="304">
        <v>21.52</v>
      </c>
      <c r="E37" s="305">
        <f t="shared" si="0"/>
        <v>4096</v>
      </c>
      <c r="F37" s="311" t="s">
        <v>124</v>
      </c>
      <c r="G37" s="312"/>
      <c r="H37" s="312"/>
      <c r="I37" s="310"/>
      <c r="J37" s="289"/>
      <c r="K37" s="306"/>
      <c r="L37" s="307"/>
      <c r="M37" s="307"/>
      <c r="N37" s="305"/>
      <c r="O37" s="308"/>
      <c r="P37" s="309"/>
      <c r="Q37" s="309"/>
      <c r="R37" s="310"/>
      <c r="S37" s="252"/>
      <c r="T37" s="224"/>
    </row>
    <row r="38" spans="1:20" s="238" customFormat="1" ht="21" customHeight="1">
      <c r="A38" s="285"/>
      <c r="B38" s="306"/>
      <c r="C38" s="304"/>
      <c r="D38" s="304"/>
      <c r="E38" s="305">
        <f>(D38-C38)*1000</f>
        <v>0</v>
      </c>
      <c r="F38" s="401"/>
      <c r="G38" s="402"/>
      <c r="H38" s="402"/>
      <c r="I38" s="403"/>
      <c r="J38" s="289"/>
      <c r="K38" s="306"/>
      <c r="L38" s="307"/>
      <c r="M38" s="307"/>
      <c r="N38" s="305"/>
      <c r="O38" s="308"/>
      <c r="P38" s="309"/>
      <c r="Q38" s="309"/>
      <c r="R38" s="310"/>
      <c r="S38" s="252"/>
      <c r="T38" s="224"/>
    </row>
    <row r="39" spans="1:20" s="238" customFormat="1" ht="21" customHeight="1">
      <c r="A39" s="285"/>
      <c r="B39" s="306" t="s">
        <v>159</v>
      </c>
      <c r="C39" s="304">
        <v>18.602</v>
      </c>
      <c r="D39" s="304">
        <v>18.959</v>
      </c>
      <c r="E39" s="305">
        <f>(D39-C39)*1000</f>
        <v>356.9999999999993</v>
      </c>
      <c r="F39" s="401" t="s">
        <v>95</v>
      </c>
      <c r="G39" s="402"/>
      <c r="H39" s="402"/>
      <c r="I39" s="403"/>
      <c r="J39" s="289"/>
      <c r="K39" s="303" t="s">
        <v>116</v>
      </c>
      <c r="L39" s="307">
        <v>20.64</v>
      </c>
      <c r="M39" s="307">
        <v>20.709</v>
      </c>
      <c r="N39" s="305">
        <f>(M39-L39)*1000</f>
        <v>68.99999999999906</v>
      </c>
      <c r="O39" s="395" t="s">
        <v>117</v>
      </c>
      <c r="P39" s="396"/>
      <c r="Q39" s="396"/>
      <c r="R39" s="397"/>
      <c r="S39" s="252"/>
      <c r="T39" s="224"/>
    </row>
    <row r="40" spans="1:20" s="238" customFormat="1" ht="21" customHeight="1">
      <c r="A40" s="285"/>
      <c r="B40" s="306">
        <v>3</v>
      </c>
      <c r="C40" s="304">
        <v>17.424</v>
      </c>
      <c r="D40" s="304">
        <v>17.613</v>
      </c>
      <c r="E40" s="305">
        <f>(D40-C40)*1000</f>
        <v>189.00000000000006</v>
      </c>
      <c r="F40" s="401" t="s">
        <v>95</v>
      </c>
      <c r="G40" s="402"/>
      <c r="H40" s="402"/>
      <c r="I40" s="403"/>
      <c r="J40" s="289"/>
      <c r="K40" s="303"/>
      <c r="L40" s="307"/>
      <c r="M40" s="307"/>
      <c r="N40" s="305"/>
      <c r="O40" s="308" t="s">
        <v>118</v>
      </c>
      <c r="P40" s="309"/>
      <c r="Q40" s="309"/>
      <c r="R40" s="310"/>
      <c r="S40" s="252"/>
      <c r="T40" s="224"/>
    </row>
    <row r="41" spans="1:20" s="238" customFormat="1" ht="21" customHeight="1">
      <c r="A41" s="285"/>
      <c r="B41" s="303" t="s">
        <v>125</v>
      </c>
      <c r="C41" s="304">
        <v>17.7</v>
      </c>
      <c r="D41" s="304">
        <v>17.823</v>
      </c>
      <c r="E41" s="305">
        <f>(D41-C41)*1000</f>
        <v>123.00000000000111</v>
      </c>
      <c r="F41" s="401" t="s">
        <v>95</v>
      </c>
      <c r="G41" s="402"/>
      <c r="H41" s="402"/>
      <c r="I41" s="403"/>
      <c r="J41" s="289"/>
      <c r="K41" s="306"/>
      <c r="L41" s="307"/>
      <c r="M41" s="307"/>
      <c r="N41" s="305">
        <f>(M41-L41)*1000</f>
        <v>0</v>
      </c>
      <c r="O41" s="308"/>
      <c r="P41" s="309"/>
      <c r="Q41" s="309"/>
      <c r="R41" s="310"/>
      <c r="S41" s="252"/>
      <c r="T41" s="224"/>
    </row>
    <row r="42" spans="1:20" s="238" customFormat="1" ht="21" customHeight="1">
      <c r="A42" s="285"/>
      <c r="B42" s="303" t="s">
        <v>130</v>
      </c>
      <c r="C42" s="304">
        <v>17.424</v>
      </c>
      <c r="D42" s="304">
        <v>17.823</v>
      </c>
      <c r="E42" s="305">
        <f>(D42-C42)*1000</f>
        <v>399.0000000000009</v>
      </c>
      <c r="F42" s="401" t="s">
        <v>95</v>
      </c>
      <c r="G42" s="402"/>
      <c r="H42" s="402"/>
      <c r="I42" s="403"/>
      <c r="J42" s="289"/>
      <c r="K42" s="306"/>
      <c r="L42" s="307"/>
      <c r="M42" s="307"/>
      <c r="N42" s="305"/>
      <c r="O42" s="398"/>
      <c r="P42" s="399"/>
      <c r="Q42" s="399"/>
      <c r="R42" s="400"/>
      <c r="S42" s="252"/>
      <c r="T42" s="224"/>
    </row>
    <row r="43" spans="1:20" s="230" customFormat="1" ht="15" customHeight="1">
      <c r="A43" s="285"/>
      <c r="B43" s="313"/>
      <c r="C43" s="314"/>
      <c r="D43" s="315"/>
      <c r="E43" s="316"/>
      <c r="F43" s="317"/>
      <c r="G43" s="318"/>
      <c r="H43" s="318"/>
      <c r="I43" s="319"/>
      <c r="J43" s="289"/>
      <c r="K43" s="313"/>
      <c r="L43" s="314"/>
      <c r="M43" s="315"/>
      <c r="N43" s="316"/>
      <c r="O43" s="317"/>
      <c r="P43" s="318"/>
      <c r="Q43" s="318"/>
      <c r="R43" s="319"/>
      <c r="S43" s="252"/>
      <c r="T43" s="224"/>
    </row>
    <row r="44" spans="1:19" ht="30" customHeight="1" thickBot="1">
      <c r="A44" s="320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2"/>
    </row>
    <row r="46" ht="15">
      <c r="J46" s="110"/>
    </row>
  </sheetData>
  <sheetProtection password="E5AD" sheet="1" objects="1" scenarios="1"/>
  <mergeCells count="29">
    <mergeCell ref="F36:I36"/>
    <mergeCell ref="O30:R30"/>
    <mergeCell ref="O33:R33"/>
    <mergeCell ref="P9:Q9"/>
    <mergeCell ref="D23:G23"/>
    <mergeCell ref="F24:I24"/>
    <mergeCell ref="P10:Q10"/>
    <mergeCell ref="P19:Q19"/>
    <mergeCell ref="P20:Q20"/>
    <mergeCell ref="L23:Q23"/>
    <mergeCell ref="O42:R42"/>
    <mergeCell ref="O31:R31"/>
    <mergeCell ref="O39:R39"/>
    <mergeCell ref="F30:I30"/>
    <mergeCell ref="F32:I32"/>
    <mergeCell ref="F42:I42"/>
    <mergeCell ref="F40:I40"/>
    <mergeCell ref="F38:I38"/>
    <mergeCell ref="F39:I39"/>
    <mergeCell ref="F41:I41"/>
    <mergeCell ref="L34:Q34"/>
    <mergeCell ref="O24:R24"/>
    <mergeCell ref="O35:R35"/>
    <mergeCell ref="F34:I34"/>
    <mergeCell ref="O26:R26"/>
    <mergeCell ref="O28:R28"/>
    <mergeCell ref="F28:I28"/>
    <mergeCell ref="F26:I26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68"/>
      <c r="AE1" s="369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68"/>
      <c r="BH1" s="36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08" t="s">
        <v>0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  <c r="R2" s="211" t="s">
        <v>1</v>
      </c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3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40"/>
      <c r="BH2" s="3"/>
      <c r="BJ2" s="211" t="s">
        <v>1</v>
      </c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3"/>
      <c r="BY2" s="32"/>
      <c r="BZ2" s="208" t="s">
        <v>2</v>
      </c>
      <c r="CA2" s="209"/>
      <c r="CB2" s="209"/>
      <c r="CC2" s="209"/>
      <c r="CD2" s="209"/>
      <c r="CE2" s="209"/>
      <c r="CF2" s="209"/>
      <c r="CG2" s="209"/>
      <c r="CH2" s="209"/>
      <c r="CI2" s="209"/>
      <c r="CJ2" s="210"/>
    </row>
    <row r="3" spans="18:77" ht="21" customHeight="1" thickBot="1" thickTop="1">
      <c r="R3" s="198" t="s">
        <v>3</v>
      </c>
      <c r="S3" s="199"/>
      <c r="T3" s="203" t="s">
        <v>4</v>
      </c>
      <c r="U3" s="205"/>
      <c r="V3" s="203" t="s">
        <v>5</v>
      </c>
      <c r="W3" s="205"/>
      <c r="X3" s="205"/>
      <c r="Y3" s="199"/>
      <c r="Z3" s="200" t="s">
        <v>6</v>
      </c>
      <c r="AA3" s="201"/>
      <c r="AB3" s="201"/>
      <c r="AC3" s="202"/>
      <c r="AD3" s="32"/>
      <c r="AE3" s="32"/>
      <c r="AF3" s="32"/>
      <c r="AG3" s="32"/>
      <c r="AH3" s="32"/>
      <c r="AI3" s="32"/>
      <c r="AJ3" s="32"/>
      <c r="AK3" s="32"/>
      <c r="AL3" s="32"/>
      <c r="AM3" s="327"/>
      <c r="AN3" s="328"/>
      <c r="AO3" s="328"/>
      <c r="AP3" s="69"/>
      <c r="AQ3" s="69"/>
      <c r="AR3" s="329"/>
      <c r="AS3" s="329"/>
      <c r="AT3" s="329"/>
      <c r="AU3" s="69"/>
      <c r="AV3" s="69"/>
      <c r="AW3" s="142"/>
      <c r="AX3" s="330"/>
      <c r="AY3" s="331"/>
      <c r="AZ3" s="32"/>
      <c r="BA3" s="32"/>
      <c r="BB3" s="32"/>
      <c r="BC3" s="32"/>
      <c r="BD3" s="32"/>
      <c r="BE3" s="32"/>
      <c r="BF3" s="32"/>
      <c r="BG3" s="32"/>
      <c r="BJ3" s="206" t="s">
        <v>6</v>
      </c>
      <c r="BK3" s="201"/>
      <c r="BL3" s="201"/>
      <c r="BM3" s="207"/>
      <c r="BN3" s="203" t="s">
        <v>5</v>
      </c>
      <c r="BO3" s="205"/>
      <c r="BP3" s="205"/>
      <c r="BQ3" s="199"/>
      <c r="BR3" s="203" t="s">
        <v>4</v>
      </c>
      <c r="BS3" s="199"/>
      <c r="BT3" s="203" t="s">
        <v>3</v>
      </c>
      <c r="BU3" s="204"/>
      <c r="BY3" s="32"/>
    </row>
    <row r="4" spans="2:89" ht="21" customHeight="1" thickTop="1">
      <c r="B4" s="79"/>
      <c r="C4" s="80"/>
      <c r="D4" s="80"/>
      <c r="E4" s="80"/>
      <c r="F4" s="80"/>
      <c r="G4" s="80"/>
      <c r="H4" s="80"/>
      <c r="I4" s="80"/>
      <c r="J4" s="81"/>
      <c r="K4" s="80"/>
      <c r="L4" s="82"/>
      <c r="R4" s="196" t="s">
        <v>133</v>
      </c>
      <c r="S4" s="194"/>
      <c r="T4" s="194"/>
      <c r="U4" s="194"/>
      <c r="V4" s="194"/>
      <c r="W4" s="194"/>
      <c r="X4" s="194"/>
      <c r="Y4" s="194"/>
      <c r="Z4" s="194"/>
      <c r="AA4" s="197"/>
      <c r="AB4" s="194" t="s">
        <v>7</v>
      </c>
      <c r="AC4" s="195"/>
      <c r="AD4" s="32"/>
      <c r="AE4" s="32"/>
      <c r="AF4" s="32"/>
      <c r="AG4" s="32"/>
      <c r="AH4" s="32"/>
      <c r="AI4" s="32"/>
      <c r="AJ4" s="32"/>
      <c r="AK4" s="32"/>
      <c r="AL4" s="32"/>
      <c r="AM4" s="328"/>
      <c r="AN4" s="328"/>
      <c r="AO4" s="328"/>
      <c r="AP4" s="11"/>
      <c r="AQ4" s="11"/>
      <c r="AS4" s="333" t="s">
        <v>151</v>
      </c>
      <c r="AU4" s="11"/>
      <c r="AV4" s="11"/>
      <c r="AW4" s="330"/>
      <c r="AX4" s="330"/>
      <c r="AY4" s="330"/>
      <c r="AZ4" s="32"/>
      <c r="BA4" s="32"/>
      <c r="BB4" s="32"/>
      <c r="BC4" s="32"/>
      <c r="BD4" s="32"/>
      <c r="BE4" s="32"/>
      <c r="BF4" s="32"/>
      <c r="BG4" s="32"/>
      <c r="BJ4" s="196" t="s">
        <v>7</v>
      </c>
      <c r="BK4" s="197"/>
      <c r="BL4" s="194" t="s">
        <v>133</v>
      </c>
      <c r="BM4" s="194"/>
      <c r="BN4" s="194"/>
      <c r="BO4" s="194"/>
      <c r="BP4" s="194"/>
      <c r="BQ4" s="194"/>
      <c r="BR4" s="194"/>
      <c r="BS4" s="194"/>
      <c r="BT4" s="194"/>
      <c r="BU4" s="195"/>
      <c r="BY4" s="32"/>
      <c r="BZ4" s="79"/>
      <c r="CA4" s="80"/>
      <c r="CB4" s="80"/>
      <c r="CC4" s="80"/>
      <c r="CD4" s="80"/>
      <c r="CE4" s="80"/>
      <c r="CF4" s="80"/>
      <c r="CG4" s="80"/>
      <c r="CH4" s="81"/>
      <c r="CI4" s="80"/>
      <c r="CJ4" s="82"/>
      <c r="CK4" s="9"/>
    </row>
    <row r="5" spans="2:88" ht="24" customHeight="1">
      <c r="B5" s="70"/>
      <c r="C5" s="71" t="s">
        <v>8</v>
      </c>
      <c r="D5" s="89"/>
      <c r="E5" s="73"/>
      <c r="F5" s="73"/>
      <c r="G5" s="73"/>
      <c r="H5" s="73"/>
      <c r="I5" s="73"/>
      <c r="J5" s="69"/>
      <c r="L5" s="77"/>
      <c r="R5" s="21"/>
      <c r="S5" s="104"/>
      <c r="T5" s="11"/>
      <c r="U5" s="140"/>
      <c r="V5" s="8"/>
      <c r="W5" s="12"/>
      <c r="X5" s="8"/>
      <c r="Y5" s="15"/>
      <c r="Z5" s="89"/>
      <c r="AA5" s="111"/>
      <c r="AB5" s="89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130"/>
      <c r="AN5" s="129"/>
      <c r="AO5" s="129"/>
      <c r="AP5" s="129"/>
      <c r="AQ5" s="129"/>
      <c r="AU5" s="129"/>
      <c r="AV5" s="129"/>
      <c r="AW5" s="129"/>
      <c r="AX5" s="129"/>
      <c r="AY5" s="130"/>
      <c r="AZ5" s="32"/>
      <c r="BA5" s="32"/>
      <c r="BB5" s="32"/>
      <c r="BC5" s="32"/>
      <c r="BD5" s="32"/>
      <c r="BE5" s="32"/>
      <c r="BF5" s="32"/>
      <c r="BG5" s="32"/>
      <c r="BJ5" s="20"/>
      <c r="BK5" s="351"/>
      <c r="BL5" s="11"/>
      <c r="BM5" s="111"/>
      <c r="BN5" s="8"/>
      <c r="BO5" s="112"/>
      <c r="BP5" s="8"/>
      <c r="BQ5" s="104"/>
      <c r="BR5" s="8"/>
      <c r="BS5" s="104"/>
      <c r="BT5" s="8"/>
      <c r="BU5" s="100"/>
      <c r="BY5" s="32"/>
      <c r="BZ5" s="70"/>
      <c r="CA5" s="71" t="s">
        <v>8</v>
      </c>
      <c r="CB5" s="89"/>
      <c r="CC5" s="73"/>
      <c r="CD5" s="73"/>
      <c r="CE5" s="73"/>
      <c r="CF5" s="73"/>
      <c r="CG5" s="73"/>
      <c r="CH5" s="69"/>
      <c r="CJ5" s="77"/>
    </row>
    <row r="6" spans="2:88" ht="24" customHeight="1">
      <c r="B6" s="70"/>
      <c r="C6" s="71" t="s">
        <v>10</v>
      </c>
      <c r="D6" s="89"/>
      <c r="E6" s="73"/>
      <c r="F6" s="73"/>
      <c r="G6" s="74" t="s">
        <v>11</v>
      </c>
      <c r="H6" s="73"/>
      <c r="I6" s="73"/>
      <c r="J6" s="69"/>
      <c r="K6" s="76" t="s">
        <v>12</v>
      </c>
      <c r="L6" s="77"/>
      <c r="R6" s="21"/>
      <c r="S6" s="15"/>
      <c r="T6" s="11"/>
      <c r="U6" s="141"/>
      <c r="V6" s="13" t="s">
        <v>13</v>
      </c>
      <c r="W6" s="23">
        <v>17.699</v>
      </c>
      <c r="X6" s="22" t="s">
        <v>27</v>
      </c>
      <c r="Y6" s="14">
        <v>19.04</v>
      </c>
      <c r="Z6" s="24" t="s">
        <v>14</v>
      </c>
      <c r="AA6" s="25">
        <v>17.342</v>
      </c>
      <c r="AB6" s="24" t="s">
        <v>14</v>
      </c>
      <c r="AC6" s="18">
        <v>0.178</v>
      </c>
      <c r="AD6" s="32"/>
      <c r="AE6" s="32"/>
      <c r="AF6" s="32"/>
      <c r="AG6" s="32"/>
      <c r="AH6" s="32"/>
      <c r="AI6" s="32"/>
      <c r="AJ6" s="32"/>
      <c r="AK6" s="32"/>
      <c r="AL6" s="32"/>
      <c r="AM6" s="130"/>
      <c r="AN6" s="67"/>
      <c r="AO6" s="128"/>
      <c r="AP6" s="129"/>
      <c r="AQ6" s="130"/>
      <c r="AR6" s="334" t="s">
        <v>157</v>
      </c>
      <c r="AS6" s="19" t="s">
        <v>82</v>
      </c>
      <c r="AT6" s="335" t="s">
        <v>91</v>
      </c>
      <c r="AU6" s="130"/>
      <c r="AV6" s="129"/>
      <c r="AW6" s="130"/>
      <c r="AX6" s="130"/>
      <c r="AY6" s="130"/>
      <c r="AZ6" s="32"/>
      <c r="BA6" s="32"/>
      <c r="BB6" s="32"/>
      <c r="BC6" s="32"/>
      <c r="BD6" s="32"/>
      <c r="BE6" s="32"/>
      <c r="BF6" s="32"/>
      <c r="BG6" s="32"/>
      <c r="BJ6" s="20" t="s">
        <v>9</v>
      </c>
      <c r="BK6" s="25">
        <v>0.108</v>
      </c>
      <c r="BL6" s="11"/>
      <c r="BM6" s="54"/>
      <c r="BN6" s="22" t="s">
        <v>17</v>
      </c>
      <c r="BO6" s="23">
        <v>17.613</v>
      </c>
      <c r="BP6" s="22" t="s">
        <v>18</v>
      </c>
      <c r="BQ6" s="14">
        <v>17.823</v>
      </c>
      <c r="BR6" s="13"/>
      <c r="BS6" s="14"/>
      <c r="BT6" s="8"/>
      <c r="BU6" s="100"/>
      <c r="BY6" s="32"/>
      <c r="BZ6" s="70"/>
      <c r="CA6" s="71" t="s">
        <v>10</v>
      </c>
      <c r="CB6" s="89"/>
      <c r="CC6" s="73"/>
      <c r="CD6" s="73"/>
      <c r="CE6" s="74" t="s">
        <v>11</v>
      </c>
      <c r="CF6" s="73"/>
      <c r="CG6" s="73"/>
      <c r="CH6" s="69"/>
      <c r="CI6" s="76" t="s">
        <v>12</v>
      </c>
      <c r="CJ6" s="77"/>
    </row>
    <row r="7" spans="2:88" ht="24" customHeight="1">
      <c r="B7" s="70"/>
      <c r="C7" s="71" t="s">
        <v>19</v>
      </c>
      <c r="D7" s="89"/>
      <c r="E7" s="73"/>
      <c r="F7" s="73"/>
      <c r="G7" s="75" t="s">
        <v>20</v>
      </c>
      <c r="H7" s="73"/>
      <c r="I7" s="73"/>
      <c r="J7" s="89"/>
      <c r="K7" s="89"/>
      <c r="L7" s="118"/>
      <c r="R7" s="83" t="s">
        <v>21</v>
      </c>
      <c r="S7" s="25">
        <v>16.68</v>
      </c>
      <c r="T7" s="22" t="s">
        <v>22</v>
      </c>
      <c r="U7" s="14">
        <v>17.424</v>
      </c>
      <c r="V7" s="8"/>
      <c r="W7" s="23"/>
      <c r="X7" s="22" t="s">
        <v>43</v>
      </c>
      <c r="Y7" s="14">
        <v>20.01</v>
      </c>
      <c r="Z7" s="24"/>
      <c r="AA7" s="25"/>
      <c r="AB7" s="190" t="s">
        <v>16</v>
      </c>
      <c r="AC7" s="18">
        <v>18.121000000000002</v>
      </c>
      <c r="AD7" s="32"/>
      <c r="AE7" s="32"/>
      <c r="AF7" s="32"/>
      <c r="AG7" s="32"/>
      <c r="AH7" s="32"/>
      <c r="AI7" s="32"/>
      <c r="AJ7" s="32"/>
      <c r="AK7" s="32"/>
      <c r="AL7" s="32"/>
      <c r="AM7" s="130"/>
      <c r="AN7" s="67"/>
      <c r="AO7" s="128"/>
      <c r="AP7" s="129"/>
      <c r="AQ7" s="130"/>
      <c r="AU7" s="130"/>
      <c r="AV7" s="129"/>
      <c r="AW7" s="129"/>
      <c r="AX7" s="76"/>
      <c r="AY7" s="130"/>
      <c r="AZ7" s="32"/>
      <c r="BA7" s="32"/>
      <c r="BB7" s="32"/>
      <c r="BC7" s="32"/>
      <c r="BD7" s="32"/>
      <c r="BE7" s="32"/>
      <c r="BF7" s="32"/>
      <c r="BG7" s="32"/>
      <c r="BJ7" s="20" t="s">
        <v>16</v>
      </c>
      <c r="BK7" s="25">
        <v>20.677</v>
      </c>
      <c r="BL7" s="24" t="s">
        <v>24</v>
      </c>
      <c r="BM7" s="25">
        <v>20.567</v>
      </c>
      <c r="BN7" s="89"/>
      <c r="BO7" s="113"/>
      <c r="BP7" s="22" t="s">
        <v>30</v>
      </c>
      <c r="BQ7" s="14">
        <v>18.53</v>
      </c>
      <c r="BR7" s="8"/>
      <c r="BS7" s="15"/>
      <c r="BT7" s="101" t="s">
        <v>25</v>
      </c>
      <c r="BU7" s="18">
        <v>21.925</v>
      </c>
      <c r="BY7" s="32"/>
      <c r="BZ7" s="70"/>
      <c r="CA7" s="71" t="s">
        <v>19</v>
      </c>
      <c r="CB7" s="89"/>
      <c r="CC7" s="73"/>
      <c r="CD7" s="73"/>
      <c r="CE7" s="75" t="s">
        <v>20</v>
      </c>
      <c r="CF7" s="73"/>
      <c r="CG7" s="73"/>
      <c r="CH7" s="89"/>
      <c r="CI7" s="89"/>
      <c r="CJ7" s="118"/>
    </row>
    <row r="8" spans="2:88" ht="24" customHeight="1">
      <c r="B8" s="72"/>
      <c r="C8" s="10"/>
      <c r="D8" s="10"/>
      <c r="E8" s="10"/>
      <c r="F8" s="10"/>
      <c r="G8" s="10"/>
      <c r="H8" s="10"/>
      <c r="I8" s="10"/>
      <c r="J8" s="10"/>
      <c r="K8" s="10"/>
      <c r="L8" s="78"/>
      <c r="R8" s="21"/>
      <c r="S8" s="15"/>
      <c r="T8" s="22"/>
      <c r="U8" s="14"/>
      <c r="V8" s="13" t="s">
        <v>26</v>
      </c>
      <c r="W8" s="23">
        <v>17.7</v>
      </c>
      <c r="X8" s="22"/>
      <c r="Y8" s="14"/>
      <c r="Z8" s="24" t="s">
        <v>28</v>
      </c>
      <c r="AA8" s="25">
        <v>0.069</v>
      </c>
      <c r="AB8" s="24"/>
      <c r="AC8" s="18"/>
      <c r="AD8" s="32"/>
      <c r="AE8" s="32"/>
      <c r="AF8" s="32"/>
      <c r="AG8" s="32"/>
      <c r="AH8" s="32"/>
      <c r="AI8" s="32"/>
      <c r="AJ8" s="32"/>
      <c r="AK8" s="32"/>
      <c r="AL8" s="32"/>
      <c r="AM8" s="130"/>
      <c r="AN8" s="67"/>
      <c r="AO8" s="325"/>
      <c r="AP8" s="325"/>
      <c r="AQ8" s="130"/>
      <c r="AS8" s="28" t="s">
        <v>158</v>
      </c>
      <c r="AU8" s="130"/>
      <c r="AV8" s="325"/>
      <c r="AW8" s="326"/>
      <c r="AX8" s="326"/>
      <c r="AY8" s="130"/>
      <c r="AZ8" s="32"/>
      <c r="BA8" s="32"/>
      <c r="BB8" s="32"/>
      <c r="BC8" s="32"/>
      <c r="BD8" s="32"/>
      <c r="BE8" s="32"/>
      <c r="BF8" s="32"/>
      <c r="BG8" s="32"/>
      <c r="BJ8" s="20" t="s">
        <v>23</v>
      </c>
      <c r="BK8" s="25">
        <v>20.738</v>
      </c>
      <c r="BL8" s="16"/>
      <c r="BM8" s="54"/>
      <c r="BN8" s="22" t="s">
        <v>29</v>
      </c>
      <c r="BO8" s="23">
        <v>17.613</v>
      </c>
      <c r="BP8" s="22"/>
      <c r="BQ8" s="14"/>
      <c r="BR8" s="13" t="s">
        <v>31</v>
      </c>
      <c r="BS8" s="14">
        <v>19.95</v>
      </c>
      <c r="BT8" s="8"/>
      <c r="BU8" s="100"/>
      <c r="BY8" s="32"/>
      <c r="BZ8" s="72"/>
      <c r="CA8" s="10"/>
      <c r="CB8" s="10"/>
      <c r="CC8" s="10"/>
      <c r="CD8" s="10"/>
      <c r="CE8" s="10"/>
      <c r="CF8" s="10"/>
      <c r="CG8" s="10"/>
      <c r="CH8" s="10"/>
      <c r="CI8" s="10"/>
      <c r="CJ8" s="78"/>
    </row>
    <row r="9" spans="2:88" ht="24" customHeight="1">
      <c r="B9" s="119"/>
      <c r="C9" s="89"/>
      <c r="D9" s="89"/>
      <c r="E9" s="89"/>
      <c r="F9" s="89"/>
      <c r="G9" s="89"/>
      <c r="H9" s="89"/>
      <c r="I9" s="89"/>
      <c r="J9" s="89"/>
      <c r="K9" s="89"/>
      <c r="L9" s="118"/>
      <c r="R9" s="26" t="s">
        <v>32</v>
      </c>
      <c r="S9" s="84">
        <v>17.081</v>
      </c>
      <c r="T9" s="22" t="s">
        <v>33</v>
      </c>
      <c r="U9" s="14">
        <v>17.424</v>
      </c>
      <c r="V9" s="8"/>
      <c r="W9" s="23"/>
      <c r="X9" s="22" t="s">
        <v>149</v>
      </c>
      <c r="Y9" s="14">
        <v>18.602</v>
      </c>
      <c r="Z9" s="190" t="s">
        <v>16</v>
      </c>
      <c r="AA9" s="25">
        <v>18.012</v>
      </c>
      <c r="AB9" s="24" t="s">
        <v>146</v>
      </c>
      <c r="AC9" s="18">
        <v>0.163</v>
      </c>
      <c r="AD9" s="32"/>
      <c r="AE9" s="32"/>
      <c r="AF9" s="32"/>
      <c r="AG9" s="32"/>
      <c r="AH9" s="32"/>
      <c r="AI9" s="32"/>
      <c r="AJ9" s="32"/>
      <c r="AK9" s="32"/>
      <c r="AL9" s="32"/>
      <c r="AM9" s="130"/>
      <c r="AN9" s="126"/>
      <c r="AO9" s="131"/>
      <c r="AP9" s="142"/>
      <c r="AQ9" s="131"/>
      <c r="AR9" s="142"/>
      <c r="AS9" s="385"/>
      <c r="AT9" s="142"/>
      <c r="AU9" s="142"/>
      <c r="AV9" s="142"/>
      <c r="AW9" s="214"/>
      <c r="AX9" s="132"/>
      <c r="AY9" s="130"/>
      <c r="AZ9" s="32"/>
      <c r="BA9" s="32"/>
      <c r="BB9" s="32"/>
      <c r="BC9" s="32"/>
      <c r="BD9" s="32"/>
      <c r="BE9" s="32"/>
      <c r="BF9" s="32"/>
      <c r="BG9" s="32"/>
      <c r="BJ9" s="20" t="s">
        <v>35</v>
      </c>
      <c r="BK9" s="25">
        <v>0.159</v>
      </c>
      <c r="BL9" s="24" t="s">
        <v>36</v>
      </c>
      <c r="BM9" s="25">
        <v>0.072</v>
      </c>
      <c r="BN9" s="11"/>
      <c r="BO9" s="12"/>
      <c r="BP9" s="22" t="s">
        <v>147</v>
      </c>
      <c r="BQ9" s="14">
        <v>18.96</v>
      </c>
      <c r="BR9" s="8"/>
      <c r="BS9" s="15"/>
      <c r="BT9" s="30" t="s">
        <v>37</v>
      </c>
      <c r="BU9" s="31">
        <v>21.52</v>
      </c>
      <c r="BY9" s="32"/>
      <c r="BZ9" s="119"/>
      <c r="CA9" s="89"/>
      <c r="CB9" s="89"/>
      <c r="CC9" s="89"/>
      <c r="CD9" s="89"/>
      <c r="CE9" s="89"/>
      <c r="CF9" s="89"/>
      <c r="CG9" s="89"/>
      <c r="CH9" s="89"/>
      <c r="CI9" s="89"/>
      <c r="CJ9" s="118"/>
    </row>
    <row r="10" spans="2:88" ht="24" customHeight="1">
      <c r="B10" s="70"/>
      <c r="C10" s="120" t="s">
        <v>38</v>
      </c>
      <c r="D10" s="89"/>
      <c r="E10" s="89"/>
      <c r="F10" s="69"/>
      <c r="G10" s="127" t="s">
        <v>39</v>
      </c>
      <c r="H10" s="89"/>
      <c r="I10" s="89"/>
      <c r="J10" s="68" t="s">
        <v>40</v>
      </c>
      <c r="K10" s="121" t="s">
        <v>41</v>
      </c>
      <c r="L10" s="77"/>
      <c r="R10" s="21"/>
      <c r="S10" s="15"/>
      <c r="T10" s="11"/>
      <c r="U10" s="141"/>
      <c r="V10" s="13" t="s">
        <v>42</v>
      </c>
      <c r="W10" s="23">
        <v>17.99</v>
      </c>
      <c r="X10" s="22" t="s">
        <v>150</v>
      </c>
      <c r="Y10" s="14">
        <v>18.602</v>
      </c>
      <c r="Z10" s="24"/>
      <c r="AA10" s="25"/>
      <c r="AB10" s="190" t="s">
        <v>16</v>
      </c>
      <c r="AC10" s="18">
        <v>18.076</v>
      </c>
      <c r="AD10" s="32"/>
      <c r="AE10" s="32"/>
      <c r="AF10" s="40"/>
      <c r="AG10" s="3"/>
      <c r="AH10" s="3"/>
      <c r="AI10" s="185"/>
      <c r="AJ10" s="3"/>
      <c r="AK10" s="3"/>
      <c r="AL10" s="3"/>
      <c r="AM10" s="130"/>
      <c r="AN10" s="68"/>
      <c r="AO10" s="131"/>
      <c r="AP10" s="142"/>
      <c r="AQ10" s="142"/>
      <c r="AR10" s="142"/>
      <c r="AS10" s="387" t="s">
        <v>160</v>
      </c>
      <c r="AT10" s="142"/>
      <c r="AU10" s="142"/>
      <c r="AV10" s="142"/>
      <c r="AW10" s="332"/>
      <c r="AX10" s="130"/>
      <c r="AY10" s="130"/>
      <c r="AZ10" s="32"/>
      <c r="BA10" s="32"/>
      <c r="BB10" s="32"/>
      <c r="BC10" s="32"/>
      <c r="BD10" s="32"/>
      <c r="BE10" s="32"/>
      <c r="BF10" s="32"/>
      <c r="BG10" s="32"/>
      <c r="BJ10" s="20" t="s">
        <v>16</v>
      </c>
      <c r="BK10" s="25">
        <v>20.727999999999998</v>
      </c>
      <c r="BL10" s="24" t="s">
        <v>16</v>
      </c>
      <c r="BM10" s="25">
        <v>20.641</v>
      </c>
      <c r="BN10" s="22" t="s">
        <v>45</v>
      </c>
      <c r="BO10" s="23">
        <v>17.823</v>
      </c>
      <c r="BP10" s="22" t="s">
        <v>148</v>
      </c>
      <c r="BQ10" s="14">
        <v>18.959</v>
      </c>
      <c r="BR10" s="13"/>
      <c r="BS10" s="14"/>
      <c r="BT10" s="8"/>
      <c r="BU10" s="100"/>
      <c r="BY10" s="32"/>
      <c r="BZ10" s="70"/>
      <c r="CA10" s="120" t="s">
        <v>38</v>
      </c>
      <c r="CB10" s="89"/>
      <c r="CC10" s="89"/>
      <c r="CD10" s="69"/>
      <c r="CE10" s="127" t="s">
        <v>39</v>
      </c>
      <c r="CF10" s="89"/>
      <c r="CG10" s="89"/>
      <c r="CH10" s="68" t="s">
        <v>40</v>
      </c>
      <c r="CI10" s="121" t="s">
        <v>41</v>
      </c>
      <c r="CJ10" s="77"/>
    </row>
    <row r="11" spans="2:88" ht="24" customHeight="1" thickBot="1">
      <c r="B11" s="70"/>
      <c r="C11" s="120" t="s">
        <v>46</v>
      </c>
      <c r="D11" s="89"/>
      <c r="E11" s="89"/>
      <c r="F11" s="69"/>
      <c r="G11" s="127" t="s">
        <v>47</v>
      </c>
      <c r="H11" s="89"/>
      <c r="I11" s="16"/>
      <c r="J11" s="68" t="s">
        <v>48</v>
      </c>
      <c r="K11" s="121" t="s">
        <v>49</v>
      </c>
      <c r="L11" s="77"/>
      <c r="R11" s="105"/>
      <c r="S11" s="106"/>
      <c r="T11" s="107"/>
      <c r="U11" s="106"/>
      <c r="V11" s="107"/>
      <c r="W11" s="108"/>
      <c r="X11" s="107"/>
      <c r="Y11" s="106"/>
      <c r="Z11" s="90"/>
      <c r="AA11" s="63"/>
      <c r="AB11" s="90"/>
      <c r="AC11" s="66"/>
      <c r="AD11" s="32"/>
      <c r="AE11" s="32"/>
      <c r="AF11" s="3"/>
      <c r="AG11" s="3"/>
      <c r="AH11" s="183"/>
      <c r="AI11" s="184"/>
      <c r="AJ11" s="3"/>
      <c r="AK11" s="3"/>
      <c r="AL11" s="183"/>
      <c r="AM11" s="130"/>
      <c r="AN11" s="68"/>
      <c r="AO11" s="131"/>
      <c r="AP11" s="142"/>
      <c r="AQ11" s="142"/>
      <c r="AR11" s="142"/>
      <c r="AS11" s="384"/>
      <c r="AT11" s="142"/>
      <c r="AU11" s="142"/>
      <c r="AV11" s="142"/>
      <c r="AW11" s="132"/>
      <c r="AX11" s="125"/>
      <c r="AY11" s="130"/>
      <c r="AZ11" s="32"/>
      <c r="BA11" s="32"/>
      <c r="BB11" s="32"/>
      <c r="BC11" s="32"/>
      <c r="BD11" s="32"/>
      <c r="BE11" s="32"/>
      <c r="BF11" s="32"/>
      <c r="BG11" s="32"/>
      <c r="BJ11" s="109"/>
      <c r="BK11" s="63"/>
      <c r="BL11" s="114"/>
      <c r="BM11" s="63"/>
      <c r="BN11" s="90"/>
      <c r="BO11" s="115"/>
      <c r="BP11" s="90"/>
      <c r="BQ11" s="64"/>
      <c r="BR11" s="90"/>
      <c r="BS11" s="64"/>
      <c r="BT11" s="114"/>
      <c r="BU11" s="116"/>
      <c r="BY11" s="32"/>
      <c r="BZ11" s="70"/>
      <c r="CA11" s="120" t="s">
        <v>46</v>
      </c>
      <c r="CB11" s="89"/>
      <c r="CC11" s="89"/>
      <c r="CD11" s="69"/>
      <c r="CE11" s="127" t="s">
        <v>47</v>
      </c>
      <c r="CF11" s="89"/>
      <c r="CG11" s="16"/>
      <c r="CH11" s="68" t="s">
        <v>48</v>
      </c>
      <c r="CI11" s="121" t="s">
        <v>49</v>
      </c>
      <c r="CJ11" s="77"/>
    </row>
    <row r="12" spans="2:88" ht="24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3"/>
      <c r="Q12" s="3"/>
      <c r="AD12" s="32"/>
      <c r="AE12" s="32"/>
      <c r="AF12" s="3"/>
      <c r="AG12" s="3"/>
      <c r="AH12" s="186"/>
      <c r="AI12" s="184"/>
      <c r="AJ12" s="3"/>
      <c r="AK12" s="3"/>
      <c r="AL12" s="186"/>
      <c r="AM12" s="131"/>
      <c r="AN12" s="131"/>
      <c r="AO12" s="131"/>
      <c r="AP12" s="142"/>
      <c r="AQ12" s="142"/>
      <c r="AR12" s="142"/>
      <c r="AS12" s="384"/>
      <c r="AT12" s="142"/>
      <c r="AU12" s="142"/>
      <c r="AV12" s="142"/>
      <c r="AW12" s="131"/>
      <c r="AX12" s="131"/>
      <c r="AY12" s="131"/>
      <c r="AZ12" s="32"/>
      <c r="BA12" s="32"/>
      <c r="BB12" s="32"/>
      <c r="BC12" s="32"/>
      <c r="BD12" s="32"/>
      <c r="BE12" s="32"/>
      <c r="BF12" s="32"/>
      <c r="BG12" s="32"/>
      <c r="BY12" s="32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S13" s="185"/>
      <c r="AZ13" s="32"/>
      <c r="BA13" s="32"/>
      <c r="BB13" s="32"/>
      <c r="BC13" s="354" t="s">
        <v>135</v>
      </c>
      <c r="BD13" s="32"/>
      <c r="BE13" s="32"/>
      <c r="BF13" s="32"/>
      <c r="BG13" s="32"/>
      <c r="BY13" s="32"/>
    </row>
    <row r="14" spans="16:77" ht="18" customHeight="1">
      <c r="P14" s="3"/>
      <c r="Q14" s="3"/>
      <c r="S14" s="324" t="s">
        <v>131</v>
      </c>
      <c r="AD14" s="32"/>
      <c r="AE14" s="32"/>
      <c r="AF14" s="173" t="s">
        <v>26</v>
      </c>
      <c r="AG14" s="32"/>
      <c r="AH14" s="32"/>
      <c r="AI14" s="32"/>
      <c r="AJ14" s="32"/>
      <c r="AK14" s="32"/>
      <c r="AL14" s="32"/>
      <c r="AZ14" s="32"/>
      <c r="BA14" s="32"/>
      <c r="BB14" s="32"/>
      <c r="BC14" s="32"/>
      <c r="BD14" s="32"/>
      <c r="BE14" s="32"/>
      <c r="BF14" s="32"/>
      <c r="BG14" s="32"/>
      <c r="BV14" s="3"/>
      <c r="BW14" s="3"/>
      <c r="BX14" s="3"/>
      <c r="BY14" s="1"/>
    </row>
    <row r="15" spans="2:87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O15" s="3"/>
      <c r="P15" s="165" t="s">
        <v>33</v>
      </c>
      <c r="S15" s="3"/>
      <c r="W15" s="3"/>
      <c r="AC15">
        <v>901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16"/>
      <c r="AN15" s="16"/>
      <c r="AO15" s="16"/>
      <c r="AP15" s="16"/>
      <c r="AQ15" s="16"/>
      <c r="AR15" s="16"/>
      <c r="AT15" s="16"/>
      <c r="AV15" s="157" t="s">
        <v>51</v>
      </c>
      <c r="AW15" s="386" t="s">
        <v>28</v>
      </c>
      <c r="AX15" s="16"/>
      <c r="AZ15" s="32"/>
      <c r="BA15" s="32"/>
      <c r="BB15" s="32"/>
      <c r="BC15" s="32"/>
      <c r="BD15" s="32"/>
      <c r="BE15" s="32"/>
      <c r="BF15" s="32"/>
      <c r="BG15" s="32"/>
      <c r="BV15" s="3"/>
      <c r="BW15" s="3"/>
      <c r="BX15" s="3"/>
      <c r="BZ15" s="3"/>
      <c r="CA15" s="3"/>
      <c r="CB15" s="3"/>
      <c r="CC15" s="3"/>
      <c r="CD15" s="3"/>
      <c r="CF15" s="3"/>
      <c r="CG15" s="3"/>
      <c r="CH15" s="3"/>
      <c r="CI15" s="3"/>
    </row>
    <row r="16" spans="4:87" ht="18" customHeight="1">
      <c r="D16" s="135"/>
      <c r="E16" s="136"/>
      <c r="F16" s="69"/>
      <c r="G16" s="69"/>
      <c r="H16" s="135"/>
      <c r="I16" s="137"/>
      <c r="O16" s="3"/>
      <c r="U16" s="3"/>
      <c r="W16" s="3"/>
      <c r="AA16" s="159">
        <v>3</v>
      </c>
      <c r="AD16" s="32"/>
      <c r="AE16" s="32"/>
      <c r="AF16" s="159">
        <v>5</v>
      </c>
      <c r="AG16" s="32"/>
      <c r="AH16" s="32"/>
      <c r="AI16" s="32"/>
      <c r="AJ16" s="32"/>
      <c r="AK16" s="32"/>
      <c r="AL16" s="32"/>
      <c r="AR16" s="38" t="s">
        <v>52</v>
      </c>
      <c r="AT16" s="32"/>
      <c r="AY16" s="16"/>
      <c r="AZ16" s="32"/>
      <c r="BA16" s="32"/>
      <c r="BC16" s="353" t="s">
        <v>14</v>
      </c>
      <c r="BD16" s="32"/>
      <c r="BE16" s="32"/>
      <c r="BF16" s="32"/>
      <c r="BG16" s="32"/>
      <c r="BV16" s="3"/>
      <c r="BW16" s="3"/>
      <c r="BX16" s="3"/>
      <c r="BZ16" s="3"/>
      <c r="CA16" s="3"/>
      <c r="CB16" s="3"/>
      <c r="CC16" s="3"/>
      <c r="CD16" s="3"/>
      <c r="CF16" s="3"/>
      <c r="CH16" s="135"/>
      <c r="CI16" s="136"/>
    </row>
    <row r="17" spans="3:87" ht="18" customHeight="1">
      <c r="C17" s="3"/>
      <c r="D17" s="11"/>
      <c r="E17" s="134"/>
      <c r="F17" s="69"/>
      <c r="G17" s="69"/>
      <c r="H17" s="11"/>
      <c r="I17" s="134"/>
      <c r="J17" s="3"/>
      <c r="K17" s="3"/>
      <c r="N17" s="3"/>
      <c r="O17" s="3"/>
      <c r="U17" s="33"/>
      <c r="AA17" s="32"/>
      <c r="AD17" s="32"/>
      <c r="AE17" s="32"/>
      <c r="AF17" s="32"/>
      <c r="AG17" s="32"/>
      <c r="AH17" s="32"/>
      <c r="AI17" s="33"/>
      <c r="AJ17" s="32"/>
      <c r="AK17" s="32"/>
      <c r="AL17" s="32"/>
      <c r="BB17" s="32"/>
      <c r="BC17" s="32"/>
      <c r="BD17" s="32"/>
      <c r="BE17" s="32"/>
      <c r="BF17" s="32"/>
      <c r="BG17" s="32"/>
      <c r="BV17" s="3"/>
      <c r="BW17" s="3"/>
      <c r="BX17" s="3"/>
      <c r="BZ17" s="3"/>
      <c r="CA17" s="3"/>
      <c r="CB17" s="3"/>
      <c r="CC17" s="3"/>
      <c r="CD17" s="3"/>
      <c r="CF17" s="3"/>
      <c r="CG17" s="3"/>
      <c r="CH17" s="11"/>
      <c r="CI17" s="134"/>
    </row>
    <row r="18" spans="3:87" ht="18" customHeight="1">
      <c r="C18" s="3"/>
      <c r="D18" s="138"/>
      <c r="E18" s="139"/>
      <c r="F18" s="69"/>
      <c r="H18" s="41" t="s">
        <v>32</v>
      </c>
      <c r="I18" s="139"/>
      <c r="J18" s="3"/>
      <c r="K18" s="3"/>
      <c r="N18" s="3"/>
      <c r="O18" s="3"/>
      <c r="P18" s="165" t="s">
        <v>22</v>
      </c>
      <c r="AD18" s="85"/>
      <c r="AE18" s="32"/>
      <c r="AF18" s="173" t="s">
        <v>13</v>
      </c>
      <c r="AG18" s="32"/>
      <c r="AH18" s="32"/>
      <c r="AI18" s="32"/>
      <c r="AJ18" s="32"/>
      <c r="AK18" s="32"/>
      <c r="AL18" s="32"/>
      <c r="AN18" s="85"/>
      <c r="AW18" s="164" t="s">
        <v>42</v>
      </c>
      <c r="BB18" s="32"/>
      <c r="BD18" s="32"/>
      <c r="BE18" s="32"/>
      <c r="BF18" s="32"/>
      <c r="BG18" s="32"/>
      <c r="BV18" s="3"/>
      <c r="BW18" s="3"/>
      <c r="BX18" s="3"/>
      <c r="BZ18" s="3"/>
      <c r="CA18" s="3"/>
      <c r="CB18" s="3"/>
      <c r="CC18" s="32"/>
      <c r="CD18" s="3"/>
      <c r="CF18" s="3"/>
      <c r="CG18" s="3"/>
      <c r="CH18" s="138"/>
      <c r="CI18" s="139"/>
    </row>
    <row r="19" spans="3:87" ht="18" customHeight="1">
      <c r="C19" s="3"/>
      <c r="D19" s="69"/>
      <c r="E19" s="69"/>
      <c r="F19" s="69"/>
      <c r="G19" s="69"/>
      <c r="H19" s="69"/>
      <c r="I19" s="69"/>
      <c r="J19" s="3"/>
      <c r="K19" s="160">
        <v>1</v>
      </c>
      <c r="N19" s="3"/>
      <c r="O19" s="3"/>
      <c r="P19" s="3"/>
      <c r="Q19" s="3"/>
      <c r="R19" s="3"/>
      <c r="S19" s="3"/>
      <c r="T19" s="3"/>
      <c r="V19" s="3"/>
      <c r="W19" s="3"/>
      <c r="AA19" s="166" t="s">
        <v>53</v>
      </c>
      <c r="AD19" s="32"/>
      <c r="AE19" s="32"/>
      <c r="AF19" s="32"/>
      <c r="AG19" s="32"/>
      <c r="AH19" s="32"/>
      <c r="AK19" s="32"/>
      <c r="AL19" s="32"/>
      <c r="AM19" s="166" t="s">
        <v>18</v>
      </c>
      <c r="AT19" s="32"/>
      <c r="BA19" s="32"/>
      <c r="BB19" s="32"/>
      <c r="BC19" s="32"/>
      <c r="BD19" s="32"/>
      <c r="BE19" s="32"/>
      <c r="BF19" s="32"/>
      <c r="BG19" s="32"/>
      <c r="BM19" s="165" t="s">
        <v>150</v>
      </c>
      <c r="BV19" s="3"/>
      <c r="BW19" s="3"/>
      <c r="CB19" s="3"/>
      <c r="CC19" s="32"/>
      <c r="CD19" s="3"/>
      <c r="CF19" s="3"/>
      <c r="CG19" s="3"/>
      <c r="CH19" s="69"/>
      <c r="CI19" s="69"/>
    </row>
    <row r="20" spans="2:85" ht="18" customHeight="1">
      <c r="B20" s="40"/>
      <c r="K20" s="32"/>
      <c r="N20" s="3"/>
      <c r="O20" s="3"/>
      <c r="P20" s="3"/>
      <c r="Q20" s="3"/>
      <c r="R20" s="3"/>
      <c r="S20" s="3"/>
      <c r="U20" s="33"/>
      <c r="V20" s="32"/>
      <c r="AA20" s="32"/>
      <c r="AC20" s="32"/>
      <c r="AD20" s="32"/>
      <c r="AE20" s="32"/>
      <c r="AF20" s="32"/>
      <c r="AG20" s="32"/>
      <c r="AH20" s="32"/>
      <c r="AI20" s="33"/>
      <c r="AJ20" s="32"/>
      <c r="AK20" s="32"/>
      <c r="AL20" s="32"/>
      <c r="AM20" s="32"/>
      <c r="AP20" s="85"/>
      <c r="AS20" s="32"/>
      <c r="AW20" s="32"/>
      <c r="AZ20" s="32"/>
      <c r="BA20" s="32"/>
      <c r="BB20" s="32"/>
      <c r="BC20" s="32"/>
      <c r="BD20" s="32"/>
      <c r="BE20" s="32"/>
      <c r="BF20" s="32"/>
      <c r="BG20" s="32"/>
      <c r="BS20" s="33"/>
      <c r="BT20" s="32"/>
      <c r="BZ20" s="3"/>
      <c r="CA20" s="3"/>
      <c r="CB20" s="3"/>
      <c r="CC20" s="3"/>
      <c r="CD20" s="3"/>
      <c r="CE20" s="3"/>
      <c r="CF20" s="3"/>
      <c r="CG20" s="32"/>
    </row>
    <row r="21" spans="8:84" ht="18" customHeight="1">
      <c r="H21" s="158"/>
      <c r="N21" s="3"/>
      <c r="O21" s="3"/>
      <c r="Q21" s="3"/>
      <c r="R21" s="3"/>
      <c r="S21" s="3"/>
      <c r="T21" s="3"/>
      <c r="V21" s="3"/>
      <c r="AA21" s="159">
        <v>2</v>
      </c>
      <c r="AD21" s="32"/>
      <c r="AE21" s="32"/>
      <c r="AF21" s="159">
        <v>4</v>
      </c>
      <c r="AG21" s="32"/>
      <c r="AH21" s="32"/>
      <c r="AK21" s="32"/>
      <c r="AL21" s="32"/>
      <c r="AM21" s="160">
        <v>6</v>
      </c>
      <c r="AS21" s="159">
        <v>9</v>
      </c>
      <c r="AT21" s="38"/>
      <c r="AW21" s="376">
        <v>10</v>
      </c>
      <c r="AZ21" s="32"/>
      <c r="BA21" s="32"/>
      <c r="BB21" s="32"/>
      <c r="BD21" s="32"/>
      <c r="BF21" s="32"/>
      <c r="BG21" s="32"/>
      <c r="BL21" s="32"/>
      <c r="BM21" s="165" t="s">
        <v>149</v>
      </c>
      <c r="BN21" s="32"/>
      <c r="BP21" s="32"/>
      <c r="CA21" s="32"/>
      <c r="CC21" s="165" t="s">
        <v>55</v>
      </c>
      <c r="CD21" s="32"/>
      <c r="CF21" s="32"/>
    </row>
    <row r="22" spans="3:84" ht="18" customHeight="1">
      <c r="C22" s="189" t="s">
        <v>21</v>
      </c>
      <c r="K22" s="171" t="s">
        <v>14</v>
      </c>
      <c r="N22" s="32"/>
      <c r="P22" s="32"/>
      <c r="R22" s="32"/>
      <c r="V22" s="32"/>
      <c r="AG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H22" s="159">
        <v>11</v>
      </c>
      <c r="BI22" s="32"/>
      <c r="BM22" s="32"/>
      <c r="BR22" s="34"/>
      <c r="BS22" s="34"/>
      <c r="BW22" s="172" t="s">
        <v>148</v>
      </c>
      <c r="BY22" s="39"/>
      <c r="CA22" s="172"/>
      <c r="CC22" s="159"/>
      <c r="CE22" s="32"/>
      <c r="CF22" s="32"/>
    </row>
    <row r="23" spans="5:88" ht="18" customHeight="1">
      <c r="E23" s="177"/>
      <c r="F23" s="177"/>
      <c r="G23" s="177"/>
      <c r="H23" s="178"/>
      <c r="I23" s="178"/>
      <c r="J23" s="178"/>
      <c r="K23" s="178"/>
      <c r="V23" s="32"/>
      <c r="AA23" s="166" t="s">
        <v>54</v>
      </c>
      <c r="AC23" s="32"/>
      <c r="AD23" s="32"/>
      <c r="AE23" s="32"/>
      <c r="AF23" s="32"/>
      <c r="AG23" s="32"/>
      <c r="AH23" s="32"/>
      <c r="AK23" s="32"/>
      <c r="AL23" s="32"/>
      <c r="AM23" s="166" t="s">
        <v>45</v>
      </c>
      <c r="AU23" s="32"/>
      <c r="AZ23" s="32"/>
      <c r="BA23" s="32"/>
      <c r="BB23" s="32"/>
      <c r="BC23" s="32"/>
      <c r="BD23" s="32"/>
      <c r="BE23" s="33"/>
      <c r="BF23" s="32"/>
      <c r="BG23" s="32"/>
      <c r="BH23" s="32"/>
      <c r="BO23" s="32"/>
      <c r="BP23" s="32"/>
      <c r="BQ23" s="32"/>
      <c r="BS23" s="33"/>
      <c r="BT23" s="33"/>
      <c r="BY23" s="39"/>
      <c r="CA23" s="32"/>
      <c r="CB23" s="32"/>
      <c r="CC23" s="32"/>
      <c r="CF23" s="165"/>
      <c r="CJ23" s="33"/>
    </row>
    <row r="24" spans="5:81" ht="18" customHeight="1">
      <c r="E24" s="177"/>
      <c r="F24" s="177"/>
      <c r="G24" s="177"/>
      <c r="H24" s="178"/>
      <c r="I24" s="178"/>
      <c r="J24" s="178"/>
      <c r="K24" s="178"/>
      <c r="T24" s="103"/>
      <c r="W24" s="32"/>
      <c r="Z24" s="38"/>
      <c r="AG24" s="32"/>
      <c r="AH24" s="32"/>
      <c r="AK24" s="32"/>
      <c r="AL24" s="32"/>
      <c r="AQ24" s="191"/>
      <c r="AY24" s="170" t="s">
        <v>146</v>
      </c>
      <c r="AZ24" s="32"/>
      <c r="BA24" s="162"/>
      <c r="BB24" s="32"/>
      <c r="BC24" s="32"/>
      <c r="BD24" s="32"/>
      <c r="BE24" s="32"/>
      <c r="BF24" s="32" t="s">
        <v>56</v>
      </c>
      <c r="BG24" s="32"/>
      <c r="BP24" s="32"/>
      <c r="BQ24" s="32"/>
      <c r="CC24" s="159">
        <v>12</v>
      </c>
    </row>
    <row r="25" spans="5:88" ht="18" customHeight="1">
      <c r="E25" s="177"/>
      <c r="F25" s="177"/>
      <c r="G25" s="177"/>
      <c r="H25" s="178"/>
      <c r="I25" s="178"/>
      <c r="J25" s="178"/>
      <c r="K25" s="178"/>
      <c r="Q25" s="3"/>
      <c r="R25" s="3"/>
      <c r="S25" s="3"/>
      <c r="U25" s="32"/>
      <c r="W25" s="32"/>
      <c r="X25" s="32"/>
      <c r="AG25" s="32"/>
      <c r="AH25" s="32"/>
      <c r="AI25" s="32"/>
      <c r="AJ25" s="32"/>
      <c r="AK25" s="32"/>
      <c r="AL25" s="32"/>
      <c r="AM25" s="32"/>
      <c r="AW25" s="32"/>
      <c r="AX25" s="32"/>
      <c r="AZ25" s="32"/>
      <c r="BA25" s="32"/>
      <c r="BB25" s="32"/>
      <c r="BC25" s="32"/>
      <c r="BD25" s="32"/>
      <c r="BE25" s="32"/>
      <c r="BF25" s="32"/>
      <c r="BH25" s="39" t="s">
        <v>30</v>
      </c>
      <c r="BI25" s="32"/>
      <c r="BJ25" s="32"/>
      <c r="BP25" s="32"/>
      <c r="BR25" s="32"/>
      <c r="BS25" s="32"/>
      <c r="BW25" s="172" t="s">
        <v>147</v>
      </c>
      <c r="BY25" s="39"/>
      <c r="CF25" s="32"/>
      <c r="CJ25" s="44" t="s">
        <v>57</v>
      </c>
    </row>
    <row r="26" spans="5:84" ht="18" customHeight="1">
      <c r="E26" s="177"/>
      <c r="F26" s="177"/>
      <c r="G26" s="177"/>
      <c r="H26" s="178"/>
      <c r="I26" s="178"/>
      <c r="J26" s="178"/>
      <c r="K26" s="178"/>
      <c r="Q26" s="3"/>
      <c r="R26" s="3"/>
      <c r="S26" s="161"/>
      <c r="T26" s="103"/>
      <c r="AA26" s="33"/>
      <c r="AD26" s="32"/>
      <c r="AE26" s="32"/>
      <c r="AF26" s="32"/>
      <c r="AG26" s="32"/>
      <c r="AH26" s="32"/>
      <c r="AI26" s="32"/>
      <c r="AJ26" s="32"/>
      <c r="AK26" s="32"/>
      <c r="AL26" s="32"/>
      <c r="AQ26" s="191"/>
      <c r="AW26" s="356"/>
      <c r="AX26" s="44" t="s">
        <v>156</v>
      </c>
      <c r="AZ26" s="32"/>
      <c r="BA26" s="355" t="s">
        <v>137</v>
      </c>
      <c r="BB26" s="32"/>
      <c r="BC26" s="32"/>
      <c r="BD26" s="32"/>
      <c r="BE26" s="169"/>
      <c r="BF26" s="32"/>
      <c r="BG26" s="32"/>
      <c r="BJ26" s="159"/>
      <c r="BP26" s="32"/>
      <c r="BQ26" s="102"/>
      <c r="BS26" s="32"/>
      <c r="BT26" s="32"/>
      <c r="BU26" s="32"/>
      <c r="BW26" s="38"/>
      <c r="BZ26" s="32"/>
      <c r="CA26" s="36"/>
      <c r="CB26" s="32"/>
      <c r="CC26" s="32"/>
      <c r="CE26" s="32"/>
      <c r="CF26" s="159"/>
    </row>
    <row r="27" spans="5:80" ht="18" customHeight="1">
      <c r="E27" s="177"/>
      <c r="F27" s="177"/>
      <c r="G27" s="177"/>
      <c r="H27" s="178"/>
      <c r="I27" s="178"/>
      <c r="J27" s="178"/>
      <c r="K27" s="178"/>
      <c r="Q27" s="3"/>
      <c r="R27" s="3"/>
      <c r="S27" s="3"/>
      <c r="AA27" s="35"/>
      <c r="AD27" s="32"/>
      <c r="AE27" s="32"/>
      <c r="AF27" s="32"/>
      <c r="AG27" s="32"/>
      <c r="AH27" s="32"/>
      <c r="AJ27" s="32"/>
      <c r="AK27" s="32"/>
      <c r="AL27" s="32"/>
      <c r="AZ27" s="32"/>
      <c r="BA27" s="32"/>
      <c r="BB27" s="32"/>
      <c r="BC27" s="32"/>
      <c r="BD27" s="32"/>
      <c r="BE27" s="167"/>
      <c r="BF27" s="17"/>
      <c r="BG27" s="168"/>
      <c r="BN27" s="32"/>
      <c r="BQ27" s="32"/>
      <c r="BR27" s="32"/>
      <c r="CA27" s="166"/>
      <c r="CB27" s="159"/>
    </row>
    <row r="28" spans="1:89" ht="18" customHeight="1">
      <c r="A28" s="40"/>
      <c r="E28" s="179"/>
      <c r="F28" s="179"/>
      <c r="G28" s="179"/>
      <c r="H28" s="180"/>
      <c r="I28" s="180"/>
      <c r="J28" s="180"/>
      <c r="K28" s="180"/>
      <c r="L28" s="32"/>
      <c r="P28" s="38"/>
      <c r="S28" s="32"/>
      <c r="U28" s="32"/>
      <c r="V28" s="32"/>
      <c r="X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BA28" s="167"/>
      <c r="BB28" s="32"/>
      <c r="BC28" s="32"/>
      <c r="BD28" s="32"/>
      <c r="BF28" s="32"/>
      <c r="BG28" s="32"/>
      <c r="CB28" s="32"/>
      <c r="CK28" s="40"/>
    </row>
    <row r="29" spans="1:80" ht="18" customHeight="1">
      <c r="A29" s="40"/>
      <c r="L29" s="32"/>
      <c r="M29" s="358"/>
      <c r="P29" s="32"/>
      <c r="T29" s="103"/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O29" s="181"/>
      <c r="AZ29" s="163"/>
      <c r="BA29" s="168"/>
      <c r="BB29" s="32"/>
      <c r="BC29" s="32"/>
      <c r="BD29" s="32"/>
      <c r="BE29" s="32"/>
      <c r="BF29" s="32"/>
      <c r="BG29" s="32"/>
      <c r="BO29" s="32"/>
      <c r="CA29" s="36"/>
      <c r="CB29" s="43"/>
    </row>
    <row r="30" spans="1:89" ht="18" customHeight="1">
      <c r="A30" s="40"/>
      <c r="K30" s="38"/>
      <c r="M30" s="32"/>
      <c r="AA30" s="35"/>
      <c r="AD30" s="32"/>
      <c r="AE30" s="32"/>
      <c r="AF30" s="32"/>
      <c r="AG30" s="32"/>
      <c r="AH30" s="32"/>
      <c r="AI30" s="32"/>
      <c r="AJ30" s="32"/>
      <c r="AK30" s="32"/>
      <c r="AL30" s="32"/>
      <c r="AO30" s="181"/>
      <c r="AY30" s="377" t="s">
        <v>35</v>
      </c>
      <c r="AZ30" s="44" t="s">
        <v>58</v>
      </c>
      <c r="BB30" s="32"/>
      <c r="BC30" s="32"/>
      <c r="BD30" s="32"/>
      <c r="BE30" s="32"/>
      <c r="BF30" s="32"/>
      <c r="BG30" s="32"/>
      <c r="BO30" s="33"/>
      <c r="BS30" s="39"/>
      <c r="CA30" s="38"/>
      <c r="CG30" s="187"/>
      <c r="CK30" s="40"/>
    </row>
    <row r="31" spans="10:85" ht="18" customHeight="1">
      <c r="J31" s="32"/>
      <c r="L31" s="32"/>
      <c r="M31" s="32"/>
      <c r="N31" s="159"/>
      <c r="O31" s="32"/>
      <c r="R31" s="32"/>
      <c r="U31" s="32"/>
      <c r="Y31" s="32"/>
      <c r="AA31" s="35"/>
      <c r="AD31" s="32"/>
      <c r="AE31" s="32"/>
      <c r="AF31" s="32"/>
      <c r="AG31" s="32"/>
      <c r="AH31" s="32"/>
      <c r="AI31" s="32"/>
      <c r="AJ31" s="32"/>
      <c r="AK31" s="32"/>
      <c r="AL31" s="32"/>
      <c r="AN31" s="33"/>
      <c r="AO31" s="33"/>
      <c r="AP31" s="33"/>
      <c r="AZ31" s="32"/>
      <c r="BB31" s="32"/>
      <c r="BC31" s="32"/>
      <c r="BD31" s="32"/>
      <c r="BE31" s="32"/>
      <c r="BF31" s="32"/>
      <c r="BG31" s="32"/>
      <c r="BN31" s="32"/>
      <c r="BP31" s="32"/>
      <c r="BQ31" s="32"/>
      <c r="BS31" s="32"/>
      <c r="BU31" s="32"/>
      <c r="BV31" s="32"/>
      <c r="BW31" s="32"/>
      <c r="BX31" s="32"/>
      <c r="BY31" s="32"/>
      <c r="CG31" s="188"/>
    </row>
    <row r="32" spans="9:76" ht="18" customHeight="1">
      <c r="I32" s="37"/>
      <c r="L32" s="359"/>
      <c r="M32" s="360"/>
      <c r="N32" s="32"/>
      <c r="AA32" s="35"/>
      <c r="AD32" s="32"/>
      <c r="AE32" s="32"/>
      <c r="AF32" s="32"/>
      <c r="AG32" s="32"/>
      <c r="AH32" s="32"/>
      <c r="AI32" s="32"/>
      <c r="AJ32" s="32"/>
      <c r="AK32" s="32"/>
      <c r="AL32" s="32"/>
      <c r="AO32" s="32"/>
      <c r="AZ32" s="32"/>
      <c r="BB32" s="32"/>
      <c r="BC32" s="32"/>
      <c r="BD32" s="32"/>
      <c r="BE32" s="32"/>
      <c r="BF32" s="32"/>
      <c r="BG32" s="32"/>
      <c r="BJ32" s="32"/>
      <c r="BX32" s="38"/>
    </row>
    <row r="33" spans="12:84" ht="18" customHeight="1">
      <c r="L33" s="361"/>
      <c r="M33" s="362"/>
      <c r="N33" s="32"/>
      <c r="T33" s="103"/>
      <c r="V33" s="354"/>
      <c r="AA33" s="33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Y33" s="171"/>
      <c r="BA33" s="32"/>
      <c r="BB33" s="32"/>
      <c r="BC33" s="32"/>
      <c r="BD33" s="32"/>
      <c r="BE33" s="32"/>
      <c r="BF33" s="32"/>
      <c r="BG33" s="32"/>
      <c r="BL33" s="32"/>
      <c r="BN33" s="32"/>
      <c r="BS33" s="39"/>
      <c r="CE33" s="32"/>
      <c r="CF33" s="32"/>
    </row>
    <row r="34" spans="3:87" ht="18" customHeight="1">
      <c r="C34" s="41"/>
      <c r="J34" s="3"/>
      <c r="K34" s="3"/>
      <c r="L34" s="363"/>
      <c r="M34" s="159"/>
      <c r="N34" s="32"/>
      <c r="Q34" s="169"/>
      <c r="W34" s="32"/>
      <c r="Y34" s="32"/>
      <c r="Z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U34" s="354" t="s">
        <v>136</v>
      </c>
      <c r="AW34" s="162" t="s">
        <v>59</v>
      </c>
      <c r="AZ34" s="32"/>
      <c r="BA34" s="32"/>
      <c r="BB34" s="32"/>
      <c r="BC34" s="32"/>
      <c r="BD34" s="32"/>
      <c r="BE34" s="32"/>
      <c r="BF34" s="32"/>
      <c r="BG34" s="32"/>
      <c r="BI34" s="32"/>
      <c r="BJ34" s="32"/>
      <c r="BL34" s="32"/>
      <c r="BO34" s="32"/>
      <c r="BQ34" s="39"/>
      <c r="BU34" s="32"/>
      <c r="CA34" s="193" t="s">
        <v>60</v>
      </c>
      <c r="CI34" s="42"/>
    </row>
    <row r="35" spans="3:87" ht="18" customHeight="1">
      <c r="C35" s="41"/>
      <c r="L35" s="32"/>
      <c r="M35" s="32"/>
      <c r="Q35" s="167"/>
      <c r="R35" s="32"/>
      <c r="T35" s="32"/>
      <c r="V35" s="32"/>
      <c r="X35" s="32"/>
      <c r="AD35" s="32"/>
      <c r="AE35" s="32"/>
      <c r="AF35" s="32"/>
      <c r="AG35" s="32"/>
      <c r="AH35" s="32"/>
      <c r="AI35" s="32"/>
      <c r="AJ35" s="32"/>
      <c r="AK35" s="38"/>
      <c r="AL35" s="32"/>
      <c r="AS35" s="353" t="s">
        <v>36</v>
      </c>
      <c r="AW35" s="32"/>
      <c r="AZ35" s="32"/>
      <c r="BA35" s="32"/>
      <c r="BB35" s="32"/>
      <c r="BC35" s="32"/>
      <c r="BD35" s="32"/>
      <c r="BE35" s="32"/>
      <c r="BF35" s="32"/>
      <c r="BG35" s="32"/>
      <c r="BJ35" s="32"/>
      <c r="BL35" s="32"/>
      <c r="BN35" s="32"/>
      <c r="BQ35" s="39"/>
      <c r="BU35" s="32"/>
      <c r="BW35" s="40"/>
      <c r="BZ35" s="32"/>
      <c r="CF35" s="32"/>
      <c r="CI35" s="42"/>
    </row>
    <row r="36" spans="3:87" ht="18" customHeight="1">
      <c r="C36" s="41"/>
      <c r="L36" s="159"/>
      <c r="M36" s="32"/>
      <c r="Q36" s="168"/>
      <c r="R36" s="38"/>
      <c r="T36" s="32" t="s">
        <v>56</v>
      </c>
      <c r="W36" s="32"/>
      <c r="AD36" s="32"/>
      <c r="AE36" s="32"/>
      <c r="AF36" s="32"/>
      <c r="AG36" s="32"/>
      <c r="AH36" s="32"/>
      <c r="AI36" s="32"/>
      <c r="AJ36" s="32"/>
      <c r="AK36" s="32"/>
      <c r="AL36" s="32"/>
      <c r="AN36" s="193" t="s">
        <v>61</v>
      </c>
      <c r="AR36" s="162" t="s">
        <v>62</v>
      </c>
      <c r="AU36" s="32"/>
      <c r="AV36" s="170" t="s">
        <v>9</v>
      </c>
      <c r="AW36" s="175" t="s">
        <v>63</v>
      </c>
      <c r="AZ36" s="32"/>
      <c r="BA36" s="32"/>
      <c r="BB36" s="32"/>
      <c r="BC36" s="32"/>
      <c r="BD36" s="32"/>
      <c r="BE36" s="32"/>
      <c r="BF36" s="32"/>
      <c r="BG36" s="32"/>
      <c r="BN36" s="32"/>
      <c r="BP36" s="32"/>
      <c r="BQ36" s="39"/>
      <c r="BS36" s="39"/>
      <c r="BT36" s="174" t="s">
        <v>64</v>
      </c>
      <c r="BU36" s="162" t="s">
        <v>65</v>
      </c>
      <c r="BW36" s="39"/>
      <c r="BY36" s="32"/>
      <c r="CI36" s="42"/>
    </row>
    <row r="37" spans="12:79" ht="18" customHeight="1">
      <c r="L37" s="364"/>
      <c r="M37" s="159"/>
      <c r="R37" s="32"/>
      <c r="T37" s="32"/>
      <c r="W37" s="32"/>
      <c r="X37" s="32"/>
      <c r="AD37" s="32"/>
      <c r="AE37" s="32"/>
      <c r="AF37" s="32"/>
      <c r="AG37" s="32"/>
      <c r="AH37" s="32"/>
      <c r="AI37" s="32"/>
      <c r="AJ37" s="32"/>
      <c r="AK37" s="32"/>
      <c r="AL37" s="32"/>
      <c r="AR37" s="32"/>
      <c r="AX37" s="32"/>
      <c r="AZ37" s="44" t="s">
        <v>66</v>
      </c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2:87" ht="18" customHeight="1">
      <c r="B38" s="163" t="s">
        <v>67</v>
      </c>
      <c r="H38" s="164" t="s">
        <v>134</v>
      </c>
      <c r="N38" s="32"/>
      <c r="R38" s="162"/>
      <c r="T38" s="32" t="s">
        <v>56</v>
      </c>
      <c r="AB38" s="110"/>
      <c r="AD38" s="32"/>
      <c r="AE38" s="32"/>
      <c r="AF38" s="32"/>
      <c r="AG38" s="32"/>
      <c r="AH38" s="32"/>
      <c r="AI38" s="32"/>
      <c r="AJ38" s="32"/>
      <c r="AK38" s="32"/>
      <c r="AL38" s="32"/>
      <c r="AY38" s="378" t="s">
        <v>23</v>
      </c>
      <c r="AZ38" s="32"/>
      <c r="BA38" s="32"/>
      <c r="BB38" s="32"/>
      <c r="BC38" s="32"/>
      <c r="BD38" s="32"/>
      <c r="BE38" s="32"/>
      <c r="BF38" s="32"/>
      <c r="BG38" s="32"/>
      <c r="BW38" s="39"/>
      <c r="CA38" s="32"/>
      <c r="CD38" s="37" t="s">
        <v>37</v>
      </c>
      <c r="CI38" s="192" t="s">
        <v>25</v>
      </c>
    </row>
    <row r="39" spans="16:89" ht="18" customHeight="1">
      <c r="P39" s="159"/>
      <c r="U39" s="32"/>
      <c r="Y39" s="3"/>
      <c r="Z39" s="3"/>
      <c r="AA39" s="3"/>
      <c r="AB39" s="110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W39" s="176" t="s">
        <v>68</v>
      </c>
      <c r="AZ39" s="32"/>
      <c r="BA39" s="32"/>
      <c r="BB39" s="32"/>
      <c r="BC39" s="32"/>
      <c r="BD39" s="32"/>
      <c r="BE39" s="32"/>
      <c r="BF39" s="32"/>
      <c r="BG39" s="32"/>
      <c r="BQ39" s="32"/>
      <c r="BT39" s="168" t="s">
        <v>69</v>
      </c>
      <c r="BY39" s="159" t="s">
        <v>70</v>
      </c>
      <c r="CK39" s="33"/>
    </row>
    <row r="40" spans="2:89" ht="18" customHeight="1">
      <c r="B40" s="33"/>
      <c r="D40" s="32"/>
      <c r="L40" s="33"/>
      <c r="O40" s="357"/>
      <c r="P40" s="32"/>
      <c r="V40" s="32"/>
      <c r="X40" s="32"/>
      <c r="AD40" s="33"/>
      <c r="AO40" s="32"/>
      <c r="BJ40" s="33"/>
      <c r="BY40" s="32"/>
      <c r="CJ40" s="40"/>
      <c r="CK40" s="33"/>
    </row>
    <row r="41" spans="5:45" ht="18" customHeight="1">
      <c r="E41" s="157"/>
      <c r="AO41" s="159" t="s">
        <v>71</v>
      </c>
      <c r="AS41" s="182"/>
    </row>
    <row r="42" spans="5:88" ht="18" customHeight="1">
      <c r="E42" s="102" t="s">
        <v>31</v>
      </c>
      <c r="AO42" s="379" t="s">
        <v>24</v>
      </c>
      <c r="AS42" s="182"/>
      <c r="CJ42" s="142"/>
    </row>
    <row r="43" spans="33:88" ht="18" customHeight="1"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CJ43" s="142"/>
    </row>
    <row r="44" spans="18:88" ht="18" customHeight="1"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31"/>
      <c r="BE44" s="142"/>
      <c r="CJ44" s="142"/>
    </row>
    <row r="45" spans="19:88" ht="21" customHeight="1" thickBot="1">
      <c r="S45" s="142"/>
      <c r="T45" s="142"/>
      <c r="U45" s="142"/>
      <c r="V45" s="142"/>
      <c r="W45" s="142"/>
      <c r="X45" s="142"/>
      <c r="Y45" s="142"/>
      <c r="Z45" s="142"/>
      <c r="AA45" s="142"/>
      <c r="AG45" s="68"/>
      <c r="AH45" s="336"/>
      <c r="AI45" s="336"/>
      <c r="AJ45" s="336"/>
      <c r="AK45" s="336"/>
      <c r="AL45" s="336"/>
      <c r="AM45" s="336"/>
      <c r="AN45" s="337"/>
      <c r="AO45" s="337"/>
      <c r="AP45" s="68"/>
      <c r="AQ45" s="337"/>
      <c r="AR45" s="337"/>
      <c r="AS45" s="19"/>
      <c r="AT45" s="68"/>
      <c r="AU45" s="336"/>
      <c r="AV45" s="336"/>
      <c r="AW45" s="336"/>
      <c r="AX45" s="336"/>
      <c r="AY45" s="336"/>
      <c r="AZ45" s="336"/>
      <c r="BA45" s="337"/>
      <c r="BB45" s="337"/>
      <c r="BC45" s="68"/>
      <c r="BD45" s="337"/>
      <c r="BE45" s="337"/>
      <c r="CJ45" s="76"/>
    </row>
    <row r="46" spans="2:88" ht="21" customHeight="1" thickBot="1">
      <c r="B46" s="145" t="s">
        <v>72</v>
      </c>
      <c r="C46" s="146" t="s">
        <v>73</v>
      </c>
      <c r="D46" s="146" t="s">
        <v>74</v>
      </c>
      <c r="E46" s="146" t="s">
        <v>75</v>
      </c>
      <c r="F46" s="147" t="s">
        <v>76</v>
      </c>
      <c r="G46" s="148"/>
      <c r="H46" s="146" t="s">
        <v>72</v>
      </c>
      <c r="I46" s="146" t="s">
        <v>73</v>
      </c>
      <c r="J46" s="146" t="s">
        <v>74</v>
      </c>
      <c r="K46" s="146" t="s">
        <v>75</v>
      </c>
      <c r="L46" s="381" t="s">
        <v>76</v>
      </c>
      <c r="M46" s="148"/>
      <c r="N46" s="146" t="s">
        <v>72</v>
      </c>
      <c r="O46" s="146" t="s">
        <v>73</v>
      </c>
      <c r="P46" s="146" t="s">
        <v>74</v>
      </c>
      <c r="Q46" s="146" t="s">
        <v>75</v>
      </c>
      <c r="R46" s="149" t="s">
        <v>76</v>
      </c>
      <c r="S46" s="76"/>
      <c r="T46" s="76"/>
      <c r="U46" s="76"/>
      <c r="V46" s="76"/>
      <c r="W46" s="11"/>
      <c r="X46" s="11"/>
      <c r="Y46" s="76"/>
      <c r="Z46" s="11"/>
      <c r="AA46" s="11"/>
      <c r="AG46" s="338"/>
      <c r="AH46" s="339"/>
      <c r="AI46" s="339"/>
      <c r="AJ46" s="339"/>
      <c r="AK46" s="339"/>
      <c r="AL46" s="340"/>
      <c r="AM46" s="340"/>
      <c r="AN46" s="337"/>
      <c r="AO46" s="341"/>
      <c r="AP46" s="342"/>
      <c r="AQ46" s="341"/>
      <c r="AR46" s="341"/>
      <c r="AT46" s="346"/>
      <c r="AU46" s="347"/>
      <c r="AV46" s="152"/>
      <c r="AW46" s="348"/>
      <c r="AX46" s="152"/>
      <c r="AY46" s="349"/>
      <c r="AZ46" s="152"/>
      <c r="BA46" s="337"/>
      <c r="BB46" s="341"/>
      <c r="BC46" s="341"/>
      <c r="BD46" s="341"/>
      <c r="BE46" s="341"/>
      <c r="BH46" s="45" t="s">
        <v>72</v>
      </c>
      <c r="BI46" s="46" t="s">
        <v>73</v>
      </c>
      <c r="BJ46" s="46" t="s">
        <v>74</v>
      </c>
      <c r="BK46" s="46" t="s">
        <v>75</v>
      </c>
      <c r="BL46" s="91" t="s">
        <v>76</v>
      </c>
      <c r="BM46" s="365" t="s">
        <v>77</v>
      </c>
      <c r="BN46" s="366"/>
      <c r="BO46" s="367"/>
      <c r="BP46" s="45" t="s">
        <v>72</v>
      </c>
      <c r="BQ46" s="46" t="s">
        <v>73</v>
      </c>
      <c r="BR46" s="46" t="s">
        <v>74</v>
      </c>
      <c r="BS46" s="46" t="s">
        <v>75</v>
      </c>
      <c r="BT46" s="91" t="s">
        <v>76</v>
      </c>
      <c r="BU46" s="88"/>
      <c r="BV46" s="88"/>
      <c r="BW46" s="97" t="s">
        <v>77</v>
      </c>
      <c r="BX46" s="88"/>
      <c r="BY46" s="47"/>
      <c r="BZ46" s="46" t="s">
        <v>72</v>
      </c>
      <c r="CA46" s="46" t="s">
        <v>73</v>
      </c>
      <c r="CB46" s="46" t="s">
        <v>74</v>
      </c>
      <c r="CC46" s="46" t="s">
        <v>75</v>
      </c>
      <c r="CD46" s="91" t="s">
        <v>76</v>
      </c>
      <c r="CE46" s="88"/>
      <c r="CF46" s="88"/>
      <c r="CG46" s="97" t="s">
        <v>77</v>
      </c>
      <c r="CH46" s="88"/>
      <c r="CI46" s="96"/>
      <c r="CJ46" s="152"/>
    </row>
    <row r="47" spans="2:88" ht="22.5" customHeight="1" thickTop="1">
      <c r="B47" s="48"/>
      <c r="C47" s="5"/>
      <c r="D47" s="5"/>
      <c r="E47" s="5"/>
      <c r="F47" s="5"/>
      <c r="G47" s="4"/>
      <c r="H47" s="5"/>
      <c r="I47" s="5"/>
      <c r="J47" s="4" t="s">
        <v>133</v>
      </c>
      <c r="K47" s="5"/>
      <c r="L47" s="5"/>
      <c r="M47" s="4"/>
      <c r="N47" s="5"/>
      <c r="O47" s="5"/>
      <c r="P47" s="5"/>
      <c r="Q47" s="5"/>
      <c r="R47" s="6"/>
      <c r="S47" s="69"/>
      <c r="T47" s="69"/>
      <c r="U47" s="69"/>
      <c r="V47" s="373"/>
      <c r="W47" s="373"/>
      <c r="X47" s="69"/>
      <c r="Y47" s="69"/>
      <c r="Z47" s="69"/>
      <c r="AA47" s="69"/>
      <c r="AG47" s="343"/>
      <c r="AH47" s="339"/>
      <c r="AI47" s="339"/>
      <c r="AJ47" s="339"/>
      <c r="AK47" s="339"/>
      <c r="AL47" s="340"/>
      <c r="AM47" s="340"/>
      <c r="AN47" s="337"/>
      <c r="AO47" s="341"/>
      <c r="AP47" s="342"/>
      <c r="AQ47" s="341"/>
      <c r="AR47" s="341"/>
      <c r="AS47" s="370" t="s">
        <v>140</v>
      </c>
      <c r="AU47" s="339"/>
      <c r="AV47" s="339"/>
      <c r="AW47" s="339"/>
      <c r="AX47" s="339"/>
      <c r="AY47" s="340"/>
      <c r="AZ47" s="340"/>
      <c r="BA47" s="341"/>
      <c r="BB47" s="341"/>
      <c r="BC47" s="345"/>
      <c r="BD47" s="341"/>
      <c r="BE47" s="341"/>
      <c r="BH47" s="7"/>
      <c r="BI47" s="5"/>
      <c r="BJ47" s="194" t="s">
        <v>133</v>
      </c>
      <c r="BK47" s="352"/>
      <c r="BL47" s="194"/>
      <c r="BM47" s="194"/>
      <c r="BN47" s="5"/>
      <c r="BO47" s="6"/>
      <c r="BP47" s="196" t="s">
        <v>83</v>
      </c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5"/>
      <c r="CJ47" s="11"/>
    </row>
    <row r="48" spans="2:88" ht="22.5" customHeight="1">
      <c r="B48" s="49"/>
      <c r="C48" s="50"/>
      <c r="D48" s="50"/>
      <c r="E48" s="50"/>
      <c r="F48" s="51"/>
      <c r="G48" s="51"/>
      <c r="H48" s="217"/>
      <c r="I48" s="29"/>
      <c r="J48" s="57"/>
      <c r="K48" s="58"/>
      <c r="L48" s="380"/>
      <c r="M48" s="51"/>
      <c r="N48" s="217"/>
      <c r="O48" s="29"/>
      <c r="P48" s="57"/>
      <c r="Q48" s="58"/>
      <c r="R48" s="27"/>
      <c r="S48" s="11"/>
      <c r="T48" s="11"/>
      <c r="U48" s="11"/>
      <c r="V48" s="11"/>
      <c r="W48" s="11"/>
      <c r="X48" s="142"/>
      <c r="Y48" s="142"/>
      <c r="Z48" s="142"/>
      <c r="AA48" s="142"/>
      <c r="AG48" s="343"/>
      <c r="AH48" s="339"/>
      <c r="AI48" s="339"/>
      <c r="AJ48" s="339"/>
      <c r="AK48" s="339"/>
      <c r="AL48" s="340"/>
      <c r="AM48" s="340"/>
      <c r="AN48" s="337"/>
      <c r="AO48" s="341"/>
      <c r="AP48" s="342"/>
      <c r="AQ48" s="341"/>
      <c r="AR48" s="341"/>
      <c r="AS48" s="110" t="s">
        <v>141</v>
      </c>
      <c r="AU48" s="339"/>
      <c r="AV48" s="339"/>
      <c r="AW48" s="339"/>
      <c r="AX48" s="339"/>
      <c r="AY48" s="340"/>
      <c r="AZ48" s="340"/>
      <c r="BA48" s="341"/>
      <c r="BB48" s="341"/>
      <c r="BC48" s="345"/>
      <c r="BD48" s="341"/>
      <c r="BE48" s="341"/>
      <c r="BH48" s="49"/>
      <c r="BI48" s="50"/>
      <c r="BJ48" s="50"/>
      <c r="BK48" s="50"/>
      <c r="BL48" s="92"/>
      <c r="BM48" s="11"/>
      <c r="BO48" s="2"/>
      <c r="BP48" s="49"/>
      <c r="BQ48" s="50"/>
      <c r="BR48" s="50"/>
      <c r="BS48" s="50"/>
      <c r="BT48" s="92"/>
      <c r="BU48" s="11"/>
      <c r="BY48" s="154"/>
      <c r="BZ48" s="50"/>
      <c r="CA48" s="50"/>
      <c r="CB48" s="50"/>
      <c r="CC48" s="50"/>
      <c r="CD48" s="92"/>
      <c r="CE48" s="11"/>
      <c r="CI48" s="2"/>
      <c r="CJ48" s="11"/>
    </row>
    <row r="49" spans="2:88" ht="22.5" customHeight="1">
      <c r="B49" s="215">
        <v>1</v>
      </c>
      <c r="C49" s="56">
        <v>17.344</v>
      </c>
      <c r="D49" s="57">
        <v>65</v>
      </c>
      <c r="E49" s="58">
        <f>C49+D49*0.001</f>
        <v>17.409000000000002</v>
      </c>
      <c r="F49" s="54" t="s">
        <v>86</v>
      </c>
      <c r="G49" s="52"/>
      <c r="H49" s="217">
        <v>4</v>
      </c>
      <c r="I49" s="29">
        <v>17.697</v>
      </c>
      <c r="J49" s="57">
        <v>-55</v>
      </c>
      <c r="K49" s="58">
        <v>17.642</v>
      </c>
      <c r="L49" s="99" t="s">
        <v>86</v>
      </c>
      <c r="M49" s="52"/>
      <c r="N49" s="217">
        <v>9</v>
      </c>
      <c r="O49" s="29">
        <v>17.913</v>
      </c>
      <c r="P49" s="57">
        <v>42</v>
      </c>
      <c r="Q49" s="58">
        <f>O49+P49*0.001</f>
        <v>17.955000000000002</v>
      </c>
      <c r="R49" s="27" t="s">
        <v>86</v>
      </c>
      <c r="S49" s="144"/>
      <c r="T49" s="372"/>
      <c r="U49" s="144"/>
      <c r="V49" s="11"/>
      <c r="W49" s="374"/>
      <c r="X49" s="142"/>
      <c r="Y49" s="142"/>
      <c r="Z49" s="142"/>
      <c r="AA49" s="142"/>
      <c r="AG49" s="343"/>
      <c r="AH49" s="339"/>
      <c r="AI49" s="339"/>
      <c r="AJ49" s="339"/>
      <c r="AK49" s="339"/>
      <c r="AL49" s="340"/>
      <c r="AM49" s="340"/>
      <c r="AN49" s="341"/>
      <c r="AO49" s="341"/>
      <c r="AP49" s="342"/>
      <c r="AQ49" s="341"/>
      <c r="AR49" s="341"/>
      <c r="AS49" s="110" t="s">
        <v>145</v>
      </c>
      <c r="AU49" s="347"/>
      <c r="AV49" s="350"/>
      <c r="AW49" s="348"/>
      <c r="AX49" s="350"/>
      <c r="AY49" s="349"/>
      <c r="AZ49" s="152"/>
      <c r="BA49" s="337"/>
      <c r="BB49" s="341"/>
      <c r="BC49" s="341"/>
      <c r="BD49" s="341"/>
      <c r="BE49" s="341"/>
      <c r="BH49" s="55" t="s">
        <v>71</v>
      </c>
      <c r="BI49" s="29">
        <v>20.569</v>
      </c>
      <c r="BJ49" s="57">
        <v>51</v>
      </c>
      <c r="BK49" s="58">
        <f>BI49+BJ49*0.001</f>
        <v>20.619999999999997</v>
      </c>
      <c r="BL49" s="93" t="s">
        <v>86</v>
      </c>
      <c r="BM49" s="95" t="s">
        <v>88</v>
      </c>
      <c r="BO49" s="2"/>
      <c r="BP49" s="55"/>
      <c r="BQ49" s="29"/>
      <c r="BR49" s="57"/>
      <c r="BS49" s="58"/>
      <c r="BT49" s="93"/>
      <c r="BU49" s="95"/>
      <c r="BY49" s="155"/>
      <c r="BZ49" s="153" t="s">
        <v>89</v>
      </c>
      <c r="CA49" s="58">
        <v>0.546</v>
      </c>
      <c r="CB49" s="57">
        <v>37</v>
      </c>
      <c r="CC49" s="58">
        <f>CA49+CB49*0.001</f>
        <v>0.5830000000000001</v>
      </c>
      <c r="CD49" s="93" t="s">
        <v>86</v>
      </c>
      <c r="CE49" s="95" t="s">
        <v>90</v>
      </c>
      <c r="CI49" s="2"/>
      <c r="CJ49" s="11"/>
    </row>
    <row r="50" spans="2:88" ht="22.5" customHeight="1">
      <c r="B50" s="216"/>
      <c r="C50" s="29"/>
      <c r="D50" s="57"/>
      <c r="E50" s="58"/>
      <c r="F50" s="99"/>
      <c r="G50" s="52"/>
      <c r="H50" s="217">
        <v>5</v>
      </c>
      <c r="I50" s="29">
        <v>17.697</v>
      </c>
      <c r="J50" s="57">
        <v>-55</v>
      </c>
      <c r="K50" s="58">
        <f>I50+J50*0.001</f>
        <v>17.642</v>
      </c>
      <c r="L50" s="99" t="s">
        <v>86</v>
      </c>
      <c r="M50" s="52"/>
      <c r="N50" s="217">
        <v>10</v>
      </c>
      <c r="O50" s="29">
        <v>17.987</v>
      </c>
      <c r="P50" s="57">
        <v>-51</v>
      </c>
      <c r="Q50" s="58">
        <f>O50+P50*0.001</f>
        <v>17.936</v>
      </c>
      <c r="R50" s="27" t="s">
        <v>86</v>
      </c>
      <c r="S50" s="144"/>
      <c r="T50" s="372"/>
      <c r="U50" s="144"/>
      <c r="V50" s="11"/>
      <c r="W50" s="375"/>
      <c r="X50" s="142"/>
      <c r="Y50" s="142"/>
      <c r="Z50" s="142"/>
      <c r="AA50" s="142"/>
      <c r="AG50" s="343"/>
      <c r="AH50" s="339"/>
      <c r="AI50" s="339"/>
      <c r="AJ50" s="339"/>
      <c r="AK50" s="339"/>
      <c r="AL50" s="340"/>
      <c r="AM50" s="340"/>
      <c r="AN50" s="341"/>
      <c r="AO50" s="341"/>
      <c r="AP50" s="342"/>
      <c r="AQ50" s="341"/>
      <c r="AR50" s="341"/>
      <c r="AU50" s="339"/>
      <c r="AV50" s="339"/>
      <c r="AW50" s="339"/>
      <c r="AX50" s="339"/>
      <c r="AY50" s="340"/>
      <c r="AZ50" s="340"/>
      <c r="BA50" s="341"/>
      <c r="BB50" s="341"/>
      <c r="BC50" s="345"/>
      <c r="BD50" s="341"/>
      <c r="BE50" s="341"/>
      <c r="BH50" s="55"/>
      <c r="BI50" s="29"/>
      <c r="BJ50" s="57"/>
      <c r="BK50" s="58"/>
      <c r="BL50" s="93"/>
      <c r="BM50" s="95"/>
      <c r="BO50" s="2"/>
      <c r="BP50" s="98" t="s">
        <v>59</v>
      </c>
      <c r="BQ50" s="58">
        <v>0.141</v>
      </c>
      <c r="BR50" s="57">
        <v>37</v>
      </c>
      <c r="BS50" s="58">
        <f>BQ50+BR50*0.001</f>
        <v>0.178</v>
      </c>
      <c r="BT50" s="93" t="s">
        <v>87</v>
      </c>
      <c r="BU50" s="151" t="s">
        <v>92</v>
      </c>
      <c r="BY50" s="155"/>
      <c r="BZ50" s="153" t="s">
        <v>16</v>
      </c>
      <c r="CA50" s="58">
        <v>21.115</v>
      </c>
      <c r="CB50" s="57">
        <v>37</v>
      </c>
      <c r="CC50" s="58">
        <f>CA50+CB50*0.001</f>
        <v>21.151999999999997</v>
      </c>
      <c r="CD50" s="93" t="s">
        <v>86</v>
      </c>
      <c r="CE50" s="95"/>
      <c r="CF50" s="3"/>
      <c r="CI50" s="2"/>
      <c r="CJ50" s="11"/>
    </row>
    <row r="51" spans="2:88" ht="22.5" customHeight="1">
      <c r="B51" s="216">
        <v>2</v>
      </c>
      <c r="C51" s="29">
        <v>17.615</v>
      </c>
      <c r="D51" s="57">
        <v>55</v>
      </c>
      <c r="E51" s="58">
        <f>C51+D51*0.001</f>
        <v>17.669999999999998</v>
      </c>
      <c r="F51" s="99" t="s">
        <v>86</v>
      </c>
      <c r="G51" s="52"/>
      <c r="H51" s="217">
        <v>6</v>
      </c>
      <c r="I51" s="29">
        <v>17.825</v>
      </c>
      <c r="J51" s="57">
        <v>51</v>
      </c>
      <c r="K51" s="58">
        <f>I51+J51*0.001</f>
        <v>17.875999999999998</v>
      </c>
      <c r="L51" s="99" t="s">
        <v>86</v>
      </c>
      <c r="M51" s="52"/>
      <c r="N51" s="217">
        <v>11</v>
      </c>
      <c r="O51" s="29">
        <v>18.534</v>
      </c>
      <c r="P51" s="57">
        <v>51</v>
      </c>
      <c r="Q51" s="58">
        <f>O51+P51*0.001</f>
        <v>18.584999999999997</v>
      </c>
      <c r="R51" s="27" t="s">
        <v>86</v>
      </c>
      <c r="S51" s="144"/>
      <c r="T51" s="372"/>
      <c r="U51" s="144"/>
      <c r="V51" s="11"/>
      <c r="W51" s="375"/>
      <c r="X51" s="142"/>
      <c r="Y51" s="142"/>
      <c r="Z51" s="142"/>
      <c r="AA51" s="142"/>
      <c r="AG51" s="343"/>
      <c r="AH51" s="344"/>
      <c r="AI51" s="344"/>
      <c r="AJ51" s="344"/>
      <c r="AK51" s="344"/>
      <c r="AL51" s="340"/>
      <c r="AM51" s="340"/>
      <c r="AN51" s="341"/>
      <c r="AO51" s="341"/>
      <c r="AP51" s="345"/>
      <c r="AQ51" s="341"/>
      <c r="AR51" s="341"/>
      <c r="AS51" s="371" t="s">
        <v>142</v>
      </c>
      <c r="AU51" s="336"/>
      <c r="AV51" s="336"/>
      <c r="AW51" s="336"/>
      <c r="AX51" s="336"/>
      <c r="AY51" s="336"/>
      <c r="AZ51" s="336"/>
      <c r="BA51" s="337"/>
      <c r="BB51" s="337"/>
      <c r="BC51" s="68"/>
      <c r="BD51" s="337"/>
      <c r="BE51" s="337"/>
      <c r="BH51" s="49"/>
      <c r="BI51" s="50"/>
      <c r="BJ51" s="50"/>
      <c r="BK51" s="59"/>
      <c r="BL51" s="93"/>
      <c r="BM51" s="89"/>
      <c r="BO51" s="2"/>
      <c r="BP51" s="98"/>
      <c r="BQ51" s="58"/>
      <c r="BR51" s="57"/>
      <c r="BS51" s="58"/>
      <c r="BT51" s="93"/>
      <c r="BU51" s="151"/>
      <c r="BY51" s="155"/>
      <c r="BZ51" s="153" t="s">
        <v>93</v>
      </c>
      <c r="CA51" s="58">
        <v>0.546</v>
      </c>
      <c r="CB51" s="57">
        <v>-37</v>
      </c>
      <c r="CC51" s="58">
        <f>CA51+CB51*0.001</f>
        <v>0.509</v>
      </c>
      <c r="CD51" s="93" t="s">
        <v>87</v>
      </c>
      <c r="CE51" s="95" t="s">
        <v>94</v>
      </c>
      <c r="CI51" s="2"/>
      <c r="CJ51" s="11"/>
    </row>
    <row r="52" spans="2:88" ht="22.5" customHeight="1">
      <c r="B52" s="216">
        <v>3</v>
      </c>
      <c r="C52" s="29">
        <v>17.615</v>
      </c>
      <c r="D52" s="57">
        <v>55</v>
      </c>
      <c r="E52" s="58">
        <f>C52+D52*0.001</f>
        <v>17.669999999999998</v>
      </c>
      <c r="F52" s="99" t="s">
        <v>86</v>
      </c>
      <c r="G52" s="52"/>
      <c r="H52" s="217">
        <v>7</v>
      </c>
      <c r="I52" s="29">
        <v>17.903</v>
      </c>
      <c r="J52" s="57">
        <v>-51</v>
      </c>
      <c r="K52" s="58">
        <f>I52+J52*0.001</f>
        <v>17.852</v>
      </c>
      <c r="L52" s="99" t="s">
        <v>86</v>
      </c>
      <c r="M52" s="52"/>
      <c r="N52" s="217"/>
      <c r="O52" s="29"/>
      <c r="P52" s="57"/>
      <c r="Q52" s="58"/>
      <c r="R52" s="27"/>
      <c r="S52" s="143"/>
      <c r="T52" s="372"/>
      <c r="U52" s="144"/>
      <c r="V52" s="11"/>
      <c r="W52" s="374"/>
      <c r="X52" s="142"/>
      <c r="Y52" s="142"/>
      <c r="Z52" s="142"/>
      <c r="AA52" s="142"/>
      <c r="AG52" s="338"/>
      <c r="AH52" s="339"/>
      <c r="AI52" s="339"/>
      <c r="AJ52" s="339"/>
      <c r="AK52" s="339"/>
      <c r="AL52" s="340"/>
      <c r="AM52" s="340"/>
      <c r="AN52" s="341"/>
      <c r="AO52" s="341"/>
      <c r="AP52" s="345"/>
      <c r="AQ52" s="341"/>
      <c r="AR52" s="341"/>
      <c r="AS52" s="110" t="s">
        <v>143</v>
      </c>
      <c r="AU52" s="339"/>
      <c r="AV52" s="339"/>
      <c r="AW52" s="339"/>
      <c r="AX52" s="339"/>
      <c r="AY52" s="340"/>
      <c r="AZ52" s="340"/>
      <c r="BA52" s="341"/>
      <c r="BB52" s="341"/>
      <c r="BC52" s="345"/>
      <c r="BD52" s="341"/>
      <c r="BE52" s="341"/>
      <c r="BH52" s="98" t="s">
        <v>62</v>
      </c>
      <c r="BI52" s="58">
        <v>0.051</v>
      </c>
      <c r="BJ52" s="57">
        <v>-51</v>
      </c>
      <c r="BK52" s="58">
        <f>BI52+BJ52*0.001</f>
        <v>0</v>
      </c>
      <c r="BL52" s="93" t="s">
        <v>86</v>
      </c>
      <c r="BM52" s="95" t="s">
        <v>88</v>
      </c>
      <c r="BO52" s="2"/>
      <c r="BP52" s="98" t="s">
        <v>16</v>
      </c>
      <c r="BQ52" s="58">
        <v>20.71</v>
      </c>
      <c r="BR52" s="57">
        <v>37</v>
      </c>
      <c r="BS52" s="58">
        <f>BQ52+BR52*0.001</f>
        <v>20.747</v>
      </c>
      <c r="BT52" s="93" t="s">
        <v>87</v>
      </c>
      <c r="BU52" s="151"/>
      <c r="BY52" s="155"/>
      <c r="BZ52" s="153" t="s">
        <v>16</v>
      </c>
      <c r="CA52" s="58">
        <v>21.115</v>
      </c>
      <c r="CB52" s="57">
        <v>-37</v>
      </c>
      <c r="CC52" s="58">
        <f>CA52+CB52*0.001</f>
        <v>21.078</v>
      </c>
      <c r="CD52" s="93" t="s">
        <v>87</v>
      </c>
      <c r="CE52" s="95"/>
      <c r="CI52" s="2"/>
      <c r="CJ52" s="11"/>
    </row>
    <row r="53" spans="2:88" ht="22.5" customHeight="1">
      <c r="B53" s="219">
        <v>901</v>
      </c>
      <c r="C53" s="58">
        <v>17.656</v>
      </c>
      <c r="D53" s="57"/>
      <c r="E53" s="58"/>
      <c r="F53" s="99" t="s">
        <v>132</v>
      </c>
      <c r="G53" s="150"/>
      <c r="H53" s="217">
        <v>8</v>
      </c>
      <c r="I53" s="29">
        <v>17.909</v>
      </c>
      <c r="J53" s="57">
        <v>51</v>
      </c>
      <c r="K53" s="58">
        <f>I53+J53*0.001</f>
        <v>17.959999999999997</v>
      </c>
      <c r="L53" s="99" t="s">
        <v>86</v>
      </c>
      <c r="M53" s="52"/>
      <c r="N53" s="218">
        <v>12</v>
      </c>
      <c r="O53" s="56">
        <v>19.037</v>
      </c>
      <c r="P53" s="57">
        <v>-51</v>
      </c>
      <c r="Q53" s="58">
        <f>O53+P53*0.001</f>
        <v>18.986</v>
      </c>
      <c r="R53" s="27" t="s">
        <v>86</v>
      </c>
      <c r="S53" s="143"/>
      <c r="T53" s="372"/>
      <c r="U53" s="144"/>
      <c r="V53" s="11"/>
      <c r="W53" s="374"/>
      <c r="X53" s="142"/>
      <c r="Y53" s="142"/>
      <c r="Z53" s="142"/>
      <c r="AA53" s="142"/>
      <c r="AG53" s="338"/>
      <c r="AH53" s="339"/>
      <c r="AI53" s="339"/>
      <c r="AJ53" s="339"/>
      <c r="AK53" s="339"/>
      <c r="AL53" s="340"/>
      <c r="AM53" s="340"/>
      <c r="AN53" s="341"/>
      <c r="AO53" s="341"/>
      <c r="AP53" s="345"/>
      <c r="AQ53" s="341"/>
      <c r="AR53" s="341"/>
      <c r="AS53" s="110" t="s">
        <v>144</v>
      </c>
      <c r="AU53" s="339"/>
      <c r="AV53" s="339"/>
      <c r="AW53" s="339"/>
      <c r="AX53" s="339"/>
      <c r="AY53" s="340"/>
      <c r="AZ53" s="340"/>
      <c r="BA53" s="341"/>
      <c r="BB53" s="341"/>
      <c r="BC53" s="345"/>
      <c r="BD53" s="341"/>
      <c r="BE53" s="341"/>
      <c r="BH53" s="98" t="s">
        <v>16</v>
      </c>
      <c r="BI53" s="58">
        <v>20.62</v>
      </c>
      <c r="BJ53" s="57">
        <v>-51</v>
      </c>
      <c r="BK53" s="58">
        <f>BI53+BJ53*0.001</f>
        <v>20.569000000000003</v>
      </c>
      <c r="BL53" s="93" t="s">
        <v>86</v>
      </c>
      <c r="BM53" s="95"/>
      <c r="BO53" s="2"/>
      <c r="BP53" s="98"/>
      <c r="BQ53" s="58"/>
      <c r="BR53" s="57"/>
      <c r="BS53" s="58"/>
      <c r="BT53" s="93"/>
      <c r="BU53" s="151"/>
      <c r="BY53" s="155"/>
      <c r="BZ53" s="53" t="s">
        <v>70</v>
      </c>
      <c r="CA53" s="29">
        <v>21.195</v>
      </c>
      <c r="CB53" s="57">
        <v>-42</v>
      </c>
      <c r="CC53" s="58">
        <f>CA53+CB53*0.001</f>
        <v>21.153</v>
      </c>
      <c r="CD53" s="93" t="s">
        <v>86</v>
      </c>
      <c r="CE53" s="95" t="s">
        <v>90</v>
      </c>
      <c r="CI53" s="2"/>
      <c r="CJ53" s="11"/>
    </row>
    <row r="54" spans="2:88" ht="22.5" customHeight="1" thickBot="1">
      <c r="B54" s="60"/>
      <c r="C54" s="61"/>
      <c r="D54" s="62"/>
      <c r="E54" s="62"/>
      <c r="F54" s="63"/>
      <c r="G54" s="64"/>
      <c r="H54" s="65"/>
      <c r="I54" s="61"/>
      <c r="J54" s="62"/>
      <c r="K54" s="62"/>
      <c r="L54" s="382"/>
      <c r="M54" s="64"/>
      <c r="N54" s="65"/>
      <c r="O54" s="61"/>
      <c r="P54" s="62"/>
      <c r="Q54" s="62"/>
      <c r="R54" s="66"/>
      <c r="S54" s="134"/>
      <c r="T54" s="11"/>
      <c r="U54" s="11"/>
      <c r="V54" s="11"/>
      <c r="W54" s="69"/>
      <c r="X54" s="142"/>
      <c r="Y54" s="142"/>
      <c r="Z54" s="142"/>
      <c r="AA54" s="142"/>
      <c r="AD54" s="40"/>
      <c r="AE54" s="40"/>
      <c r="AG54" s="343"/>
      <c r="AH54" s="339"/>
      <c r="AI54" s="339"/>
      <c r="AJ54" s="339"/>
      <c r="AK54" s="339"/>
      <c r="AL54" s="340"/>
      <c r="AM54" s="340"/>
      <c r="AN54" s="341"/>
      <c r="AO54" s="341"/>
      <c r="AP54" s="345"/>
      <c r="AQ54" s="341"/>
      <c r="AR54" s="341"/>
      <c r="AT54" s="341"/>
      <c r="AU54" s="341"/>
      <c r="AV54" s="341"/>
      <c r="AW54" s="341"/>
      <c r="AX54" s="341"/>
      <c r="AY54" s="341"/>
      <c r="AZ54" s="152"/>
      <c r="BA54" s="341"/>
      <c r="BB54" s="341"/>
      <c r="BC54" s="341"/>
      <c r="BD54" s="341"/>
      <c r="BE54" s="341"/>
      <c r="BH54" s="60"/>
      <c r="BI54" s="61"/>
      <c r="BJ54" s="62"/>
      <c r="BK54" s="62"/>
      <c r="BL54" s="94"/>
      <c r="BM54" s="90"/>
      <c r="BN54" s="86"/>
      <c r="BO54" s="87"/>
      <c r="BP54" s="60"/>
      <c r="BQ54" s="61"/>
      <c r="BR54" s="62"/>
      <c r="BS54" s="62"/>
      <c r="BT54" s="94"/>
      <c r="BU54" s="90"/>
      <c r="BV54" s="86"/>
      <c r="BW54" s="86"/>
      <c r="BX54" s="86"/>
      <c r="BY54" s="156"/>
      <c r="BZ54" s="65"/>
      <c r="CA54" s="61"/>
      <c r="CB54" s="62"/>
      <c r="CC54" s="62"/>
      <c r="CD54" s="94"/>
      <c r="CE54" s="90"/>
      <c r="CF54" s="86"/>
      <c r="CG54" s="86"/>
      <c r="CH54" s="86"/>
      <c r="CI54" s="87"/>
      <c r="CJ54" s="11"/>
    </row>
    <row r="55" spans="27:70" ht="12.75">
      <c r="AA55" s="3"/>
      <c r="AD55" s="368"/>
      <c r="AE55" s="369"/>
      <c r="BG55" s="368"/>
      <c r="BH55" s="369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5AD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72498" r:id="rId1"/>
    <oleObject progId="Paint.Picture" shapeId="63724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2015-06-05T09:47:08Z</cp:lastPrinted>
  <dcterms:created xsi:type="dcterms:W3CDTF">2003-01-10T15:39:03Z</dcterms:created>
  <dcterms:modified xsi:type="dcterms:W3CDTF">2015-07-17T07:14:20Z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14029394</vt:i4>
  </property>
  <property fmtid="{D5CDD505-2E9C-101B-9397-08002B2CF9AE}" pid="3" name="_EmailSubject">
    <vt:lpwstr>40_part 5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