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650" windowHeight="6825" tabRatio="599" activeTab="1"/>
  </bookViews>
  <sheets>
    <sheet name="titul" sheetId="1" r:id="rId1"/>
    <sheet name="Veleliby" sheetId="2" r:id="rId2"/>
  </sheets>
  <definedNames/>
  <calcPr fullCalcOnLoad="1"/>
</workbook>
</file>

<file path=xl/sharedStrings.xml><?xml version="1.0" encoding="utf-8"?>
<sst xmlns="http://schemas.openxmlformats.org/spreadsheetml/2006/main" count="269" uniqueCount="159">
  <si>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</si>
  <si>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</si>
  <si>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</si>
  <si>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</si>
  <si>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</si>
  <si>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</si>
  <si>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</si>
  <si>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</si>
  <si>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</si>
  <si>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</si>
  <si>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</si>
  <si>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</si>
  <si>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</si>
  <si>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</si>
  <si>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</si>
  <si>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</si>
  <si>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</si>
  <si>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</si>
  <si>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</si>
  <si>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</si>
  <si>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</si>
  <si>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</si>
  <si>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</si>
  <si>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</si>
  <si>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</si>
  <si>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</si>
  <si>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</si>
  <si>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</si>
  <si>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</si>
  <si>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</si>
  <si>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</si>
  <si>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</si>
  <si>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</si>
  <si>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</si>
  <si>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</si>
  <si>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</si>
  <si>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</si>
  <si>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</si>
  <si>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</si>
  <si>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</si>
  <si>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</si>
  <si>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</si>
  <si>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</si>
  <si>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</si>
  <si>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</si>
  <si>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</si>
  <si>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</si>
  <si>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</si>
  <si>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</si>
  <si>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</si>
  <si>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Vk 1</t>
  </si>
  <si>
    <t>S 3</t>
  </si>
  <si>
    <t>( bez návěstního bodu )</t>
  </si>
  <si>
    <t>elm.</t>
  </si>
  <si>
    <t>č. I,  úrovňové, jednostranné</t>
  </si>
  <si>
    <t>č. II,  úrovňové, jednostranné</t>
  </si>
  <si>
    <t>KANGO</t>
  </si>
  <si>
    <t>KS</t>
  </si>
  <si>
    <t>S1</t>
  </si>
  <si>
    <t>=</t>
  </si>
  <si>
    <t>Př KS</t>
  </si>
  <si>
    <t>Př NL</t>
  </si>
  <si>
    <t>NL</t>
  </si>
  <si>
    <t>S 2</t>
  </si>
  <si>
    <t>Sc 1</t>
  </si>
  <si>
    <t>Sc 2</t>
  </si>
  <si>
    <t>Sc 3</t>
  </si>
  <si>
    <t>Sc 6</t>
  </si>
  <si>
    <t>Se 1</t>
  </si>
  <si>
    <t>Se 3</t>
  </si>
  <si>
    <t>Se 2</t>
  </si>
  <si>
    <t>Se 4</t>
  </si>
  <si>
    <t>Se 5</t>
  </si>
  <si>
    <t>Se 6</t>
  </si>
  <si>
    <t>Se 7</t>
  </si>
  <si>
    <t>Se 8</t>
  </si>
  <si>
    <t>Se 9</t>
  </si>
  <si>
    <t>L 2</t>
  </si>
  <si>
    <t>Lc 1</t>
  </si>
  <si>
    <t>Lc 2</t>
  </si>
  <si>
    <t>Lc 3</t>
  </si>
  <si>
    <t>Lc 4</t>
  </si>
  <si>
    <t>Lc 6</t>
  </si>
  <si>
    <t>Se 11</t>
  </si>
  <si>
    <t>Se 12</t>
  </si>
  <si>
    <t>Se 13</t>
  </si>
  <si>
    <t>Se 14</t>
  </si>
  <si>
    <t>Se 15</t>
  </si>
  <si>
    <t>Se 16</t>
  </si>
  <si>
    <t>Se 10</t>
  </si>
  <si>
    <t>541 A/C</t>
  </si>
  <si>
    <t>Km  3,033 = 3,563 = 0,000</t>
  </si>
  <si>
    <t>R Z Z  -  AŽD 71</t>
  </si>
  <si>
    <t>3. kategorie</t>
  </si>
  <si>
    <t>tlačítková volba, RNS</t>
  </si>
  <si>
    <t>Kód : 13</t>
  </si>
  <si>
    <t>zast. - 90</t>
  </si>
  <si>
    <t>proj. - 30</t>
  </si>
  <si>
    <t>1 a</t>
  </si>
  <si>
    <t>1 b</t>
  </si>
  <si>
    <t>č. III,  úrovňové, jednostranné</t>
  </si>
  <si>
    <t>všechny N jsou konstrukce Tischer</t>
  </si>
  <si>
    <t>na všechna N je přístup po přechodech od VB</t>
  </si>
  <si>
    <t>č. IV,  úrovňové, jednostranné</t>
  </si>
  <si>
    <t>2 b</t>
  </si>
  <si>
    <t>2 c</t>
  </si>
  <si>
    <t>3 a</t>
  </si>
  <si>
    <t>směr Nymburk město a Křinec</t>
  </si>
  <si>
    <t>VkS1</t>
  </si>
  <si>
    <t>( 1a + 1 + 1b = 730 m )</t>
  </si>
  <si>
    <t>( 2b + 2 + 2c = 737 m )</t>
  </si>
  <si>
    <t>( 3a + 3 = 515 m )</t>
  </si>
  <si>
    <t>Poznámka: zobrazeno v měřítku od v.č.1 po v.č.17</t>
  </si>
  <si>
    <t>Km  3,062</t>
  </si>
  <si>
    <t>Z  Nymburka hl.n.</t>
  </si>
  <si>
    <t>oba směry:</t>
  </si>
  <si>
    <r>
      <t xml:space="preserve">Směr  :  Nymburk hl.n.  /  </t>
    </r>
    <r>
      <rPr>
        <b/>
        <sz val="16"/>
        <rFont val="Arial CE"/>
        <family val="0"/>
      </rPr>
      <t>Nymburk město</t>
    </r>
  </si>
  <si>
    <t>Cestová</t>
  </si>
  <si>
    <t>Z  Nymburka města</t>
  </si>
  <si>
    <t>Sc 4</t>
  </si>
  <si>
    <t>vlaku  ze  směru :</t>
  </si>
  <si>
    <t>Směr : Křinec</t>
  </si>
  <si>
    <t>Telefonické  dorozumívání</t>
  </si>
  <si>
    <t>Kód : 1</t>
  </si>
  <si>
    <t>samočinně činností zab. zařízení</t>
  </si>
  <si>
    <t>Křinec -</t>
  </si>
  <si>
    <t>provoz podle SŽDC D1</t>
  </si>
  <si>
    <t>výpravčí vždy</t>
  </si>
  <si>
    <t>90 / 00</t>
  </si>
  <si>
    <t>30 / 00</t>
  </si>
  <si>
    <t>Z  Křince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</si>
  <si>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</si>
  <si>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</si>
  <si>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541C</t>
  </si>
  <si>
    <t>Z / do</t>
  </si>
  <si>
    <t>na / z  k.č.</t>
  </si>
  <si>
    <t>1, 3</t>
  </si>
  <si>
    <t>17, 14, 13</t>
  </si>
  <si>
    <t>TK Čachovice</t>
  </si>
  <si>
    <t>TK Nymburk město</t>
  </si>
  <si>
    <t>2, 4, 6</t>
  </si>
  <si>
    <t>1, 5, 6 …</t>
  </si>
  <si>
    <t>nymburské zhlaví</t>
  </si>
  <si>
    <t>2     3</t>
  </si>
  <si>
    <t>Vlečka č: V1319</t>
  </si>
  <si>
    <t>Vk S1</t>
  </si>
  <si>
    <t>15   16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</si>
  <si>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návěstidlo L 1 je umístěno vlevo u koleje č.1b</t>
    </r>
  </si>
  <si>
    <t>L 1*)</t>
  </si>
  <si>
    <t xml:space="preserve">  Vk 1</t>
  </si>
  <si>
    <t>přes  výhybky</t>
  </si>
  <si>
    <t>VII.  /  2019</t>
  </si>
  <si>
    <t>směr Nymburk hl.n. a Výh Straky</t>
  </si>
  <si>
    <r>
      <t xml:space="preserve">Směr  :  Výh Straky  / </t>
    </r>
    <r>
      <rPr>
        <b/>
        <sz val="16"/>
        <rFont val="Arial CE"/>
        <family val="0"/>
      </rPr>
      <t xml:space="preserve"> Křinec</t>
    </r>
  </si>
  <si>
    <t>Směr : Výh Straky</t>
  </si>
  <si>
    <t>typ AHP-03 ( bez návěstního bodu )</t>
  </si>
  <si>
    <t>strakovsko-křinecké zhlaví</t>
  </si>
  <si>
    <t>Výh Straky -</t>
  </si>
  <si>
    <t>Z  Výh Straky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</si>
</sst>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10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0"/>
    </font>
    <font>
      <b/>
      <sz val="12"/>
      <name val="Arial CE"/>
      <family val="0"/>
    </font>
    <font>
      <b/>
      <u val="single"/>
      <sz val="12"/>
      <name val="Arial CE"/>
      <family val="2"/>
    </font>
    <font>
      <sz val="22"/>
      <name val="Arial CE"/>
      <family val="2"/>
    </font>
    <font>
      <b/>
      <sz val="11"/>
      <color indexed="16"/>
      <name val="Arial CE"/>
      <family val="0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5" borderId="38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36" borderId="40" xfId="49" applyFont="1" applyFill="1" applyBorder="1" applyAlignment="1" quotePrefix="1">
      <alignment vertical="center"/>
      <protection/>
    </xf>
    <xf numFmtId="164" fontId="0" fillId="36" borderId="4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30" xfId="49" applyFont="1" applyBorder="1">
      <alignment/>
      <protection/>
    </xf>
    <xf numFmtId="0" fontId="0" fillId="36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46" xfId="49" applyFont="1" applyBorder="1">
      <alignment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48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0" fontId="0" fillId="35" borderId="51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0" xfId="49" applyFont="1" applyFill="1" applyBorder="1" applyAlignment="1">
      <alignment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4" fillId="35" borderId="53" xfId="49" applyFont="1" applyFill="1" applyBorder="1" applyAlignment="1">
      <alignment horizontal="center" vertical="center"/>
      <protection/>
    </xf>
    <xf numFmtId="0" fontId="0" fillId="36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4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Fill="1" applyBorder="1" applyAlignment="1">
      <alignment horizontal="center" vertical="center"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56" xfId="49" applyNumberFormat="1" applyFont="1" applyBorder="1" applyAlignment="1">
      <alignment vertical="center"/>
      <protection/>
    </xf>
    <xf numFmtId="164" fontId="0" fillId="0" borderId="56" xfId="49" applyNumberFormat="1" applyFont="1" applyBorder="1" applyAlignment="1">
      <alignment vertical="center"/>
      <protection/>
    </xf>
    <xf numFmtId="1" fontId="0" fillId="0" borderId="48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1" fontId="0" fillId="0" borderId="32" xfId="49" applyNumberFormat="1" applyFont="1" applyBorder="1" applyAlignment="1">
      <alignment vertical="center"/>
      <protection/>
    </xf>
    <xf numFmtId="0" fontId="0" fillId="0" borderId="48" xfId="49" applyFont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2" fillId="0" borderId="0" xfId="49" applyNumberFormat="1" applyFont="1" applyBorder="1" applyAlignment="1">
      <alignment horizontal="center" vertical="center"/>
      <protection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2" fillId="0" borderId="0" xfId="0" applyFont="1" applyAlignment="1">
      <alignment horizontal="left"/>
    </xf>
    <xf numFmtId="0" fontId="43" fillId="0" borderId="35" xfId="49" applyFont="1" applyFill="1" applyBorder="1" applyAlignment="1">
      <alignment horizontal="center" vertical="center"/>
      <protection/>
    </xf>
    <xf numFmtId="0" fontId="2" fillId="37" borderId="57" xfId="0" applyFont="1" applyFill="1" applyBorder="1" applyAlignment="1">
      <alignment horizontal="centerContinuous" vertical="center"/>
    </xf>
    <xf numFmtId="0" fontId="2" fillId="37" borderId="58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top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7" borderId="57" xfId="0" applyFont="1" applyFill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7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>
      <alignment/>
      <protection/>
    </xf>
    <xf numFmtId="49" fontId="33" fillId="0" borderId="54" xfId="49" applyNumberFormat="1" applyFont="1" applyBorder="1" applyAlignment="1">
      <alignment horizontal="center" vertical="center"/>
      <protection/>
    </xf>
    <xf numFmtId="164" fontId="48" fillId="0" borderId="15" xfId="49" applyNumberFormat="1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centerContinuous" vertical="center"/>
      <protection/>
    </xf>
    <xf numFmtId="49" fontId="37" fillId="0" borderId="0" xfId="49" applyNumberFormat="1" applyFont="1" applyBorder="1" applyAlignment="1">
      <alignment horizontal="centerContinuous" vertical="center"/>
      <protection/>
    </xf>
    <xf numFmtId="0" fontId="4" fillId="0" borderId="32" xfId="49" applyFont="1" applyFill="1" applyBorder="1" applyAlignment="1">
      <alignment horizontal="center" vertical="center"/>
      <protection/>
    </xf>
    <xf numFmtId="0" fontId="0" fillId="0" borderId="32" xfId="49" applyBorder="1">
      <alignment/>
      <protection/>
    </xf>
    <xf numFmtId="49" fontId="20" fillId="0" borderId="32" xfId="49" applyNumberFormat="1" applyFont="1" applyBorder="1" applyAlignment="1">
      <alignment horizontal="center" vertical="center"/>
      <protection/>
    </xf>
    <xf numFmtId="0" fontId="0" fillId="0" borderId="32" xfId="49" applyFont="1" applyBorder="1">
      <alignment/>
      <protection/>
    </xf>
    <xf numFmtId="0" fontId="4" fillId="0" borderId="45" xfId="49" applyFont="1" applyFill="1" applyBorder="1" applyAlignment="1">
      <alignment horizontal="center" vertical="center"/>
      <protection/>
    </xf>
    <xf numFmtId="0" fontId="4" fillId="0" borderId="45" xfId="49" applyFont="1" applyBorder="1" applyAlignment="1">
      <alignment horizontal="center" vertical="center"/>
      <protection/>
    </xf>
    <xf numFmtId="0" fontId="6" fillId="0" borderId="45" xfId="49" applyFont="1" applyBorder="1" applyAlignment="1">
      <alignment horizontal="center" vertical="center"/>
      <protection/>
    </xf>
    <xf numFmtId="0" fontId="0" fillId="0" borderId="45" xfId="49" applyBorder="1">
      <alignment/>
      <protection/>
    </xf>
    <xf numFmtId="0" fontId="7" fillId="0" borderId="0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0" fillId="36" borderId="61" xfId="0" applyFont="1" applyFill="1" applyBorder="1" applyAlignment="1">
      <alignment horizontal="centerContinuous" vertical="center"/>
    </xf>
    <xf numFmtId="0" fontId="10" fillId="36" borderId="62" xfId="0" applyFont="1" applyFill="1" applyBorder="1" applyAlignment="1">
      <alignment horizontal="centerContinuous" vertical="center"/>
    </xf>
    <xf numFmtId="0" fontId="10" fillId="36" borderId="63" xfId="0" applyFont="1" applyFill="1" applyBorder="1" applyAlignment="1">
      <alignment horizontal="centerContinuous" vertical="center"/>
    </xf>
    <xf numFmtId="0" fontId="12" fillId="37" borderId="64" xfId="0" applyFont="1" applyFill="1" applyBorder="1" applyAlignment="1">
      <alignment vertical="center"/>
    </xf>
    <xf numFmtId="0" fontId="12" fillId="37" borderId="65" xfId="0" applyFont="1" applyFill="1" applyBorder="1" applyAlignment="1">
      <alignment vertical="center"/>
    </xf>
    <xf numFmtId="0" fontId="12" fillId="37" borderId="57" xfId="0" applyFont="1" applyFill="1" applyBorder="1" applyAlignment="1">
      <alignment vertical="center"/>
    </xf>
    <xf numFmtId="0" fontId="0" fillId="37" borderId="57" xfId="0" applyFont="1" applyFill="1" applyBorder="1" applyAlignment="1">
      <alignment horizontal="center" vertical="center"/>
    </xf>
    <xf numFmtId="0" fontId="12" fillId="37" borderId="57" xfId="0" applyFont="1" applyFill="1" applyBorder="1" applyAlignment="1">
      <alignment horizontal="centerContinuous" vertical="center"/>
    </xf>
    <xf numFmtId="0" fontId="0" fillId="37" borderId="57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7" borderId="53" xfId="0" applyFont="1" applyFill="1" applyBorder="1" applyAlignment="1">
      <alignment horizontal="centerContinuous" vertical="center"/>
    </xf>
    <xf numFmtId="0" fontId="2" fillId="37" borderId="66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/>
    </xf>
    <xf numFmtId="0" fontId="0" fillId="0" borderId="35" xfId="0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49" applyFont="1" applyFill="1" applyBorder="1" applyAlignment="1">
      <alignment horizontal="left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41" fillId="0" borderId="35" xfId="0" applyFont="1" applyBorder="1" applyAlignment="1">
      <alignment vertical="center"/>
    </xf>
    <xf numFmtId="0" fontId="4" fillId="0" borderId="35" xfId="49" applyFont="1" applyFill="1" applyBorder="1" applyAlignment="1">
      <alignment horizontal="center" vertical="center"/>
      <protection/>
    </xf>
    <xf numFmtId="49" fontId="4" fillId="0" borderId="35" xfId="49" applyNumberFormat="1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20" fillId="0" borderId="35" xfId="49" applyFont="1" applyFill="1" applyBorder="1" applyAlignment="1">
      <alignment vertical="center"/>
      <protection/>
    </xf>
    <xf numFmtId="164" fontId="4" fillId="0" borderId="1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64" fontId="4" fillId="0" borderId="13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41" fillId="0" borderId="67" xfId="0" applyFont="1" applyBorder="1" applyAlignment="1">
      <alignment horizontal="centerContinuous" vertical="center"/>
    </xf>
    <xf numFmtId="0" fontId="41" fillId="0" borderId="68" xfId="0" applyFont="1" applyBorder="1" applyAlignment="1">
      <alignment horizontal="centerContinuous" vertical="center"/>
    </xf>
    <xf numFmtId="0" fontId="41" fillId="0" borderId="50" xfId="0" applyFont="1" applyBorder="1" applyAlignment="1">
      <alignment horizontal="centerContinuous" vertical="center"/>
    </xf>
    <xf numFmtId="0" fontId="41" fillId="0" borderId="51" xfId="0" applyFont="1" applyBorder="1" applyAlignment="1">
      <alignment horizontal="centerContinuous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Continuous" vertical="center"/>
    </xf>
    <xf numFmtId="0" fontId="41" fillId="0" borderId="69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2" fillId="37" borderId="64" xfId="0" applyFont="1" applyFill="1" applyBorder="1" applyAlignment="1">
      <alignment horizontal="centerContinuous" vertical="center"/>
    </xf>
    <xf numFmtId="0" fontId="2" fillId="37" borderId="65" xfId="0" applyFont="1" applyFill="1" applyBorder="1" applyAlignment="1">
      <alignment horizontal="centerContinuous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12" fillId="37" borderId="66" xfId="0" applyFont="1" applyFill="1" applyBorder="1" applyAlignment="1">
      <alignment horizontal="centerContinuous" vertical="center"/>
    </xf>
    <xf numFmtId="0" fontId="44" fillId="37" borderId="57" xfId="0" applyFont="1" applyFill="1" applyBorder="1" applyAlignment="1">
      <alignment horizontal="centerContinuous" vertical="center"/>
    </xf>
    <xf numFmtId="0" fontId="44" fillId="37" borderId="58" xfId="0" applyFont="1" applyFill="1" applyBorder="1" applyAlignment="1">
      <alignment horizontal="centerContinuous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horizontal="right"/>
    </xf>
    <xf numFmtId="164" fontId="0" fillId="0" borderId="0" xfId="48" applyNumberFormat="1" applyFont="1" applyFill="1" applyAlignment="1">
      <alignment horizontal="center"/>
      <protection/>
    </xf>
    <xf numFmtId="0" fontId="26" fillId="0" borderId="0" xfId="0" applyFont="1" applyFill="1" applyAlignment="1">
      <alignment horizontal="center" vertical="center"/>
    </xf>
    <xf numFmtId="49" fontId="0" fillId="0" borderId="0" xfId="48" applyNumberFormat="1" applyFont="1" applyFill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centerContinuous" vertical="center"/>
    </xf>
    <xf numFmtId="0" fontId="3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164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64" fontId="46" fillId="0" borderId="0" xfId="0" applyNumberFormat="1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49" fontId="0" fillId="0" borderId="0" xfId="48" applyNumberFormat="1" applyFont="1" applyFill="1" applyAlignment="1">
      <alignment horizontal="right" vertical="top"/>
      <protection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4" fillId="0" borderId="7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7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73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28" fillId="0" borderId="73" xfId="0" applyNumberFormat="1" applyFont="1" applyFill="1" applyBorder="1" applyAlignment="1">
      <alignment horizontal="center" vertical="center"/>
    </xf>
    <xf numFmtId="0" fontId="26" fillId="0" borderId="73" xfId="0" applyNumberFormat="1" applyFont="1" applyFill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28" fillId="0" borderId="7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164" fontId="26" fillId="0" borderId="37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26" fillId="0" borderId="54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8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" fontId="4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top"/>
    </xf>
    <xf numFmtId="0" fontId="39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32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2" fillId="0" borderId="21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50" xfId="49" applyFont="1" applyFill="1" applyBorder="1" applyAlignment="1">
      <alignment horizontal="center" vertical="center"/>
      <protection/>
    </xf>
    <xf numFmtId="0" fontId="14" fillId="35" borderId="50" xfId="49" applyFont="1" applyFill="1" applyBorder="1" applyAlignment="1" quotePrefix="1">
      <alignment horizontal="center" vertical="center"/>
      <protection/>
    </xf>
    <xf numFmtId="0" fontId="4" fillId="35" borderId="88" xfId="49" applyFont="1" applyFill="1" applyBorder="1" applyAlignment="1">
      <alignment horizontal="center" vertical="center"/>
      <protection/>
    </xf>
    <xf numFmtId="0" fontId="4" fillId="35" borderId="89" xfId="49" applyFont="1" applyFill="1" applyBorder="1" applyAlignment="1">
      <alignment horizontal="center" vertical="center"/>
      <protection/>
    </xf>
    <xf numFmtId="0" fontId="4" fillId="35" borderId="90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Veleliby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21</xdr:row>
      <xdr:rowOff>114300</xdr:rowOff>
    </xdr:from>
    <xdr:to>
      <xdr:col>54</xdr:col>
      <xdr:colOff>0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2802850" y="5514975"/>
          <a:ext cx="1716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114300</xdr:rowOff>
    </xdr:from>
    <xdr:to>
      <xdr:col>52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21316950" y="6200775"/>
          <a:ext cx="1716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21</xdr:row>
      <xdr:rowOff>114300</xdr:rowOff>
    </xdr:from>
    <xdr:to>
      <xdr:col>59</xdr:col>
      <xdr:colOff>285750</xdr:colOff>
      <xdr:row>21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40938450" y="55149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114300</xdr:rowOff>
    </xdr:from>
    <xdr:to>
      <xdr:col>73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9452550" y="6200775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Veleliby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8481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99669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876300</xdr:colOff>
      <xdr:row>38</xdr:row>
      <xdr:rowOff>171450</xdr:rowOff>
    </xdr:from>
    <xdr:to>
      <xdr:col>52</xdr:col>
      <xdr:colOff>628650</xdr:colOff>
      <xdr:row>40</xdr:row>
      <xdr:rowOff>171450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71400" y="94583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381000</xdr:colOff>
      <xdr:row>23</xdr:row>
      <xdr:rowOff>66675</xdr:rowOff>
    </xdr:from>
    <xdr:to>
      <xdr:col>76</xdr:col>
      <xdr:colOff>952500</xdr:colOff>
      <xdr:row>23</xdr:row>
      <xdr:rowOff>180975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56692800" y="5924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28</xdr:row>
      <xdr:rowOff>57150</xdr:rowOff>
    </xdr:from>
    <xdr:to>
      <xdr:col>2</xdr:col>
      <xdr:colOff>876300</xdr:colOff>
      <xdr:row>28</xdr:row>
      <xdr:rowOff>171450</xdr:rowOff>
    </xdr:to>
    <xdr:grpSp>
      <xdr:nvGrpSpPr>
        <xdr:cNvPr id="51" name="Group 1784"/>
        <xdr:cNvGrpSpPr>
          <a:grpSpLocks noChangeAspect="1"/>
        </xdr:cNvGrpSpPr>
      </xdr:nvGrpSpPr>
      <xdr:grpSpPr>
        <a:xfrm>
          <a:off x="107632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2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23</xdr:row>
      <xdr:rowOff>57150</xdr:rowOff>
    </xdr:from>
    <xdr:to>
      <xdr:col>86</xdr:col>
      <xdr:colOff>533400</xdr:colOff>
      <xdr:row>23</xdr:row>
      <xdr:rowOff>171450</xdr:rowOff>
    </xdr:to>
    <xdr:grpSp>
      <xdr:nvGrpSpPr>
        <xdr:cNvPr id="59" name="Group 1792"/>
        <xdr:cNvGrpSpPr>
          <a:grpSpLocks noChangeAspect="1"/>
        </xdr:cNvGrpSpPr>
      </xdr:nvGrpSpPr>
      <xdr:grpSpPr>
        <a:xfrm>
          <a:off x="6344602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0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14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504825</xdr:colOff>
      <xdr:row>27</xdr:row>
      <xdr:rowOff>114300</xdr:rowOff>
    </xdr:from>
    <xdr:to>
      <xdr:col>65</xdr:col>
      <xdr:colOff>247650</xdr:colOff>
      <xdr:row>30</xdr:row>
      <xdr:rowOff>104775</xdr:rowOff>
    </xdr:to>
    <xdr:sp>
      <xdr:nvSpPr>
        <xdr:cNvPr id="69" name="Line 1924"/>
        <xdr:cNvSpPr>
          <a:spLocks/>
        </xdr:cNvSpPr>
      </xdr:nvSpPr>
      <xdr:spPr>
        <a:xfrm flipV="1">
          <a:off x="46415325" y="6886575"/>
          <a:ext cx="2200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22</xdr:row>
      <xdr:rowOff>219075</xdr:rowOff>
    </xdr:from>
    <xdr:to>
      <xdr:col>66</xdr:col>
      <xdr:colOff>647700</xdr:colOff>
      <xdr:row>24</xdr:row>
      <xdr:rowOff>114300</xdr:rowOff>
    </xdr:to>
    <xdr:grpSp>
      <xdr:nvGrpSpPr>
        <xdr:cNvPr id="70" name="Group 1936"/>
        <xdr:cNvGrpSpPr>
          <a:grpSpLocks noChangeAspect="1"/>
        </xdr:cNvGrpSpPr>
      </xdr:nvGrpSpPr>
      <xdr:grpSpPr>
        <a:xfrm>
          <a:off x="4922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171450</xdr:colOff>
      <xdr:row>34</xdr:row>
      <xdr:rowOff>209550</xdr:rowOff>
    </xdr:from>
    <xdr:to>
      <xdr:col>39</xdr:col>
      <xdr:colOff>200025</xdr:colOff>
      <xdr:row>35</xdr:row>
      <xdr:rowOff>209550</xdr:rowOff>
    </xdr:to>
    <xdr:grpSp>
      <xdr:nvGrpSpPr>
        <xdr:cNvPr id="73" name="Group 1939"/>
        <xdr:cNvGrpSpPr>
          <a:grpSpLocks/>
        </xdr:cNvGrpSpPr>
      </xdr:nvGrpSpPr>
      <xdr:grpSpPr>
        <a:xfrm>
          <a:off x="28917900" y="8582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647700</xdr:colOff>
      <xdr:row>19</xdr:row>
      <xdr:rowOff>57150</xdr:rowOff>
    </xdr:from>
    <xdr:to>
      <xdr:col>25</xdr:col>
      <xdr:colOff>371475</xdr:colOff>
      <xdr:row>19</xdr:row>
      <xdr:rowOff>171450</xdr:rowOff>
    </xdr:to>
    <xdr:grpSp>
      <xdr:nvGrpSpPr>
        <xdr:cNvPr id="77" name="Group 1976"/>
        <xdr:cNvGrpSpPr>
          <a:grpSpLocks noChangeAspect="1"/>
        </xdr:cNvGrpSpPr>
      </xdr:nvGrpSpPr>
      <xdr:grpSpPr>
        <a:xfrm>
          <a:off x="1802130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8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29</xdr:row>
      <xdr:rowOff>76200</xdr:rowOff>
    </xdr:from>
    <xdr:to>
      <xdr:col>74</xdr:col>
      <xdr:colOff>342900</xdr:colOff>
      <xdr:row>29</xdr:row>
      <xdr:rowOff>190500</xdr:rowOff>
    </xdr:to>
    <xdr:grpSp>
      <xdr:nvGrpSpPr>
        <xdr:cNvPr id="84" name="Group 1983"/>
        <xdr:cNvGrpSpPr>
          <a:grpSpLocks noChangeAspect="1"/>
        </xdr:cNvGrpSpPr>
      </xdr:nvGrpSpPr>
      <xdr:grpSpPr>
        <a:xfrm>
          <a:off x="54463950" y="7305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22</xdr:row>
      <xdr:rowOff>219075</xdr:rowOff>
    </xdr:from>
    <xdr:to>
      <xdr:col>18</xdr:col>
      <xdr:colOff>647700</xdr:colOff>
      <xdr:row>24</xdr:row>
      <xdr:rowOff>114300</xdr:rowOff>
    </xdr:to>
    <xdr:grpSp>
      <xdr:nvGrpSpPr>
        <xdr:cNvPr id="91" name="Group 1991"/>
        <xdr:cNvGrpSpPr>
          <a:grpSpLocks noChangeAspect="1"/>
        </xdr:cNvGrpSpPr>
      </xdr:nvGrpSpPr>
      <xdr:grpSpPr>
        <a:xfrm>
          <a:off x="132588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27</xdr:row>
      <xdr:rowOff>114300</xdr:rowOff>
    </xdr:from>
    <xdr:to>
      <xdr:col>7</xdr:col>
      <xdr:colOff>419100</xdr:colOff>
      <xdr:row>29</xdr:row>
      <xdr:rowOff>28575</xdr:rowOff>
    </xdr:to>
    <xdr:grpSp>
      <xdr:nvGrpSpPr>
        <xdr:cNvPr id="94" name="Group 1998"/>
        <xdr:cNvGrpSpPr>
          <a:grpSpLocks noChangeAspect="1"/>
        </xdr:cNvGrpSpPr>
      </xdr:nvGrpSpPr>
      <xdr:grpSpPr>
        <a:xfrm>
          <a:off x="50768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</xdr:colOff>
      <xdr:row>36</xdr:row>
      <xdr:rowOff>85725</xdr:rowOff>
    </xdr:from>
    <xdr:to>
      <xdr:col>56</xdr:col>
      <xdr:colOff>447675</xdr:colOff>
      <xdr:row>36</xdr:row>
      <xdr:rowOff>209550</xdr:rowOff>
    </xdr:to>
    <xdr:sp>
      <xdr:nvSpPr>
        <xdr:cNvPr id="97" name="kreslení 427"/>
        <xdr:cNvSpPr>
          <a:spLocks/>
        </xdr:cNvSpPr>
      </xdr:nvSpPr>
      <xdr:spPr>
        <a:xfrm>
          <a:off x="41548050" y="8915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85725</xdr:rowOff>
    </xdr:from>
    <xdr:to>
      <xdr:col>58</xdr:col>
      <xdr:colOff>0</xdr:colOff>
      <xdr:row>26</xdr:row>
      <xdr:rowOff>161925</xdr:rowOff>
    </xdr:to>
    <xdr:grpSp>
      <xdr:nvGrpSpPr>
        <xdr:cNvPr id="98" name="Group 2014"/>
        <xdr:cNvGrpSpPr>
          <a:grpSpLocks/>
        </xdr:cNvGrpSpPr>
      </xdr:nvGrpSpPr>
      <xdr:grpSpPr>
        <a:xfrm>
          <a:off x="32385000" y="6400800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99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123825</xdr:rowOff>
    </xdr:from>
    <xdr:to>
      <xdr:col>48</xdr:col>
      <xdr:colOff>0</xdr:colOff>
      <xdr:row>26</xdr:row>
      <xdr:rowOff>123825</xdr:rowOff>
    </xdr:to>
    <xdr:sp>
      <xdr:nvSpPr>
        <xdr:cNvPr id="108" name="text 7125"/>
        <xdr:cNvSpPr txBox="1">
          <a:spLocks noChangeArrowheads="1"/>
        </xdr:cNvSpPr>
      </xdr:nvSpPr>
      <xdr:spPr>
        <a:xfrm>
          <a:off x="349948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>
    <xdr:from>
      <xdr:col>62</xdr:col>
      <xdr:colOff>495300</xdr:colOff>
      <xdr:row>22</xdr:row>
      <xdr:rowOff>114300</xdr:rowOff>
    </xdr:from>
    <xdr:to>
      <xdr:col>66</xdr:col>
      <xdr:colOff>495300</xdr:colOff>
      <xdr:row>24</xdr:row>
      <xdr:rowOff>104775</xdr:rowOff>
    </xdr:to>
    <xdr:sp>
      <xdr:nvSpPr>
        <xdr:cNvPr id="109" name="Line 2025"/>
        <xdr:cNvSpPr>
          <a:spLocks/>
        </xdr:cNvSpPr>
      </xdr:nvSpPr>
      <xdr:spPr>
        <a:xfrm>
          <a:off x="46405800" y="5743575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457200</xdr:colOff>
      <xdr:row>21</xdr:row>
      <xdr:rowOff>152400</xdr:rowOff>
    </xdr:from>
    <xdr:to>
      <xdr:col>61</xdr:col>
      <xdr:colOff>228600</xdr:colOff>
      <xdr:row>21</xdr:row>
      <xdr:rowOff>219075</xdr:rowOff>
    </xdr:to>
    <xdr:sp>
      <xdr:nvSpPr>
        <xdr:cNvPr id="110" name="Line 2026"/>
        <xdr:cNvSpPr>
          <a:spLocks/>
        </xdr:cNvSpPr>
      </xdr:nvSpPr>
      <xdr:spPr>
        <a:xfrm flipH="1" flipV="1">
          <a:off x="44881800" y="55530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21</xdr:row>
      <xdr:rowOff>114300</xdr:rowOff>
    </xdr:from>
    <xdr:to>
      <xdr:col>60</xdr:col>
      <xdr:colOff>495300</xdr:colOff>
      <xdr:row>21</xdr:row>
      <xdr:rowOff>152400</xdr:rowOff>
    </xdr:to>
    <xdr:sp>
      <xdr:nvSpPr>
        <xdr:cNvPr id="111" name="Line 2027"/>
        <xdr:cNvSpPr>
          <a:spLocks/>
        </xdr:cNvSpPr>
      </xdr:nvSpPr>
      <xdr:spPr>
        <a:xfrm flipH="1" flipV="1">
          <a:off x="441769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22</xdr:row>
      <xdr:rowOff>0</xdr:rowOff>
    </xdr:from>
    <xdr:to>
      <xdr:col>62</xdr:col>
      <xdr:colOff>514350</xdr:colOff>
      <xdr:row>22</xdr:row>
      <xdr:rowOff>114300</xdr:rowOff>
    </xdr:to>
    <xdr:sp>
      <xdr:nvSpPr>
        <xdr:cNvPr id="112" name="Line 2028"/>
        <xdr:cNvSpPr>
          <a:spLocks/>
        </xdr:cNvSpPr>
      </xdr:nvSpPr>
      <xdr:spPr>
        <a:xfrm flipH="1" flipV="1">
          <a:off x="45605700" y="5629275"/>
          <a:ext cx="819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113" name="Line 4"/>
        <xdr:cNvSpPr>
          <a:spLocks/>
        </xdr:cNvSpPr>
      </xdr:nvSpPr>
      <xdr:spPr>
        <a:xfrm flipV="1">
          <a:off x="19831050" y="6886575"/>
          <a:ext cx="1716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69</xdr:col>
      <xdr:colOff>0</xdr:colOff>
      <xdr:row>27</xdr:row>
      <xdr:rowOff>114300</xdr:rowOff>
    </xdr:to>
    <xdr:sp>
      <xdr:nvSpPr>
        <xdr:cNvPr id="114" name="Line 8"/>
        <xdr:cNvSpPr>
          <a:spLocks/>
        </xdr:cNvSpPr>
      </xdr:nvSpPr>
      <xdr:spPr>
        <a:xfrm flipV="1">
          <a:off x="37966650" y="6886575"/>
          <a:ext cx="1337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27</xdr:row>
      <xdr:rowOff>0</xdr:rowOff>
    </xdr:from>
    <xdr:to>
      <xdr:col>51</xdr:col>
      <xdr:colOff>0</xdr:colOff>
      <xdr:row>28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48</xdr:col>
      <xdr:colOff>0</xdr:colOff>
      <xdr:row>30</xdr:row>
      <xdr:rowOff>114300</xdr:rowOff>
    </xdr:to>
    <xdr:sp>
      <xdr:nvSpPr>
        <xdr:cNvPr id="116" name="Line 3"/>
        <xdr:cNvSpPr>
          <a:spLocks/>
        </xdr:cNvSpPr>
      </xdr:nvSpPr>
      <xdr:spPr>
        <a:xfrm flipV="1">
          <a:off x="26784300" y="7572375"/>
          <a:ext cx="872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30</xdr:row>
      <xdr:rowOff>114300</xdr:rowOff>
    </xdr:from>
    <xdr:to>
      <xdr:col>62</xdr:col>
      <xdr:colOff>504825</xdr:colOff>
      <xdr:row>30</xdr:row>
      <xdr:rowOff>114300</xdr:rowOff>
    </xdr:to>
    <xdr:sp>
      <xdr:nvSpPr>
        <xdr:cNvPr id="117" name="Line 7"/>
        <xdr:cNvSpPr>
          <a:spLocks/>
        </xdr:cNvSpPr>
      </xdr:nvSpPr>
      <xdr:spPr>
        <a:xfrm flipV="1">
          <a:off x="36480750" y="7572375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30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355092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41</xdr:col>
      <xdr:colOff>295275</xdr:colOff>
      <xdr:row>33</xdr:row>
      <xdr:rowOff>114300</xdr:rowOff>
    </xdr:from>
    <xdr:to>
      <xdr:col>46</xdr:col>
      <xdr:colOff>0</xdr:colOff>
      <xdr:row>33</xdr:row>
      <xdr:rowOff>114300</xdr:rowOff>
    </xdr:to>
    <xdr:sp>
      <xdr:nvSpPr>
        <xdr:cNvPr id="119" name="Line 3"/>
        <xdr:cNvSpPr>
          <a:spLocks/>
        </xdr:cNvSpPr>
      </xdr:nvSpPr>
      <xdr:spPr>
        <a:xfrm flipV="1">
          <a:off x="30527625" y="82581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33</xdr:row>
      <xdr:rowOff>114300</xdr:rowOff>
    </xdr:from>
    <xdr:to>
      <xdr:col>57</xdr:col>
      <xdr:colOff>209550</xdr:colOff>
      <xdr:row>33</xdr:row>
      <xdr:rowOff>114300</xdr:rowOff>
    </xdr:to>
    <xdr:sp>
      <xdr:nvSpPr>
        <xdr:cNvPr id="120" name="Line 7"/>
        <xdr:cNvSpPr>
          <a:spLocks/>
        </xdr:cNvSpPr>
      </xdr:nvSpPr>
      <xdr:spPr>
        <a:xfrm flipV="1">
          <a:off x="34994850" y="8258175"/>
          <a:ext cx="763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33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340233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36</xdr:col>
      <xdr:colOff>752475</xdr:colOff>
      <xdr:row>36</xdr:row>
      <xdr:rowOff>114300</xdr:rowOff>
    </xdr:from>
    <xdr:to>
      <xdr:col>54</xdr:col>
      <xdr:colOff>123825</xdr:colOff>
      <xdr:row>36</xdr:row>
      <xdr:rowOff>114300</xdr:rowOff>
    </xdr:to>
    <xdr:sp>
      <xdr:nvSpPr>
        <xdr:cNvPr id="122" name="Line 1822"/>
        <xdr:cNvSpPr>
          <a:spLocks/>
        </xdr:cNvSpPr>
      </xdr:nvSpPr>
      <xdr:spPr>
        <a:xfrm flipV="1">
          <a:off x="27041475" y="8943975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247650</xdr:colOff>
      <xdr:row>36</xdr:row>
      <xdr:rowOff>0</xdr:rowOff>
    </xdr:from>
    <xdr:ext cx="542925" cy="228600"/>
    <xdr:sp>
      <xdr:nvSpPr>
        <xdr:cNvPr id="123" name="text 7125"/>
        <xdr:cNvSpPr txBox="1">
          <a:spLocks noChangeArrowheads="1"/>
        </xdr:cNvSpPr>
      </xdr:nvSpPr>
      <xdr:spPr>
        <a:xfrm>
          <a:off x="27508200" y="8829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74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124" name="Line 8"/>
        <xdr:cNvSpPr>
          <a:spLocks/>
        </xdr:cNvSpPr>
      </xdr:nvSpPr>
      <xdr:spPr>
        <a:xfrm flipV="1">
          <a:off x="54825900" y="6200775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0</xdr:rowOff>
    </xdr:from>
    <xdr:to>
      <xdr:col>74</xdr:col>
      <xdr:colOff>0</xdr:colOff>
      <xdr:row>25</xdr:row>
      <xdr:rowOff>0</xdr:rowOff>
    </xdr:to>
    <xdr:sp>
      <xdr:nvSpPr>
        <xdr:cNvPr id="125" name="text 7166"/>
        <xdr:cNvSpPr txBox="1">
          <a:spLocks noChangeArrowheads="1"/>
        </xdr:cNvSpPr>
      </xdr:nvSpPr>
      <xdr:spPr>
        <a:xfrm>
          <a:off x="54311550" y="6086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70</xdr:col>
      <xdr:colOff>0</xdr:colOff>
      <xdr:row>27</xdr:row>
      <xdr:rowOff>114300</xdr:rowOff>
    </xdr:from>
    <xdr:to>
      <xdr:col>86</xdr:col>
      <xdr:colOff>942975</xdr:colOff>
      <xdr:row>27</xdr:row>
      <xdr:rowOff>114300</xdr:rowOff>
    </xdr:to>
    <xdr:sp>
      <xdr:nvSpPr>
        <xdr:cNvPr id="126" name="Line 8"/>
        <xdr:cNvSpPr>
          <a:spLocks/>
        </xdr:cNvSpPr>
      </xdr:nvSpPr>
      <xdr:spPr>
        <a:xfrm flipV="1">
          <a:off x="51854100" y="6886575"/>
          <a:ext cx="1283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27</xdr:row>
      <xdr:rowOff>0</xdr:rowOff>
    </xdr:from>
    <xdr:to>
      <xdr:col>70</xdr:col>
      <xdr:colOff>0</xdr:colOff>
      <xdr:row>28</xdr:row>
      <xdr:rowOff>0</xdr:rowOff>
    </xdr:to>
    <xdr:sp>
      <xdr:nvSpPr>
        <xdr:cNvPr id="127" name="text 7166"/>
        <xdr:cNvSpPr txBox="1">
          <a:spLocks noChangeArrowheads="1"/>
        </xdr:cNvSpPr>
      </xdr:nvSpPr>
      <xdr:spPr>
        <a:xfrm>
          <a:off x="513397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28</xdr:col>
      <xdr:colOff>0</xdr:colOff>
      <xdr:row>24</xdr:row>
      <xdr:rowOff>114300</xdr:rowOff>
    </xdr:to>
    <xdr:sp>
      <xdr:nvSpPr>
        <xdr:cNvPr id="128" name="Line 4"/>
        <xdr:cNvSpPr>
          <a:spLocks/>
        </xdr:cNvSpPr>
      </xdr:nvSpPr>
      <xdr:spPr>
        <a:xfrm flipV="1">
          <a:off x="1028700" y="62007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0</xdr:colOff>
      <xdr:row>25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203454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25</xdr:col>
      <xdr:colOff>266700</xdr:colOff>
      <xdr:row>21</xdr:row>
      <xdr:rowOff>114300</xdr:rowOff>
    </xdr:from>
    <xdr:to>
      <xdr:col>30</xdr:col>
      <xdr:colOff>0</xdr:colOff>
      <xdr:row>21</xdr:row>
      <xdr:rowOff>114300</xdr:rowOff>
    </xdr:to>
    <xdr:sp>
      <xdr:nvSpPr>
        <xdr:cNvPr id="130" name="Line 3"/>
        <xdr:cNvSpPr>
          <a:spLocks/>
        </xdr:cNvSpPr>
      </xdr:nvSpPr>
      <xdr:spPr>
        <a:xfrm flipV="1">
          <a:off x="18611850" y="551497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21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218313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13</xdr:col>
      <xdr:colOff>514350</xdr:colOff>
      <xdr:row>27</xdr:row>
      <xdr:rowOff>114300</xdr:rowOff>
    </xdr:from>
    <xdr:to>
      <xdr:col>26</xdr:col>
      <xdr:colOff>0</xdr:colOff>
      <xdr:row>27</xdr:row>
      <xdr:rowOff>114300</xdr:rowOff>
    </xdr:to>
    <xdr:sp>
      <xdr:nvSpPr>
        <xdr:cNvPr id="132" name="Line 4"/>
        <xdr:cNvSpPr>
          <a:spLocks/>
        </xdr:cNvSpPr>
      </xdr:nvSpPr>
      <xdr:spPr>
        <a:xfrm flipV="1">
          <a:off x="9944100" y="6886575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0</xdr:colOff>
      <xdr:row>28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188595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13</xdr:col>
      <xdr:colOff>0</xdr:colOff>
      <xdr:row>27</xdr:row>
      <xdr:rowOff>114300</xdr:rowOff>
    </xdr:to>
    <xdr:sp>
      <xdr:nvSpPr>
        <xdr:cNvPr id="134" name="Line 4"/>
        <xdr:cNvSpPr>
          <a:spLocks/>
        </xdr:cNvSpPr>
      </xdr:nvSpPr>
      <xdr:spPr>
        <a:xfrm flipV="1">
          <a:off x="1028700" y="6886575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971550</xdr:colOff>
      <xdr:row>27</xdr:row>
      <xdr:rowOff>0</xdr:rowOff>
    </xdr:from>
    <xdr:to>
      <xdr:col>13</xdr:col>
      <xdr:colOff>514350</xdr:colOff>
      <xdr:row>28</xdr:row>
      <xdr:rowOff>0</xdr:rowOff>
    </xdr:to>
    <xdr:sp>
      <xdr:nvSpPr>
        <xdr:cNvPr id="135" name="text 7166"/>
        <xdr:cNvSpPr txBox="1">
          <a:spLocks noChangeArrowheads="1"/>
        </xdr:cNvSpPr>
      </xdr:nvSpPr>
      <xdr:spPr>
        <a:xfrm>
          <a:off x="94297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twoCellAnchor>
  <xdr:twoCellAnchor>
    <xdr:from>
      <xdr:col>22</xdr:col>
      <xdr:colOff>419100</xdr:colOff>
      <xdr:row>21</xdr:row>
      <xdr:rowOff>114300</xdr:rowOff>
    </xdr:from>
    <xdr:to>
      <xdr:col>25</xdr:col>
      <xdr:colOff>247650</xdr:colOff>
      <xdr:row>21</xdr:row>
      <xdr:rowOff>114300</xdr:rowOff>
    </xdr:to>
    <xdr:sp>
      <xdr:nvSpPr>
        <xdr:cNvPr id="136" name="Line 1822"/>
        <xdr:cNvSpPr>
          <a:spLocks/>
        </xdr:cNvSpPr>
      </xdr:nvSpPr>
      <xdr:spPr>
        <a:xfrm flipV="1">
          <a:off x="16306800" y="55149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3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8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0</xdr:rowOff>
    </xdr:from>
    <xdr:to>
      <xdr:col>3</xdr:col>
      <xdr:colOff>514350</xdr:colOff>
      <xdr:row>23</xdr:row>
      <xdr:rowOff>0</xdr:rowOff>
    </xdr:to>
    <xdr:sp>
      <xdr:nvSpPr>
        <xdr:cNvPr id="139" name="text 37"/>
        <xdr:cNvSpPr txBox="1">
          <a:spLocks noChangeArrowheads="1"/>
        </xdr:cNvSpPr>
      </xdr:nvSpPr>
      <xdr:spPr>
        <a:xfrm>
          <a:off x="514350" y="5400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Nymburk hl.n.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40" name="text 37"/>
        <xdr:cNvSpPr txBox="1">
          <a:spLocks noChangeArrowheads="1"/>
        </xdr:cNvSpPr>
      </xdr:nvSpPr>
      <xdr:spPr>
        <a:xfrm>
          <a:off x="514350" y="7686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Nymburk město</a:t>
          </a:r>
        </a:p>
      </xdr:txBody>
    </xdr:sp>
    <xdr:clientData/>
  </xdr:twoCellAnchor>
  <xdr:twoCellAnchor>
    <xdr:from>
      <xdr:col>86</xdr:col>
      <xdr:colOff>0</xdr:colOff>
      <xdr:row>19</xdr:row>
      <xdr:rowOff>0</xdr:rowOff>
    </xdr:from>
    <xdr:to>
      <xdr:col>88</xdr:col>
      <xdr:colOff>0</xdr:colOff>
      <xdr:row>21</xdr:row>
      <xdr:rowOff>0</xdr:rowOff>
    </xdr:to>
    <xdr:sp>
      <xdr:nvSpPr>
        <xdr:cNvPr id="141" name="text 37"/>
        <xdr:cNvSpPr txBox="1">
          <a:spLocks noChangeArrowheads="1"/>
        </xdr:cNvSpPr>
      </xdr:nvSpPr>
      <xdr:spPr>
        <a:xfrm>
          <a:off x="63741300" y="4943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Výh Straky</a:t>
          </a:r>
        </a:p>
      </xdr:txBody>
    </xdr:sp>
    <xdr:clientData/>
  </xdr:twoCellAnchor>
  <xdr:twoCellAnchor>
    <xdr:from>
      <xdr:col>86</xdr:col>
      <xdr:colOff>0</xdr:colOff>
      <xdr:row>29</xdr:row>
      <xdr:rowOff>0</xdr:rowOff>
    </xdr:from>
    <xdr:to>
      <xdr:col>87</xdr:col>
      <xdr:colOff>514350</xdr:colOff>
      <xdr:row>31</xdr:row>
      <xdr:rowOff>0</xdr:rowOff>
    </xdr:to>
    <xdr:sp>
      <xdr:nvSpPr>
        <xdr:cNvPr id="142" name="text 37"/>
        <xdr:cNvSpPr txBox="1">
          <a:spLocks noChangeArrowheads="1"/>
        </xdr:cNvSpPr>
      </xdr:nvSpPr>
      <xdr:spPr>
        <a:xfrm>
          <a:off x="63741300" y="7229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Křinec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3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4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45</xdr:row>
      <xdr:rowOff>228600</xdr:rowOff>
    </xdr:from>
    <xdr:to>
      <xdr:col>76</xdr:col>
      <xdr:colOff>0</xdr:colOff>
      <xdr:row>48</xdr:row>
      <xdr:rowOff>0</xdr:rowOff>
    </xdr:to>
    <xdr:sp>
      <xdr:nvSpPr>
        <xdr:cNvPr id="145" name="text 6"/>
        <xdr:cNvSpPr txBox="1">
          <a:spLocks noChangeArrowheads="1"/>
        </xdr:cNvSpPr>
      </xdr:nvSpPr>
      <xdr:spPr>
        <a:xfrm>
          <a:off x="5133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13</xdr:col>
      <xdr:colOff>0</xdr:colOff>
      <xdr:row>45</xdr:row>
      <xdr:rowOff>228600</xdr:rowOff>
    </xdr:from>
    <xdr:to>
      <xdr:col>20</xdr:col>
      <xdr:colOff>0</xdr:colOff>
      <xdr:row>48</xdr:row>
      <xdr:rowOff>0</xdr:rowOff>
    </xdr:to>
    <xdr:sp>
      <xdr:nvSpPr>
        <xdr:cNvPr id="146" name="text 6"/>
        <xdr:cNvSpPr txBox="1">
          <a:spLocks noChangeArrowheads="1"/>
        </xdr:cNvSpPr>
      </xdr:nvSpPr>
      <xdr:spPr>
        <a:xfrm>
          <a:off x="942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2</xdr:col>
      <xdr:colOff>76200</xdr:colOff>
      <xdr:row>25</xdr:row>
      <xdr:rowOff>57150</xdr:rowOff>
    </xdr:from>
    <xdr:to>
      <xdr:col>2</xdr:col>
      <xdr:colOff>904875</xdr:colOff>
      <xdr:row>25</xdr:row>
      <xdr:rowOff>171450</xdr:rowOff>
    </xdr:to>
    <xdr:grpSp>
      <xdr:nvGrpSpPr>
        <xdr:cNvPr id="147" name="Group 1784"/>
        <xdr:cNvGrpSpPr>
          <a:grpSpLocks noChangeAspect="1"/>
        </xdr:cNvGrpSpPr>
      </xdr:nvGrpSpPr>
      <xdr:grpSpPr>
        <a:xfrm>
          <a:off x="11049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8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76200</xdr:colOff>
      <xdr:row>26</xdr:row>
      <xdr:rowOff>57150</xdr:rowOff>
    </xdr:from>
    <xdr:to>
      <xdr:col>86</xdr:col>
      <xdr:colOff>904875</xdr:colOff>
      <xdr:row>26</xdr:row>
      <xdr:rowOff>171450</xdr:rowOff>
    </xdr:to>
    <xdr:grpSp>
      <xdr:nvGrpSpPr>
        <xdr:cNvPr id="155" name="Group 1792"/>
        <xdr:cNvGrpSpPr>
          <a:grpSpLocks noChangeAspect="1"/>
        </xdr:cNvGrpSpPr>
      </xdr:nvGrpSpPr>
      <xdr:grpSpPr>
        <a:xfrm>
          <a:off x="638175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114300</xdr:rowOff>
    </xdr:from>
    <xdr:to>
      <xdr:col>19</xdr:col>
      <xdr:colOff>419100</xdr:colOff>
      <xdr:row>29</xdr:row>
      <xdr:rowOff>28575</xdr:rowOff>
    </xdr:to>
    <xdr:grpSp>
      <xdr:nvGrpSpPr>
        <xdr:cNvPr id="163" name="Group 1998"/>
        <xdr:cNvGrpSpPr>
          <a:grpSpLocks noChangeAspect="1"/>
        </xdr:cNvGrpSpPr>
      </xdr:nvGrpSpPr>
      <xdr:grpSpPr>
        <a:xfrm>
          <a:off x="13992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24</xdr:row>
      <xdr:rowOff>114300</xdr:rowOff>
    </xdr:from>
    <xdr:to>
      <xdr:col>13</xdr:col>
      <xdr:colOff>47625</xdr:colOff>
      <xdr:row>27</xdr:row>
      <xdr:rowOff>114300</xdr:rowOff>
    </xdr:to>
    <xdr:sp>
      <xdr:nvSpPr>
        <xdr:cNvPr id="166" name="Line 1924"/>
        <xdr:cNvSpPr>
          <a:spLocks/>
        </xdr:cNvSpPr>
      </xdr:nvSpPr>
      <xdr:spPr>
        <a:xfrm flipV="1">
          <a:off x="5248275" y="6200775"/>
          <a:ext cx="4229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24</xdr:row>
      <xdr:rowOff>114300</xdr:rowOff>
    </xdr:from>
    <xdr:to>
      <xdr:col>19</xdr:col>
      <xdr:colOff>247650</xdr:colOff>
      <xdr:row>27</xdr:row>
      <xdr:rowOff>104775</xdr:rowOff>
    </xdr:to>
    <xdr:sp>
      <xdr:nvSpPr>
        <xdr:cNvPr id="167" name="Line 1924"/>
        <xdr:cNvSpPr>
          <a:spLocks/>
        </xdr:cNvSpPr>
      </xdr:nvSpPr>
      <xdr:spPr>
        <a:xfrm>
          <a:off x="9896475" y="6200775"/>
          <a:ext cx="423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885825</xdr:colOff>
      <xdr:row>22</xdr:row>
      <xdr:rowOff>219075</xdr:rowOff>
    </xdr:from>
    <xdr:to>
      <xdr:col>13</xdr:col>
      <xdr:colOff>219075</xdr:colOff>
      <xdr:row>24</xdr:row>
      <xdr:rowOff>114300</xdr:rowOff>
    </xdr:to>
    <xdr:grpSp>
      <xdr:nvGrpSpPr>
        <xdr:cNvPr id="168" name="Group 189"/>
        <xdr:cNvGrpSpPr>
          <a:grpSpLocks noChangeAspect="1"/>
        </xdr:cNvGrpSpPr>
      </xdr:nvGrpSpPr>
      <xdr:grpSpPr>
        <a:xfrm>
          <a:off x="934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304800</xdr:colOff>
      <xdr:row>22</xdr:row>
      <xdr:rowOff>219075</xdr:rowOff>
    </xdr:from>
    <xdr:to>
      <xdr:col>14</xdr:col>
      <xdr:colOff>95250</xdr:colOff>
      <xdr:row>24</xdr:row>
      <xdr:rowOff>114300</xdr:rowOff>
    </xdr:to>
    <xdr:grpSp>
      <xdr:nvGrpSpPr>
        <xdr:cNvPr id="171" name="Group 189"/>
        <xdr:cNvGrpSpPr>
          <a:grpSpLocks noChangeAspect="1"/>
        </xdr:cNvGrpSpPr>
      </xdr:nvGrpSpPr>
      <xdr:grpSpPr>
        <a:xfrm>
          <a:off x="9734550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19</xdr:row>
      <xdr:rowOff>219075</xdr:rowOff>
    </xdr:from>
    <xdr:to>
      <xdr:col>25</xdr:col>
      <xdr:colOff>419100</xdr:colOff>
      <xdr:row>21</xdr:row>
      <xdr:rowOff>114300</xdr:rowOff>
    </xdr:to>
    <xdr:grpSp>
      <xdr:nvGrpSpPr>
        <xdr:cNvPr id="174" name="Group 193"/>
        <xdr:cNvGrpSpPr>
          <a:grpSpLocks noChangeAspect="1"/>
        </xdr:cNvGrpSpPr>
      </xdr:nvGrpSpPr>
      <xdr:grpSpPr>
        <a:xfrm>
          <a:off x="18449925" y="51625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5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21</xdr:row>
      <xdr:rowOff>114300</xdr:rowOff>
    </xdr:from>
    <xdr:to>
      <xdr:col>25</xdr:col>
      <xdr:colOff>266700</xdr:colOff>
      <xdr:row>24</xdr:row>
      <xdr:rowOff>114300</xdr:rowOff>
    </xdr:to>
    <xdr:sp>
      <xdr:nvSpPr>
        <xdr:cNvPr id="177" name="Line 1924"/>
        <xdr:cNvSpPr>
          <a:spLocks/>
        </xdr:cNvSpPr>
      </xdr:nvSpPr>
      <xdr:spPr>
        <a:xfrm flipV="1">
          <a:off x="13382625" y="5514975"/>
          <a:ext cx="522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419100</xdr:colOff>
      <xdr:row>18</xdr:row>
      <xdr:rowOff>114300</xdr:rowOff>
    </xdr:from>
    <xdr:to>
      <xdr:col>19</xdr:col>
      <xdr:colOff>190500</xdr:colOff>
      <xdr:row>20</xdr:row>
      <xdr:rowOff>114300</xdr:rowOff>
    </xdr:to>
    <xdr:sp>
      <xdr:nvSpPr>
        <xdr:cNvPr id="178" name="Line 1994"/>
        <xdr:cNvSpPr>
          <a:spLocks/>
        </xdr:cNvSpPr>
      </xdr:nvSpPr>
      <xdr:spPr>
        <a:xfrm flipH="1" flipV="1">
          <a:off x="11849100" y="4829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419100</xdr:colOff>
      <xdr:row>21</xdr:row>
      <xdr:rowOff>0</xdr:rowOff>
    </xdr:from>
    <xdr:to>
      <xdr:col>21</xdr:col>
      <xdr:colOff>190500</xdr:colOff>
      <xdr:row>21</xdr:row>
      <xdr:rowOff>76200</xdr:rowOff>
    </xdr:to>
    <xdr:sp>
      <xdr:nvSpPr>
        <xdr:cNvPr id="179" name="Line 1995"/>
        <xdr:cNvSpPr>
          <a:spLocks/>
        </xdr:cNvSpPr>
      </xdr:nvSpPr>
      <xdr:spPr>
        <a:xfrm>
          <a:off x="14820900" y="5400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21</xdr:row>
      <xdr:rowOff>76200</xdr:rowOff>
    </xdr:from>
    <xdr:to>
      <xdr:col>22</xdr:col>
      <xdr:colOff>419100</xdr:colOff>
      <xdr:row>21</xdr:row>
      <xdr:rowOff>114300</xdr:rowOff>
    </xdr:to>
    <xdr:sp>
      <xdr:nvSpPr>
        <xdr:cNvPr id="180" name="Line 1996"/>
        <xdr:cNvSpPr>
          <a:spLocks/>
        </xdr:cNvSpPr>
      </xdr:nvSpPr>
      <xdr:spPr>
        <a:xfrm>
          <a:off x="15563850" y="5476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190500</xdr:colOff>
      <xdr:row>20</xdr:row>
      <xdr:rowOff>114300</xdr:rowOff>
    </xdr:from>
    <xdr:to>
      <xdr:col>20</xdr:col>
      <xdr:colOff>428625</xdr:colOff>
      <xdr:row>21</xdr:row>
      <xdr:rowOff>0</xdr:rowOff>
    </xdr:to>
    <xdr:sp>
      <xdr:nvSpPr>
        <xdr:cNvPr id="181" name="Line 1997"/>
        <xdr:cNvSpPr>
          <a:spLocks/>
        </xdr:cNvSpPr>
      </xdr:nvSpPr>
      <xdr:spPr>
        <a:xfrm flipH="1" flipV="1">
          <a:off x="14077950" y="5286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400050</xdr:colOff>
      <xdr:row>16</xdr:row>
      <xdr:rowOff>114300</xdr:rowOff>
    </xdr:from>
    <xdr:to>
      <xdr:col>16</xdr:col>
      <xdr:colOff>400050</xdr:colOff>
      <xdr:row>18</xdr:row>
      <xdr:rowOff>114300</xdr:rowOff>
    </xdr:to>
    <xdr:sp>
      <xdr:nvSpPr>
        <xdr:cNvPr id="182" name="Line 2025"/>
        <xdr:cNvSpPr>
          <a:spLocks/>
        </xdr:cNvSpPr>
      </xdr:nvSpPr>
      <xdr:spPr>
        <a:xfrm>
          <a:off x="8858250" y="4371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390525</xdr:colOff>
      <xdr:row>15</xdr:row>
      <xdr:rowOff>152400</xdr:rowOff>
    </xdr:from>
    <xdr:to>
      <xdr:col>11</xdr:col>
      <xdr:colOff>161925</xdr:colOff>
      <xdr:row>15</xdr:row>
      <xdr:rowOff>228600</xdr:rowOff>
    </xdr:to>
    <xdr:sp>
      <xdr:nvSpPr>
        <xdr:cNvPr id="183" name="Line 2026"/>
        <xdr:cNvSpPr>
          <a:spLocks/>
        </xdr:cNvSpPr>
      </xdr:nvSpPr>
      <xdr:spPr>
        <a:xfrm flipH="1" flipV="1">
          <a:off x="7362825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15</xdr:row>
      <xdr:rowOff>114300</xdr:rowOff>
    </xdr:from>
    <xdr:to>
      <xdr:col>10</xdr:col>
      <xdr:colOff>390525</xdr:colOff>
      <xdr:row>15</xdr:row>
      <xdr:rowOff>152400</xdr:rowOff>
    </xdr:to>
    <xdr:sp>
      <xdr:nvSpPr>
        <xdr:cNvPr id="184" name="Line 2027"/>
        <xdr:cNvSpPr>
          <a:spLocks/>
        </xdr:cNvSpPr>
      </xdr:nvSpPr>
      <xdr:spPr>
        <a:xfrm flipH="1" flipV="1">
          <a:off x="6619875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15</xdr:row>
      <xdr:rowOff>228600</xdr:rowOff>
    </xdr:from>
    <xdr:to>
      <xdr:col>12</xdr:col>
      <xdr:colOff>400050</xdr:colOff>
      <xdr:row>16</xdr:row>
      <xdr:rowOff>114300</xdr:rowOff>
    </xdr:to>
    <xdr:sp>
      <xdr:nvSpPr>
        <xdr:cNvPr id="185" name="Line 2028"/>
        <xdr:cNvSpPr>
          <a:spLocks/>
        </xdr:cNvSpPr>
      </xdr:nvSpPr>
      <xdr:spPr>
        <a:xfrm flipH="1" flipV="1">
          <a:off x="8105775" y="4257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114300</xdr:rowOff>
    </xdr:from>
    <xdr:to>
      <xdr:col>9</xdr:col>
      <xdr:colOff>152400</xdr:colOff>
      <xdr:row>15</xdr:row>
      <xdr:rowOff>114300</xdr:rowOff>
    </xdr:to>
    <xdr:sp>
      <xdr:nvSpPr>
        <xdr:cNvPr id="186" name="Line 1822"/>
        <xdr:cNvSpPr>
          <a:spLocks/>
        </xdr:cNvSpPr>
      </xdr:nvSpPr>
      <xdr:spPr>
        <a:xfrm flipV="1">
          <a:off x="4972050" y="41433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87" name="Line 67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88" name="Line 675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89" name="Line 676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0" name="Line 67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1" name="Line 678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2" name="Line 679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3" name="Line 680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4" name="Line 68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5" name="Line 68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6" name="Line 683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7" name="Line 68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8" name="Line 685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199" name="Line 686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0" name="Line 68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1" name="Line 688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2" name="Line 689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3" name="Line 690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4" name="Line 691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5" name="Line 692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6" name="Line 693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7" name="Line 694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8" name="Line 695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09" name="Line 696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210" name="Line 697"/>
        <xdr:cNvSpPr>
          <a:spLocks/>
        </xdr:cNvSpPr>
      </xdr:nvSpPr>
      <xdr:spPr>
        <a:xfrm flipH="1">
          <a:off x="4000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742950</xdr:colOff>
      <xdr:row>17</xdr:row>
      <xdr:rowOff>0</xdr:rowOff>
    </xdr:from>
    <xdr:ext cx="971550" cy="457200"/>
    <xdr:sp>
      <xdr:nvSpPr>
        <xdr:cNvPr id="211" name="text 774"/>
        <xdr:cNvSpPr txBox="1">
          <a:spLocks noChangeArrowheads="1"/>
        </xdr:cNvSpPr>
      </xdr:nvSpPr>
      <xdr:spPr>
        <a:xfrm>
          <a:off x="255460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2787 - 3ZBI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2,818</a:t>
          </a:r>
        </a:p>
      </xdr:txBody>
    </xdr:sp>
    <xdr:clientData/>
  </xdr:oneCellAnchor>
  <xdr:twoCellAnchor>
    <xdr:from>
      <xdr:col>35</xdr:col>
      <xdr:colOff>247650</xdr:colOff>
      <xdr:row>19</xdr:row>
      <xdr:rowOff>0</xdr:rowOff>
    </xdr:from>
    <xdr:to>
      <xdr:col>35</xdr:col>
      <xdr:colOff>247650</xdr:colOff>
      <xdr:row>33</xdr:row>
      <xdr:rowOff>9525</xdr:rowOff>
    </xdr:to>
    <xdr:sp>
      <xdr:nvSpPr>
        <xdr:cNvPr id="212" name="Line 148"/>
        <xdr:cNvSpPr>
          <a:spLocks/>
        </xdr:cNvSpPr>
      </xdr:nvSpPr>
      <xdr:spPr>
        <a:xfrm>
          <a:off x="26022300" y="4943475"/>
          <a:ext cx="0" cy="3209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213" name="Group 1998"/>
        <xdr:cNvGrpSpPr>
          <a:grpSpLocks noChangeAspect="1"/>
        </xdr:cNvGrpSpPr>
      </xdr:nvGrpSpPr>
      <xdr:grpSpPr>
        <a:xfrm>
          <a:off x="266319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27</xdr:row>
      <xdr:rowOff>114300</xdr:rowOff>
    </xdr:from>
    <xdr:to>
      <xdr:col>33</xdr:col>
      <xdr:colOff>419100</xdr:colOff>
      <xdr:row>29</xdr:row>
      <xdr:rowOff>28575</xdr:rowOff>
    </xdr:to>
    <xdr:grpSp>
      <xdr:nvGrpSpPr>
        <xdr:cNvPr id="216" name="Group 1998"/>
        <xdr:cNvGrpSpPr>
          <a:grpSpLocks noChangeAspect="1"/>
        </xdr:cNvGrpSpPr>
      </xdr:nvGrpSpPr>
      <xdr:grpSpPr>
        <a:xfrm>
          <a:off x="24393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27</xdr:row>
      <xdr:rowOff>114300</xdr:rowOff>
    </xdr:from>
    <xdr:to>
      <xdr:col>36</xdr:col>
      <xdr:colOff>504825</xdr:colOff>
      <xdr:row>30</xdr:row>
      <xdr:rowOff>123825</xdr:rowOff>
    </xdr:to>
    <xdr:sp>
      <xdr:nvSpPr>
        <xdr:cNvPr id="219" name="Line 1924"/>
        <xdr:cNvSpPr>
          <a:spLocks/>
        </xdr:cNvSpPr>
      </xdr:nvSpPr>
      <xdr:spPr>
        <a:xfrm>
          <a:off x="24555450" y="6886575"/>
          <a:ext cx="2238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220" name="Group 1998"/>
        <xdr:cNvGrpSpPr>
          <a:grpSpLocks noChangeAspect="1"/>
        </xdr:cNvGrpSpPr>
      </xdr:nvGrpSpPr>
      <xdr:grpSpPr>
        <a:xfrm>
          <a:off x="281178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1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30</xdr:row>
      <xdr:rowOff>114300</xdr:rowOff>
    </xdr:from>
    <xdr:to>
      <xdr:col>38</xdr:col>
      <xdr:colOff>504825</xdr:colOff>
      <xdr:row>32</xdr:row>
      <xdr:rowOff>114300</xdr:rowOff>
    </xdr:to>
    <xdr:sp>
      <xdr:nvSpPr>
        <xdr:cNvPr id="223" name="Line 1924"/>
        <xdr:cNvSpPr>
          <a:spLocks/>
        </xdr:cNvSpPr>
      </xdr:nvSpPr>
      <xdr:spPr>
        <a:xfrm>
          <a:off x="26784300" y="757237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36</xdr:row>
      <xdr:rowOff>114300</xdr:rowOff>
    </xdr:from>
    <xdr:to>
      <xdr:col>42</xdr:col>
      <xdr:colOff>628650</xdr:colOff>
      <xdr:row>38</xdr:row>
      <xdr:rowOff>28575</xdr:rowOff>
    </xdr:to>
    <xdr:grpSp>
      <xdr:nvGrpSpPr>
        <xdr:cNvPr id="224" name="Group 103"/>
        <xdr:cNvGrpSpPr>
          <a:grpSpLocks noChangeAspect="1"/>
        </xdr:cNvGrpSpPr>
      </xdr:nvGrpSpPr>
      <xdr:grpSpPr>
        <a:xfrm>
          <a:off x="310705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32</xdr:row>
      <xdr:rowOff>228600</xdr:rowOff>
    </xdr:from>
    <xdr:to>
      <xdr:col>40</xdr:col>
      <xdr:colOff>476250</xdr:colOff>
      <xdr:row>33</xdr:row>
      <xdr:rowOff>66675</xdr:rowOff>
    </xdr:to>
    <xdr:sp>
      <xdr:nvSpPr>
        <xdr:cNvPr id="227" name="Line 1995"/>
        <xdr:cNvSpPr>
          <a:spLocks/>
        </xdr:cNvSpPr>
      </xdr:nvSpPr>
      <xdr:spPr>
        <a:xfrm>
          <a:off x="28994100" y="81438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33</xdr:row>
      <xdr:rowOff>66675</xdr:rowOff>
    </xdr:from>
    <xdr:to>
      <xdr:col>41</xdr:col>
      <xdr:colOff>295275</xdr:colOff>
      <xdr:row>33</xdr:row>
      <xdr:rowOff>114300</xdr:rowOff>
    </xdr:to>
    <xdr:sp>
      <xdr:nvSpPr>
        <xdr:cNvPr id="228" name="Line 1996"/>
        <xdr:cNvSpPr>
          <a:spLocks/>
        </xdr:cNvSpPr>
      </xdr:nvSpPr>
      <xdr:spPr>
        <a:xfrm>
          <a:off x="29737050" y="8210550"/>
          <a:ext cx="790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104775</xdr:rowOff>
    </xdr:from>
    <xdr:to>
      <xdr:col>39</xdr:col>
      <xdr:colOff>276225</xdr:colOff>
      <xdr:row>32</xdr:row>
      <xdr:rowOff>228600</xdr:rowOff>
    </xdr:to>
    <xdr:sp>
      <xdr:nvSpPr>
        <xdr:cNvPr id="229" name="Line 1997"/>
        <xdr:cNvSpPr>
          <a:spLocks/>
        </xdr:cNvSpPr>
      </xdr:nvSpPr>
      <xdr:spPr>
        <a:xfrm flipH="1" flipV="1">
          <a:off x="28270200" y="8020050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38125"/>
    <xdr:sp>
      <xdr:nvSpPr>
        <xdr:cNvPr id="230" name="text 7125"/>
        <xdr:cNvSpPr txBox="1">
          <a:spLocks noChangeArrowheads="1"/>
        </xdr:cNvSpPr>
      </xdr:nvSpPr>
      <xdr:spPr>
        <a:xfrm>
          <a:off x="32613600" y="88296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38</xdr:col>
      <xdr:colOff>495300</xdr:colOff>
      <xdr:row>32</xdr:row>
      <xdr:rowOff>114300</xdr:rowOff>
    </xdr:from>
    <xdr:to>
      <xdr:col>42</xdr:col>
      <xdr:colOff>495300</xdr:colOff>
      <xdr:row>36</xdr:row>
      <xdr:rowOff>114300</xdr:rowOff>
    </xdr:to>
    <xdr:sp>
      <xdr:nvSpPr>
        <xdr:cNvPr id="231" name="Line 1997"/>
        <xdr:cNvSpPr>
          <a:spLocks/>
        </xdr:cNvSpPr>
      </xdr:nvSpPr>
      <xdr:spPr>
        <a:xfrm flipH="1" flipV="1">
          <a:off x="28270200" y="80295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95250</xdr:rowOff>
    </xdr:from>
    <xdr:to>
      <xdr:col>58</xdr:col>
      <xdr:colOff>0</xdr:colOff>
      <xdr:row>29</xdr:row>
      <xdr:rowOff>171450</xdr:rowOff>
    </xdr:to>
    <xdr:grpSp>
      <xdr:nvGrpSpPr>
        <xdr:cNvPr id="232" name="Group 2014"/>
        <xdr:cNvGrpSpPr>
          <a:grpSpLocks/>
        </xdr:cNvGrpSpPr>
      </xdr:nvGrpSpPr>
      <xdr:grpSpPr>
        <a:xfrm>
          <a:off x="32385000" y="7096125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233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28</xdr:row>
      <xdr:rowOff>133350</xdr:rowOff>
    </xdr:from>
    <xdr:to>
      <xdr:col>48</xdr:col>
      <xdr:colOff>0</xdr:colOff>
      <xdr:row>29</xdr:row>
      <xdr:rowOff>133350</xdr:rowOff>
    </xdr:to>
    <xdr:sp>
      <xdr:nvSpPr>
        <xdr:cNvPr id="242" name="text 7125"/>
        <xdr:cNvSpPr txBox="1">
          <a:spLocks noChangeArrowheads="1"/>
        </xdr:cNvSpPr>
      </xdr:nvSpPr>
      <xdr:spPr>
        <a:xfrm>
          <a:off x="34994850" y="7134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>
    <xdr:from>
      <xdr:col>45</xdr:col>
      <xdr:colOff>304800</xdr:colOff>
      <xdr:row>31</xdr:row>
      <xdr:rowOff>85725</xdr:rowOff>
    </xdr:from>
    <xdr:to>
      <xdr:col>54</xdr:col>
      <xdr:colOff>523875</xdr:colOff>
      <xdr:row>32</xdr:row>
      <xdr:rowOff>161925</xdr:rowOff>
    </xdr:to>
    <xdr:grpSp>
      <xdr:nvGrpSpPr>
        <xdr:cNvPr id="243" name="Group 2004"/>
        <xdr:cNvGrpSpPr>
          <a:grpSpLocks/>
        </xdr:cNvGrpSpPr>
      </xdr:nvGrpSpPr>
      <xdr:grpSpPr>
        <a:xfrm>
          <a:off x="33661350" y="7772400"/>
          <a:ext cx="6829425" cy="304800"/>
          <a:chOff x="89" y="95"/>
          <a:chExt cx="408" cy="32"/>
        </a:xfrm>
        <a:solidFill>
          <a:srgbClr val="FFFFFF"/>
        </a:solidFill>
      </xdr:grpSpPr>
      <xdr:sp>
        <xdr:nvSpPr>
          <xdr:cNvPr id="244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31</xdr:row>
      <xdr:rowOff>123825</xdr:rowOff>
    </xdr:from>
    <xdr:to>
      <xdr:col>48</xdr:col>
      <xdr:colOff>0</xdr:colOff>
      <xdr:row>32</xdr:row>
      <xdr:rowOff>123825</xdr:rowOff>
    </xdr:to>
    <xdr:sp>
      <xdr:nvSpPr>
        <xdr:cNvPr id="251" name="text 7125"/>
        <xdr:cNvSpPr txBox="1">
          <a:spLocks noChangeArrowheads="1"/>
        </xdr:cNvSpPr>
      </xdr:nvSpPr>
      <xdr:spPr>
        <a:xfrm>
          <a:off x="34994850" y="7810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117</a:t>
          </a:r>
        </a:p>
      </xdr:txBody>
    </xdr:sp>
    <xdr:clientData/>
  </xdr:twoCellAnchor>
  <xdr:twoCellAnchor>
    <xdr:from>
      <xdr:col>44</xdr:col>
      <xdr:colOff>0</xdr:colOff>
      <xdr:row>22</xdr:row>
      <xdr:rowOff>76200</xdr:rowOff>
    </xdr:from>
    <xdr:to>
      <xdr:col>58</xdr:col>
      <xdr:colOff>0</xdr:colOff>
      <xdr:row>23</xdr:row>
      <xdr:rowOff>152400</xdr:rowOff>
    </xdr:to>
    <xdr:grpSp>
      <xdr:nvGrpSpPr>
        <xdr:cNvPr id="252" name="Group 2014"/>
        <xdr:cNvGrpSpPr>
          <a:grpSpLocks/>
        </xdr:cNvGrpSpPr>
      </xdr:nvGrpSpPr>
      <xdr:grpSpPr>
        <a:xfrm>
          <a:off x="32385000" y="5705475"/>
          <a:ext cx="10553700" cy="304800"/>
          <a:chOff x="89" y="239"/>
          <a:chExt cx="863" cy="32"/>
        </a:xfrm>
        <a:solidFill>
          <a:srgbClr val="FFFFFF"/>
        </a:solidFill>
      </xdr:grpSpPr>
      <xdr:sp>
        <xdr:nvSpPr>
          <xdr:cNvPr id="253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22</xdr:row>
      <xdr:rowOff>114300</xdr:rowOff>
    </xdr:from>
    <xdr:to>
      <xdr:col>48</xdr:col>
      <xdr:colOff>0</xdr:colOff>
      <xdr:row>23</xdr:row>
      <xdr:rowOff>114300</xdr:rowOff>
    </xdr:to>
    <xdr:sp>
      <xdr:nvSpPr>
        <xdr:cNvPr id="262" name="text 7125"/>
        <xdr:cNvSpPr txBox="1">
          <a:spLocks noChangeArrowheads="1"/>
        </xdr:cNvSpPr>
      </xdr:nvSpPr>
      <xdr:spPr>
        <a:xfrm>
          <a:off x="349948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 editAs="absolute">
    <xdr:from>
      <xdr:col>19</xdr:col>
      <xdr:colOff>133350</xdr:colOff>
      <xdr:row>19</xdr:row>
      <xdr:rowOff>161925</xdr:rowOff>
    </xdr:from>
    <xdr:to>
      <xdr:col>19</xdr:col>
      <xdr:colOff>485775</xdr:colOff>
      <xdr:row>20</xdr:row>
      <xdr:rowOff>57150</xdr:rowOff>
    </xdr:to>
    <xdr:sp>
      <xdr:nvSpPr>
        <xdr:cNvPr id="263" name="kreslení 12"/>
        <xdr:cNvSpPr>
          <a:spLocks/>
        </xdr:cNvSpPr>
      </xdr:nvSpPr>
      <xdr:spPr>
        <a:xfrm>
          <a:off x="14020800" y="5105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66675</xdr:colOff>
      <xdr:row>21</xdr:row>
      <xdr:rowOff>76200</xdr:rowOff>
    </xdr:from>
    <xdr:to>
      <xdr:col>20</xdr:col>
      <xdr:colOff>95250</xdr:colOff>
      <xdr:row>22</xdr:row>
      <xdr:rowOff>76200</xdr:rowOff>
    </xdr:to>
    <xdr:grpSp>
      <xdr:nvGrpSpPr>
        <xdr:cNvPr id="264" name="Group 1939"/>
        <xdr:cNvGrpSpPr>
          <a:grpSpLocks/>
        </xdr:cNvGrpSpPr>
      </xdr:nvGrpSpPr>
      <xdr:grpSpPr>
        <a:xfrm>
          <a:off x="14468475" y="5476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28</xdr:row>
      <xdr:rowOff>57150</xdr:rowOff>
    </xdr:from>
    <xdr:to>
      <xdr:col>32</xdr:col>
      <xdr:colOff>647700</xdr:colOff>
      <xdr:row>28</xdr:row>
      <xdr:rowOff>171450</xdr:rowOff>
    </xdr:to>
    <xdr:grpSp>
      <xdr:nvGrpSpPr>
        <xdr:cNvPr id="268" name="Group 155"/>
        <xdr:cNvGrpSpPr>
          <a:grpSpLocks noChangeAspect="1"/>
        </xdr:cNvGrpSpPr>
      </xdr:nvGrpSpPr>
      <xdr:grpSpPr>
        <a:xfrm>
          <a:off x="236696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25</xdr:row>
      <xdr:rowOff>47625</xdr:rowOff>
    </xdr:from>
    <xdr:to>
      <xdr:col>32</xdr:col>
      <xdr:colOff>638175</xdr:colOff>
      <xdr:row>25</xdr:row>
      <xdr:rowOff>161925</xdr:rowOff>
    </xdr:to>
    <xdr:grpSp>
      <xdr:nvGrpSpPr>
        <xdr:cNvPr id="272" name="Group 155"/>
        <xdr:cNvGrpSpPr>
          <a:grpSpLocks noChangeAspect="1"/>
        </xdr:cNvGrpSpPr>
      </xdr:nvGrpSpPr>
      <xdr:grpSpPr>
        <a:xfrm>
          <a:off x="23660100" y="6362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22</xdr:row>
      <xdr:rowOff>57150</xdr:rowOff>
    </xdr:from>
    <xdr:to>
      <xdr:col>32</xdr:col>
      <xdr:colOff>619125</xdr:colOff>
      <xdr:row>22</xdr:row>
      <xdr:rowOff>171450</xdr:rowOff>
    </xdr:to>
    <xdr:grpSp>
      <xdr:nvGrpSpPr>
        <xdr:cNvPr id="276" name="Group 155"/>
        <xdr:cNvGrpSpPr>
          <a:grpSpLocks noChangeAspect="1"/>
        </xdr:cNvGrpSpPr>
      </xdr:nvGrpSpPr>
      <xdr:grpSpPr>
        <a:xfrm>
          <a:off x="2364105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23</xdr:row>
      <xdr:rowOff>57150</xdr:rowOff>
    </xdr:from>
    <xdr:to>
      <xdr:col>24</xdr:col>
      <xdr:colOff>914400</xdr:colOff>
      <xdr:row>23</xdr:row>
      <xdr:rowOff>171450</xdr:rowOff>
    </xdr:to>
    <xdr:grpSp>
      <xdr:nvGrpSpPr>
        <xdr:cNvPr id="280" name="Group 1976"/>
        <xdr:cNvGrpSpPr>
          <a:grpSpLocks noChangeAspect="1"/>
        </xdr:cNvGrpSpPr>
      </xdr:nvGrpSpPr>
      <xdr:grpSpPr>
        <a:xfrm>
          <a:off x="17592675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1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26</xdr:row>
      <xdr:rowOff>57150</xdr:rowOff>
    </xdr:from>
    <xdr:to>
      <xdr:col>19</xdr:col>
      <xdr:colOff>371475</xdr:colOff>
      <xdr:row>26</xdr:row>
      <xdr:rowOff>171450</xdr:rowOff>
    </xdr:to>
    <xdr:grpSp>
      <xdr:nvGrpSpPr>
        <xdr:cNvPr id="287" name="Group 1976"/>
        <xdr:cNvGrpSpPr>
          <a:grpSpLocks noChangeAspect="1"/>
        </xdr:cNvGrpSpPr>
      </xdr:nvGrpSpPr>
      <xdr:grpSpPr>
        <a:xfrm>
          <a:off x="135636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8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371475</xdr:colOff>
      <xdr:row>35</xdr:row>
      <xdr:rowOff>66675</xdr:rowOff>
    </xdr:from>
    <xdr:to>
      <xdr:col>42</xdr:col>
      <xdr:colOff>666750</xdr:colOff>
      <xdr:row>35</xdr:row>
      <xdr:rowOff>180975</xdr:rowOff>
    </xdr:to>
    <xdr:grpSp>
      <xdr:nvGrpSpPr>
        <xdr:cNvPr id="294" name="Group 156"/>
        <xdr:cNvGrpSpPr>
          <a:grpSpLocks noChangeAspect="1"/>
        </xdr:cNvGrpSpPr>
      </xdr:nvGrpSpPr>
      <xdr:grpSpPr>
        <a:xfrm>
          <a:off x="31118175" y="8667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37</xdr:row>
      <xdr:rowOff>57150</xdr:rowOff>
    </xdr:from>
    <xdr:to>
      <xdr:col>39</xdr:col>
      <xdr:colOff>466725</xdr:colOff>
      <xdr:row>37</xdr:row>
      <xdr:rowOff>171450</xdr:rowOff>
    </xdr:to>
    <xdr:grpSp>
      <xdr:nvGrpSpPr>
        <xdr:cNvPr id="298" name="Group 98"/>
        <xdr:cNvGrpSpPr>
          <a:grpSpLocks noChangeAspect="1"/>
        </xdr:cNvGrpSpPr>
      </xdr:nvGrpSpPr>
      <xdr:grpSpPr>
        <a:xfrm>
          <a:off x="28775025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20</xdr:row>
      <xdr:rowOff>180975</xdr:rowOff>
    </xdr:from>
    <xdr:to>
      <xdr:col>19</xdr:col>
      <xdr:colOff>457200</xdr:colOff>
      <xdr:row>21</xdr:row>
      <xdr:rowOff>66675</xdr:rowOff>
    </xdr:to>
    <xdr:grpSp>
      <xdr:nvGrpSpPr>
        <xdr:cNvPr id="303" name="Group 98"/>
        <xdr:cNvGrpSpPr>
          <a:grpSpLocks noChangeAspect="1"/>
        </xdr:cNvGrpSpPr>
      </xdr:nvGrpSpPr>
      <xdr:grpSpPr>
        <a:xfrm>
          <a:off x="13906500" y="5353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4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28</xdr:row>
      <xdr:rowOff>47625</xdr:rowOff>
    </xdr:from>
    <xdr:to>
      <xdr:col>14</xdr:col>
      <xdr:colOff>647700</xdr:colOff>
      <xdr:row>28</xdr:row>
      <xdr:rowOff>161925</xdr:rowOff>
    </xdr:to>
    <xdr:grpSp>
      <xdr:nvGrpSpPr>
        <xdr:cNvPr id="308" name="Group 155"/>
        <xdr:cNvGrpSpPr>
          <a:grpSpLocks noChangeAspect="1"/>
        </xdr:cNvGrpSpPr>
      </xdr:nvGrpSpPr>
      <xdr:grpSpPr>
        <a:xfrm>
          <a:off x="1029652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323850</xdr:colOff>
      <xdr:row>26</xdr:row>
      <xdr:rowOff>57150</xdr:rowOff>
    </xdr:from>
    <xdr:to>
      <xdr:col>12</xdr:col>
      <xdr:colOff>619125</xdr:colOff>
      <xdr:row>26</xdr:row>
      <xdr:rowOff>171450</xdr:rowOff>
    </xdr:to>
    <xdr:grpSp>
      <xdr:nvGrpSpPr>
        <xdr:cNvPr id="312" name="Group 156"/>
        <xdr:cNvGrpSpPr>
          <a:grpSpLocks noChangeAspect="1"/>
        </xdr:cNvGrpSpPr>
      </xdr:nvGrpSpPr>
      <xdr:grpSpPr>
        <a:xfrm>
          <a:off x="87820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95250</xdr:colOff>
      <xdr:row>29</xdr:row>
      <xdr:rowOff>76200</xdr:rowOff>
    </xdr:from>
    <xdr:to>
      <xdr:col>7</xdr:col>
      <xdr:colOff>390525</xdr:colOff>
      <xdr:row>29</xdr:row>
      <xdr:rowOff>190500</xdr:rowOff>
    </xdr:to>
    <xdr:grpSp>
      <xdr:nvGrpSpPr>
        <xdr:cNvPr id="316" name="Group 155"/>
        <xdr:cNvGrpSpPr>
          <a:grpSpLocks noChangeAspect="1"/>
        </xdr:cNvGrpSpPr>
      </xdr:nvGrpSpPr>
      <xdr:grpSpPr>
        <a:xfrm>
          <a:off x="5067300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</xdr:colOff>
      <xdr:row>25</xdr:row>
      <xdr:rowOff>57150</xdr:rowOff>
    </xdr:from>
    <xdr:to>
      <xdr:col>8</xdr:col>
      <xdr:colOff>314325</xdr:colOff>
      <xdr:row>25</xdr:row>
      <xdr:rowOff>171450</xdr:rowOff>
    </xdr:to>
    <xdr:grpSp>
      <xdr:nvGrpSpPr>
        <xdr:cNvPr id="320" name="Group 155"/>
        <xdr:cNvGrpSpPr>
          <a:grpSpLocks noChangeAspect="1"/>
        </xdr:cNvGrpSpPr>
      </xdr:nvGrpSpPr>
      <xdr:grpSpPr>
        <a:xfrm>
          <a:off x="5505450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22</xdr:row>
      <xdr:rowOff>219075</xdr:rowOff>
    </xdr:from>
    <xdr:to>
      <xdr:col>81</xdr:col>
      <xdr:colOff>419100</xdr:colOff>
      <xdr:row>24</xdr:row>
      <xdr:rowOff>114300</xdr:rowOff>
    </xdr:to>
    <xdr:grpSp>
      <xdr:nvGrpSpPr>
        <xdr:cNvPr id="324" name="Group 189"/>
        <xdr:cNvGrpSpPr>
          <a:grpSpLocks noChangeAspect="1"/>
        </xdr:cNvGrpSpPr>
      </xdr:nvGrpSpPr>
      <xdr:grpSpPr>
        <a:xfrm>
          <a:off x="603599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304800</xdr:colOff>
      <xdr:row>27</xdr:row>
      <xdr:rowOff>114300</xdr:rowOff>
    </xdr:from>
    <xdr:to>
      <xdr:col>74</xdr:col>
      <xdr:colOff>95250</xdr:colOff>
      <xdr:row>29</xdr:row>
      <xdr:rowOff>28575</xdr:rowOff>
    </xdr:to>
    <xdr:grpSp>
      <xdr:nvGrpSpPr>
        <xdr:cNvPr id="327" name="Group 90"/>
        <xdr:cNvGrpSpPr>
          <a:grpSpLocks noChangeAspect="1"/>
        </xdr:cNvGrpSpPr>
      </xdr:nvGrpSpPr>
      <xdr:grpSpPr>
        <a:xfrm>
          <a:off x="54616350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895350</xdr:colOff>
      <xdr:row>27</xdr:row>
      <xdr:rowOff>114300</xdr:rowOff>
    </xdr:from>
    <xdr:to>
      <xdr:col>73</xdr:col>
      <xdr:colOff>219075</xdr:colOff>
      <xdr:row>29</xdr:row>
      <xdr:rowOff>28575</xdr:rowOff>
    </xdr:to>
    <xdr:grpSp>
      <xdr:nvGrpSpPr>
        <xdr:cNvPr id="330" name="Group 90"/>
        <xdr:cNvGrpSpPr>
          <a:grpSpLocks noChangeAspect="1"/>
        </xdr:cNvGrpSpPr>
      </xdr:nvGrpSpPr>
      <xdr:grpSpPr>
        <a:xfrm>
          <a:off x="54235350" y="6886575"/>
          <a:ext cx="295275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20</xdr:row>
      <xdr:rowOff>57150</xdr:rowOff>
    </xdr:from>
    <xdr:to>
      <xdr:col>34</xdr:col>
      <xdr:colOff>400050</xdr:colOff>
      <xdr:row>20</xdr:row>
      <xdr:rowOff>171450</xdr:rowOff>
    </xdr:to>
    <xdr:grpSp>
      <xdr:nvGrpSpPr>
        <xdr:cNvPr id="333" name="Group 2476"/>
        <xdr:cNvGrpSpPr>
          <a:grpSpLocks noChangeAspect="1"/>
        </xdr:cNvGrpSpPr>
      </xdr:nvGrpSpPr>
      <xdr:grpSpPr>
        <a:xfrm>
          <a:off x="24507825" y="5229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3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209550</xdr:colOff>
      <xdr:row>23</xdr:row>
      <xdr:rowOff>47625</xdr:rowOff>
    </xdr:from>
    <xdr:to>
      <xdr:col>34</xdr:col>
      <xdr:colOff>390525</xdr:colOff>
      <xdr:row>23</xdr:row>
      <xdr:rowOff>161925</xdr:rowOff>
    </xdr:to>
    <xdr:grpSp>
      <xdr:nvGrpSpPr>
        <xdr:cNvPr id="340" name="Group 2476"/>
        <xdr:cNvGrpSpPr>
          <a:grpSpLocks noChangeAspect="1"/>
        </xdr:cNvGrpSpPr>
      </xdr:nvGrpSpPr>
      <xdr:grpSpPr>
        <a:xfrm>
          <a:off x="24498300" y="5905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41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752475</xdr:colOff>
      <xdr:row>26</xdr:row>
      <xdr:rowOff>57150</xdr:rowOff>
    </xdr:from>
    <xdr:to>
      <xdr:col>37</xdr:col>
      <xdr:colOff>485775</xdr:colOff>
      <xdr:row>26</xdr:row>
      <xdr:rowOff>171450</xdr:rowOff>
    </xdr:to>
    <xdr:grpSp>
      <xdr:nvGrpSpPr>
        <xdr:cNvPr id="347" name="Group 2476"/>
        <xdr:cNvGrpSpPr>
          <a:grpSpLocks noChangeAspect="1"/>
        </xdr:cNvGrpSpPr>
      </xdr:nvGrpSpPr>
      <xdr:grpSpPr>
        <a:xfrm>
          <a:off x="27041475" y="66008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48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29</xdr:row>
      <xdr:rowOff>19050</xdr:rowOff>
    </xdr:from>
    <xdr:to>
      <xdr:col>39</xdr:col>
      <xdr:colOff>485775</xdr:colOff>
      <xdr:row>30</xdr:row>
      <xdr:rowOff>19050</xdr:rowOff>
    </xdr:to>
    <xdr:grpSp>
      <xdr:nvGrpSpPr>
        <xdr:cNvPr id="354" name="Group 607"/>
        <xdr:cNvGrpSpPr>
          <a:grpSpLocks/>
        </xdr:cNvGrpSpPr>
      </xdr:nvGrpSpPr>
      <xdr:grpSpPr>
        <a:xfrm>
          <a:off x="28803600" y="7248525"/>
          <a:ext cx="428625" cy="228600"/>
          <a:chOff x="-148" y="-8590"/>
          <a:chExt cx="8775" cy="19992"/>
        </a:xfrm>
        <a:solidFill>
          <a:srgbClr val="FFFFFF"/>
        </a:solidFill>
      </xdr:grpSpPr>
      <xdr:sp>
        <xdr:nvSpPr>
          <xdr:cNvPr id="355" name="Rectangle 608"/>
          <xdr:cNvSpPr>
            <a:spLocks/>
          </xdr:cNvSpPr>
        </xdr:nvSpPr>
        <xdr:spPr>
          <a:xfrm>
            <a:off x="7951" y="-8590"/>
            <a:ext cx="6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09"/>
          <xdr:cNvSpPr>
            <a:spLocks/>
          </xdr:cNvSpPr>
        </xdr:nvSpPr>
        <xdr:spPr>
          <a:xfrm>
            <a:off x="-148" y="-8590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10"/>
          <xdr:cNvSpPr>
            <a:spLocks/>
          </xdr:cNvSpPr>
        </xdr:nvSpPr>
        <xdr:spPr>
          <a:xfrm>
            <a:off x="5253" y="-8590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611"/>
          <xdr:cNvSpPr>
            <a:spLocks/>
          </xdr:cNvSpPr>
        </xdr:nvSpPr>
        <xdr:spPr>
          <a:xfrm>
            <a:off x="2553" y="1406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12"/>
          <xdr:cNvSpPr>
            <a:spLocks/>
          </xdr:cNvSpPr>
        </xdr:nvSpPr>
        <xdr:spPr>
          <a:xfrm>
            <a:off x="2553" y="-8590"/>
            <a:ext cx="2924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13"/>
          <xdr:cNvSpPr>
            <a:spLocks/>
          </xdr:cNvSpPr>
        </xdr:nvSpPr>
        <xdr:spPr>
          <a:xfrm>
            <a:off x="5253" y="1406"/>
            <a:ext cx="270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923925</xdr:colOff>
      <xdr:row>32</xdr:row>
      <xdr:rowOff>19050</xdr:rowOff>
    </xdr:from>
    <xdr:to>
      <xdr:col>41</xdr:col>
      <xdr:colOff>381000</xdr:colOff>
      <xdr:row>33</xdr:row>
      <xdr:rowOff>19050</xdr:rowOff>
    </xdr:to>
    <xdr:grpSp>
      <xdr:nvGrpSpPr>
        <xdr:cNvPr id="361" name="Group 607"/>
        <xdr:cNvGrpSpPr>
          <a:grpSpLocks/>
        </xdr:cNvGrpSpPr>
      </xdr:nvGrpSpPr>
      <xdr:grpSpPr>
        <a:xfrm>
          <a:off x="30184725" y="7934325"/>
          <a:ext cx="428625" cy="228600"/>
          <a:chOff x="-148" y="-8590"/>
          <a:chExt cx="8775" cy="19992"/>
        </a:xfrm>
        <a:solidFill>
          <a:srgbClr val="FFFFFF"/>
        </a:solidFill>
      </xdr:grpSpPr>
      <xdr:sp>
        <xdr:nvSpPr>
          <xdr:cNvPr id="362" name="Rectangle 608"/>
          <xdr:cNvSpPr>
            <a:spLocks/>
          </xdr:cNvSpPr>
        </xdr:nvSpPr>
        <xdr:spPr>
          <a:xfrm>
            <a:off x="7951" y="-8590"/>
            <a:ext cx="6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09"/>
          <xdr:cNvSpPr>
            <a:spLocks/>
          </xdr:cNvSpPr>
        </xdr:nvSpPr>
        <xdr:spPr>
          <a:xfrm>
            <a:off x="-148" y="-8590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10"/>
          <xdr:cNvSpPr>
            <a:spLocks/>
          </xdr:cNvSpPr>
        </xdr:nvSpPr>
        <xdr:spPr>
          <a:xfrm>
            <a:off x="5253" y="-8590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11"/>
          <xdr:cNvSpPr>
            <a:spLocks/>
          </xdr:cNvSpPr>
        </xdr:nvSpPr>
        <xdr:spPr>
          <a:xfrm>
            <a:off x="2553" y="1406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12"/>
          <xdr:cNvSpPr>
            <a:spLocks/>
          </xdr:cNvSpPr>
        </xdr:nvSpPr>
        <xdr:spPr>
          <a:xfrm>
            <a:off x="2553" y="-8590"/>
            <a:ext cx="2924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13"/>
          <xdr:cNvSpPr>
            <a:spLocks/>
          </xdr:cNvSpPr>
        </xdr:nvSpPr>
        <xdr:spPr>
          <a:xfrm>
            <a:off x="5253" y="1406"/>
            <a:ext cx="270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368" name="Group 189"/>
        <xdr:cNvGrpSpPr>
          <a:grpSpLocks noChangeAspect="1"/>
        </xdr:cNvGrpSpPr>
      </xdr:nvGrpSpPr>
      <xdr:grpSpPr>
        <a:xfrm>
          <a:off x="4995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27</xdr:row>
      <xdr:rowOff>114300</xdr:rowOff>
    </xdr:from>
    <xdr:to>
      <xdr:col>65</xdr:col>
      <xdr:colOff>419100</xdr:colOff>
      <xdr:row>29</xdr:row>
      <xdr:rowOff>28575</xdr:rowOff>
    </xdr:to>
    <xdr:grpSp>
      <xdr:nvGrpSpPr>
        <xdr:cNvPr id="371" name="Group 90"/>
        <xdr:cNvGrpSpPr>
          <a:grpSpLocks noChangeAspect="1"/>
        </xdr:cNvGrpSpPr>
      </xdr:nvGrpSpPr>
      <xdr:grpSpPr>
        <a:xfrm>
          <a:off x="484727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2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30</xdr:row>
      <xdr:rowOff>114300</xdr:rowOff>
    </xdr:from>
    <xdr:to>
      <xdr:col>62</xdr:col>
      <xdr:colOff>647700</xdr:colOff>
      <xdr:row>32</xdr:row>
      <xdr:rowOff>28575</xdr:rowOff>
    </xdr:to>
    <xdr:grpSp>
      <xdr:nvGrpSpPr>
        <xdr:cNvPr id="374" name="Group 91"/>
        <xdr:cNvGrpSpPr>
          <a:grpSpLocks noChangeAspect="1"/>
        </xdr:cNvGrpSpPr>
      </xdr:nvGrpSpPr>
      <xdr:grpSpPr>
        <a:xfrm>
          <a:off x="462534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32</xdr:row>
      <xdr:rowOff>114300</xdr:rowOff>
    </xdr:from>
    <xdr:to>
      <xdr:col>60</xdr:col>
      <xdr:colOff>647700</xdr:colOff>
      <xdr:row>34</xdr:row>
      <xdr:rowOff>28575</xdr:rowOff>
    </xdr:to>
    <xdr:grpSp>
      <xdr:nvGrpSpPr>
        <xdr:cNvPr id="377" name="Group 91"/>
        <xdr:cNvGrpSpPr>
          <a:grpSpLocks noChangeAspect="1"/>
        </xdr:cNvGrpSpPr>
      </xdr:nvGrpSpPr>
      <xdr:grpSpPr>
        <a:xfrm>
          <a:off x="447675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30</xdr:row>
      <xdr:rowOff>104775</xdr:rowOff>
    </xdr:from>
    <xdr:to>
      <xdr:col>62</xdr:col>
      <xdr:colOff>523875</xdr:colOff>
      <xdr:row>32</xdr:row>
      <xdr:rowOff>85725</xdr:rowOff>
    </xdr:to>
    <xdr:sp>
      <xdr:nvSpPr>
        <xdr:cNvPr id="380" name="Line 1924"/>
        <xdr:cNvSpPr>
          <a:spLocks/>
        </xdr:cNvSpPr>
      </xdr:nvSpPr>
      <xdr:spPr>
        <a:xfrm flipV="1">
          <a:off x="44919900" y="7562850"/>
          <a:ext cx="15144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904875</xdr:colOff>
      <xdr:row>32</xdr:row>
      <xdr:rowOff>104775</xdr:rowOff>
    </xdr:from>
    <xdr:to>
      <xdr:col>60</xdr:col>
      <xdr:colOff>476250</xdr:colOff>
      <xdr:row>35</xdr:row>
      <xdr:rowOff>104775</xdr:rowOff>
    </xdr:to>
    <xdr:sp>
      <xdr:nvSpPr>
        <xdr:cNvPr id="381" name="Line 2461"/>
        <xdr:cNvSpPr>
          <a:spLocks/>
        </xdr:cNvSpPr>
      </xdr:nvSpPr>
      <xdr:spPr>
        <a:xfrm flipV="1">
          <a:off x="42357675" y="8020050"/>
          <a:ext cx="2543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885825</xdr:colOff>
      <xdr:row>36</xdr:row>
      <xdr:rowOff>0</xdr:rowOff>
    </xdr:from>
    <xdr:to>
      <xdr:col>56</xdr:col>
      <xdr:colOff>152400</xdr:colOff>
      <xdr:row>36</xdr:row>
      <xdr:rowOff>76200</xdr:rowOff>
    </xdr:to>
    <xdr:sp>
      <xdr:nvSpPr>
        <xdr:cNvPr id="382" name="Line 2462"/>
        <xdr:cNvSpPr>
          <a:spLocks/>
        </xdr:cNvSpPr>
      </xdr:nvSpPr>
      <xdr:spPr>
        <a:xfrm flipV="1">
          <a:off x="40852725" y="88296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142875</xdr:colOff>
      <xdr:row>36</xdr:row>
      <xdr:rowOff>76200</xdr:rowOff>
    </xdr:from>
    <xdr:to>
      <xdr:col>54</xdr:col>
      <xdr:colOff>885825</xdr:colOff>
      <xdr:row>36</xdr:row>
      <xdr:rowOff>114300</xdr:rowOff>
    </xdr:to>
    <xdr:sp>
      <xdr:nvSpPr>
        <xdr:cNvPr id="383" name="Line 2463"/>
        <xdr:cNvSpPr>
          <a:spLocks/>
        </xdr:cNvSpPr>
      </xdr:nvSpPr>
      <xdr:spPr>
        <a:xfrm flipV="1">
          <a:off x="40109775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152400</xdr:colOff>
      <xdr:row>35</xdr:row>
      <xdr:rowOff>114300</xdr:rowOff>
    </xdr:from>
    <xdr:to>
      <xdr:col>56</xdr:col>
      <xdr:colOff>904875</xdr:colOff>
      <xdr:row>36</xdr:row>
      <xdr:rowOff>0</xdr:rowOff>
    </xdr:to>
    <xdr:sp>
      <xdr:nvSpPr>
        <xdr:cNvPr id="384" name="Line 2464"/>
        <xdr:cNvSpPr>
          <a:spLocks/>
        </xdr:cNvSpPr>
      </xdr:nvSpPr>
      <xdr:spPr>
        <a:xfrm flipV="1">
          <a:off x="41605200" y="87153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32</xdr:row>
      <xdr:rowOff>228600</xdr:rowOff>
    </xdr:from>
    <xdr:to>
      <xdr:col>59</xdr:col>
      <xdr:colOff>209550</xdr:colOff>
      <xdr:row>33</xdr:row>
      <xdr:rowOff>76200</xdr:rowOff>
    </xdr:to>
    <xdr:sp>
      <xdr:nvSpPr>
        <xdr:cNvPr id="385" name="Line 2462"/>
        <xdr:cNvSpPr>
          <a:spLocks/>
        </xdr:cNvSpPr>
      </xdr:nvSpPr>
      <xdr:spPr>
        <a:xfrm flipV="1">
          <a:off x="43367325" y="8143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209550</xdr:colOff>
      <xdr:row>33</xdr:row>
      <xdr:rowOff>76200</xdr:rowOff>
    </xdr:from>
    <xdr:to>
      <xdr:col>58</xdr:col>
      <xdr:colOff>438150</xdr:colOff>
      <xdr:row>33</xdr:row>
      <xdr:rowOff>114300</xdr:rowOff>
    </xdr:to>
    <xdr:sp>
      <xdr:nvSpPr>
        <xdr:cNvPr id="386" name="Line 2463"/>
        <xdr:cNvSpPr>
          <a:spLocks/>
        </xdr:cNvSpPr>
      </xdr:nvSpPr>
      <xdr:spPr>
        <a:xfrm flipV="1">
          <a:off x="426339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209550</xdr:colOff>
      <xdr:row>32</xdr:row>
      <xdr:rowOff>85725</xdr:rowOff>
    </xdr:from>
    <xdr:to>
      <xdr:col>60</xdr:col>
      <xdr:colOff>514350</xdr:colOff>
      <xdr:row>32</xdr:row>
      <xdr:rowOff>219075</xdr:rowOff>
    </xdr:to>
    <xdr:sp>
      <xdr:nvSpPr>
        <xdr:cNvPr id="387" name="Line 2464"/>
        <xdr:cNvSpPr>
          <a:spLocks/>
        </xdr:cNvSpPr>
      </xdr:nvSpPr>
      <xdr:spPr>
        <a:xfrm flipV="1">
          <a:off x="44119800" y="8001000"/>
          <a:ext cx="819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352425</xdr:colOff>
      <xdr:row>33</xdr:row>
      <xdr:rowOff>161925</xdr:rowOff>
    </xdr:from>
    <xdr:to>
      <xdr:col>57</xdr:col>
      <xdr:colOff>381000</xdr:colOff>
      <xdr:row>34</xdr:row>
      <xdr:rowOff>152400</xdr:rowOff>
    </xdr:to>
    <xdr:grpSp>
      <xdr:nvGrpSpPr>
        <xdr:cNvPr id="388" name="Group 1939"/>
        <xdr:cNvGrpSpPr>
          <a:grpSpLocks/>
        </xdr:cNvGrpSpPr>
      </xdr:nvGrpSpPr>
      <xdr:grpSpPr>
        <a:xfrm>
          <a:off x="42776775" y="830580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38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381000</xdr:colOff>
      <xdr:row>24</xdr:row>
      <xdr:rowOff>142875</xdr:rowOff>
    </xdr:from>
    <xdr:to>
      <xdr:col>76</xdr:col>
      <xdr:colOff>742950</xdr:colOff>
      <xdr:row>25</xdr:row>
      <xdr:rowOff>85725</xdr:rowOff>
    </xdr:to>
    <xdr:grpSp>
      <xdr:nvGrpSpPr>
        <xdr:cNvPr id="392" name="Group 1795"/>
        <xdr:cNvGrpSpPr>
          <a:grpSpLocks/>
        </xdr:cNvGrpSpPr>
      </xdr:nvGrpSpPr>
      <xdr:grpSpPr>
        <a:xfrm>
          <a:off x="56692800" y="62293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393" name="Group 179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394" name="Rectangle 179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AutoShape 179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96" name="Group 179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397" name="Line 180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8" name="Rectangle 180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73</xdr:col>
      <xdr:colOff>447675</xdr:colOff>
      <xdr:row>24</xdr:row>
      <xdr:rowOff>114300</xdr:rowOff>
    </xdr:from>
    <xdr:to>
      <xdr:col>81</xdr:col>
      <xdr:colOff>266700</xdr:colOff>
      <xdr:row>27</xdr:row>
      <xdr:rowOff>114300</xdr:rowOff>
    </xdr:to>
    <xdr:sp>
      <xdr:nvSpPr>
        <xdr:cNvPr id="399" name="Line 1924"/>
        <xdr:cNvSpPr>
          <a:spLocks/>
        </xdr:cNvSpPr>
      </xdr:nvSpPr>
      <xdr:spPr>
        <a:xfrm flipV="1">
          <a:off x="54759225" y="6200775"/>
          <a:ext cx="576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24</xdr:row>
      <xdr:rowOff>114300</xdr:rowOff>
    </xdr:from>
    <xdr:to>
      <xdr:col>73</xdr:col>
      <xdr:colOff>66675</xdr:colOff>
      <xdr:row>27</xdr:row>
      <xdr:rowOff>114300</xdr:rowOff>
    </xdr:to>
    <xdr:sp>
      <xdr:nvSpPr>
        <xdr:cNvPr id="400" name="Line 1924"/>
        <xdr:cNvSpPr>
          <a:spLocks/>
        </xdr:cNvSpPr>
      </xdr:nvSpPr>
      <xdr:spPr>
        <a:xfrm>
          <a:off x="50130075" y="620077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22</xdr:row>
      <xdr:rowOff>0</xdr:rowOff>
    </xdr:from>
    <xdr:to>
      <xdr:col>61</xdr:col>
      <xdr:colOff>66675</xdr:colOff>
      <xdr:row>22</xdr:row>
      <xdr:rowOff>228600</xdr:rowOff>
    </xdr:to>
    <xdr:grpSp>
      <xdr:nvGrpSpPr>
        <xdr:cNvPr id="401" name="Group 726"/>
        <xdr:cNvGrpSpPr>
          <a:grpSpLocks/>
        </xdr:cNvGrpSpPr>
      </xdr:nvGrpSpPr>
      <xdr:grpSpPr>
        <a:xfrm>
          <a:off x="45034200" y="5629275"/>
          <a:ext cx="428625" cy="228600"/>
          <a:chOff x="-44" y="401"/>
          <a:chExt cx="39" cy="20016"/>
        </a:xfrm>
        <a:solidFill>
          <a:srgbClr val="FFFFFF"/>
        </a:solidFill>
      </xdr:grpSpPr>
      <xdr:sp>
        <xdr:nvSpPr>
          <xdr:cNvPr id="402" name="Rectangle 727"/>
          <xdr:cNvSpPr>
            <a:spLocks/>
          </xdr:cNvSpPr>
        </xdr:nvSpPr>
        <xdr:spPr>
          <a:xfrm>
            <a:off x="-44" y="40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28"/>
          <xdr:cNvSpPr>
            <a:spLocks/>
          </xdr:cNvSpPr>
        </xdr:nvSpPr>
        <xdr:spPr>
          <a:xfrm>
            <a:off x="-41" y="104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29"/>
          <xdr:cNvSpPr>
            <a:spLocks/>
          </xdr:cNvSpPr>
        </xdr:nvSpPr>
        <xdr:spPr>
          <a:xfrm>
            <a:off x="-41" y="40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30"/>
          <xdr:cNvSpPr>
            <a:spLocks/>
          </xdr:cNvSpPr>
        </xdr:nvSpPr>
        <xdr:spPr>
          <a:xfrm>
            <a:off x="-29" y="10409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731"/>
          <xdr:cNvSpPr>
            <a:spLocks/>
          </xdr:cNvSpPr>
        </xdr:nvSpPr>
        <xdr:spPr>
          <a:xfrm>
            <a:off x="-29" y="401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732"/>
          <xdr:cNvSpPr>
            <a:spLocks/>
          </xdr:cNvSpPr>
        </xdr:nvSpPr>
        <xdr:spPr>
          <a:xfrm>
            <a:off x="-16" y="10409"/>
            <a:ext cx="1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</xdr:colOff>
      <xdr:row>31</xdr:row>
      <xdr:rowOff>0</xdr:rowOff>
    </xdr:from>
    <xdr:to>
      <xdr:col>58</xdr:col>
      <xdr:colOff>466725</xdr:colOff>
      <xdr:row>31</xdr:row>
      <xdr:rowOff>228600</xdr:rowOff>
    </xdr:to>
    <xdr:grpSp>
      <xdr:nvGrpSpPr>
        <xdr:cNvPr id="408" name="Group 726"/>
        <xdr:cNvGrpSpPr>
          <a:grpSpLocks/>
        </xdr:cNvGrpSpPr>
      </xdr:nvGrpSpPr>
      <xdr:grpSpPr>
        <a:xfrm>
          <a:off x="42986325" y="7686675"/>
          <a:ext cx="428625" cy="228600"/>
          <a:chOff x="-44" y="401"/>
          <a:chExt cx="39" cy="20016"/>
        </a:xfrm>
        <a:solidFill>
          <a:srgbClr val="FFFFFF"/>
        </a:solidFill>
      </xdr:grpSpPr>
      <xdr:sp>
        <xdr:nvSpPr>
          <xdr:cNvPr id="409" name="Rectangle 727"/>
          <xdr:cNvSpPr>
            <a:spLocks/>
          </xdr:cNvSpPr>
        </xdr:nvSpPr>
        <xdr:spPr>
          <a:xfrm>
            <a:off x="-44" y="40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28"/>
          <xdr:cNvSpPr>
            <a:spLocks/>
          </xdr:cNvSpPr>
        </xdr:nvSpPr>
        <xdr:spPr>
          <a:xfrm>
            <a:off x="-41" y="104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29"/>
          <xdr:cNvSpPr>
            <a:spLocks/>
          </xdr:cNvSpPr>
        </xdr:nvSpPr>
        <xdr:spPr>
          <a:xfrm>
            <a:off x="-41" y="40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30"/>
          <xdr:cNvSpPr>
            <a:spLocks/>
          </xdr:cNvSpPr>
        </xdr:nvSpPr>
        <xdr:spPr>
          <a:xfrm>
            <a:off x="-29" y="10409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31"/>
          <xdr:cNvSpPr>
            <a:spLocks/>
          </xdr:cNvSpPr>
        </xdr:nvSpPr>
        <xdr:spPr>
          <a:xfrm>
            <a:off x="-29" y="401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732"/>
          <xdr:cNvSpPr>
            <a:spLocks/>
          </xdr:cNvSpPr>
        </xdr:nvSpPr>
        <xdr:spPr>
          <a:xfrm>
            <a:off x="-16" y="10409"/>
            <a:ext cx="1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28</xdr:row>
      <xdr:rowOff>85725</xdr:rowOff>
    </xdr:from>
    <xdr:to>
      <xdr:col>60</xdr:col>
      <xdr:colOff>228600</xdr:colOff>
      <xdr:row>28</xdr:row>
      <xdr:rowOff>200025</xdr:rowOff>
    </xdr:to>
    <xdr:grpSp>
      <xdr:nvGrpSpPr>
        <xdr:cNvPr id="415" name="Group 527"/>
        <xdr:cNvGrpSpPr>
          <a:grpSpLocks noChangeAspect="1"/>
        </xdr:cNvGrpSpPr>
      </xdr:nvGrpSpPr>
      <xdr:grpSpPr>
        <a:xfrm>
          <a:off x="43957875" y="7086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1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152400</xdr:colOff>
      <xdr:row>25</xdr:row>
      <xdr:rowOff>66675</xdr:rowOff>
    </xdr:from>
    <xdr:to>
      <xdr:col>62</xdr:col>
      <xdr:colOff>600075</xdr:colOff>
      <xdr:row>25</xdr:row>
      <xdr:rowOff>180975</xdr:rowOff>
    </xdr:to>
    <xdr:grpSp>
      <xdr:nvGrpSpPr>
        <xdr:cNvPr id="422" name="Group 1347"/>
        <xdr:cNvGrpSpPr>
          <a:grpSpLocks/>
        </xdr:cNvGrpSpPr>
      </xdr:nvGrpSpPr>
      <xdr:grpSpPr>
        <a:xfrm>
          <a:off x="45548550" y="638175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423" name="Group 1348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424" name="Group 1349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425" name="Line 135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6" name="Oval 135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7" name="Oval 135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8" name="Oval 135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29" name="Oval 135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0" name="Rectangle 135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1" name="Line 135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32" name="Line 135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33" name="Oval 135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34" name="Oval 135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104775</xdr:colOff>
      <xdr:row>22</xdr:row>
      <xdr:rowOff>47625</xdr:rowOff>
    </xdr:from>
    <xdr:to>
      <xdr:col>81</xdr:col>
      <xdr:colOff>400050</xdr:colOff>
      <xdr:row>22</xdr:row>
      <xdr:rowOff>161925</xdr:rowOff>
    </xdr:to>
    <xdr:grpSp>
      <xdr:nvGrpSpPr>
        <xdr:cNvPr id="435" name="Group 156"/>
        <xdr:cNvGrpSpPr>
          <a:grpSpLocks noChangeAspect="1"/>
        </xdr:cNvGrpSpPr>
      </xdr:nvGrpSpPr>
      <xdr:grpSpPr>
        <a:xfrm>
          <a:off x="60359925" y="5676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23</xdr:row>
      <xdr:rowOff>57150</xdr:rowOff>
    </xdr:from>
    <xdr:to>
      <xdr:col>71</xdr:col>
      <xdr:colOff>457200</xdr:colOff>
      <xdr:row>23</xdr:row>
      <xdr:rowOff>171450</xdr:rowOff>
    </xdr:to>
    <xdr:grpSp>
      <xdr:nvGrpSpPr>
        <xdr:cNvPr id="439" name="Group 156"/>
        <xdr:cNvGrpSpPr>
          <a:grpSpLocks noChangeAspect="1"/>
        </xdr:cNvGrpSpPr>
      </xdr:nvGrpSpPr>
      <xdr:grpSpPr>
        <a:xfrm>
          <a:off x="52987575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485775</xdr:colOff>
      <xdr:row>26</xdr:row>
      <xdr:rowOff>85725</xdr:rowOff>
    </xdr:from>
    <xdr:to>
      <xdr:col>78</xdr:col>
      <xdr:colOff>257175</xdr:colOff>
      <xdr:row>26</xdr:row>
      <xdr:rowOff>200025</xdr:rowOff>
    </xdr:to>
    <xdr:grpSp>
      <xdr:nvGrpSpPr>
        <xdr:cNvPr id="443" name="Group 156"/>
        <xdr:cNvGrpSpPr>
          <a:grpSpLocks noChangeAspect="1"/>
        </xdr:cNvGrpSpPr>
      </xdr:nvGrpSpPr>
      <xdr:grpSpPr>
        <a:xfrm>
          <a:off x="57769125" y="6629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4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104775</xdr:colOff>
      <xdr:row>26</xdr:row>
      <xdr:rowOff>57150</xdr:rowOff>
    </xdr:from>
    <xdr:to>
      <xdr:col>65</xdr:col>
      <xdr:colOff>400050</xdr:colOff>
      <xdr:row>26</xdr:row>
      <xdr:rowOff>171450</xdr:rowOff>
    </xdr:to>
    <xdr:grpSp>
      <xdr:nvGrpSpPr>
        <xdr:cNvPr id="447" name="Group 156"/>
        <xdr:cNvGrpSpPr>
          <a:grpSpLocks noChangeAspect="1"/>
        </xdr:cNvGrpSpPr>
      </xdr:nvGrpSpPr>
      <xdr:grpSpPr>
        <a:xfrm>
          <a:off x="48472725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609600</xdr:colOff>
      <xdr:row>22</xdr:row>
      <xdr:rowOff>47625</xdr:rowOff>
    </xdr:from>
    <xdr:to>
      <xdr:col>66</xdr:col>
      <xdr:colOff>904875</xdr:colOff>
      <xdr:row>22</xdr:row>
      <xdr:rowOff>161925</xdr:rowOff>
    </xdr:to>
    <xdr:grpSp>
      <xdr:nvGrpSpPr>
        <xdr:cNvPr id="451" name="Group 156"/>
        <xdr:cNvGrpSpPr>
          <a:grpSpLocks noChangeAspect="1"/>
        </xdr:cNvGrpSpPr>
      </xdr:nvGrpSpPr>
      <xdr:grpSpPr>
        <a:xfrm>
          <a:off x="49491900" y="5676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36</xdr:row>
      <xdr:rowOff>95250</xdr:rowOff>
    </xdr:from>
    <xdr:to>
      <xdr:col>56</xdr:col>
      <xdr:colOff>66675</xdr:colOff>
      <xdr:row>36</xdr:row>
      <xdr:rowOff>209550</xdr:rowOff>
    </xdr:to>
    <xdr:grpSp>
      <xdr:nvGrpSpPr>
        <xdr:cNvPr id="455" name="Group 98"/>
        <xdr:cNvGrpSpPr>
          <a:grpSpLocks noChangeAspect="1"/>
        </xdr:cNvGrpSpPr>
      </xdr:nvGrpSpPr>
      <xdr:grpSpPr>
        <a:xfrm>
          <a:off x="41081325" y="8924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142875</xdr:colOff>
      <xdr:row>34</xdr:row>
      <xdr:rowOff>9525</xdr:rowOff>
    </xdr:from>
    <xdr:to>
      <xdr:col>56</xdr:col>
      <xdr:colOff>57150</xdr:colOff>
      <xdr:row>35</xdr:row>
      <xdr:rowOff>0</xdr:rowOff>
    </xdr:to>
    <xdr:grpSp>
      <xdr:nvGrpSpPr>
        <xdr:cNvPr id="460" name="Group 726"/>
        <xdr:cNvGrpSpPr>
          <a:grpSpLocks/>
        </xdr:cNvGrpSpPr>
      </xdr:nvGrpSpPr>
      <xdr:grpSpPr>
        <a:xfrm>
          <a:off x="41081325" y="8382000"/>
          <a:ext cx="428625" cy="219075"/>
          <a:chOff x="-44" y="401"/>
          <a:chExt cx="39" cy="20016"/>
        </a:xfrm>
        <a:solidFill>
          <a:srgbClr val="FFFFFF"/>
        </a:solidFill>
      </xdr:grpSpPr>
      <xdr:sp>
        <xdr:nvSpPr>
          <xdr:cNvPr id="461" name="Rectangle 727"/>
          <xdr:cNvSpPr>
            <a:spLocks/>
          </xdr:cNvSpPr>
        </xdr:nvSpPr>
        <xdr:spPr>
          <a:xfrm>
            <a:off x="-44" y="40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728"/>
          <xdr:cNvSpPr>
            <a:spLocks/>
          </xdr:cNvSpPr>
        </xdr:nvSpPr>
        <xdr:spPr>
          <a:xfrm>
            <a:off x="-41" y="104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29"/>
          <xdr:cNvSpPr>
            <a:spLocks/>
          </xdr:cNvSpPr>
        </xdr:nvSpPr>
        <xdr:spPr>
          <a:xfrm>
            <a:off x="-41" y="40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30"/>
          <xdr:cNvSpPr>
            <a:spLocks/>
          </xdr:cNvSpPr>
        </xdr:nvSpPr>
        <xdr:spPr>
          <a:xfrm>
            <a:off x="-29" y="10409"/>
            <a:ext cx="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31"/>
          <xdr:cNvSpPr>
            <a:spLocks/>
          </xdr:cNvSpPr>
        </xdr:nvSpPr>
        <xdr:spPr>
          <a:xfrm>
            <a:off x="-29" y="401"/>
            <a:ext cx="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32"/>
          <xdr:cNvSpPr>
            <a:spLocks/>
          </xdr:cNvSpPr>
        </xdr:nvSpPr>
        <xdr:spPr>
          <a:xfrm>
            <a:off x="-16" y="10409"/>
            <a:ext cx="1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7" customWidth="1"/>
    <col min="2" max="2" width="11.25390625" style="154" customWidth="1"/>
    <col min="3" max="18" width="11.25390625" style="78" customWidth="1"/>
    <col min="19" max="19" width="4.75390625" style="77" customWidth="1"/>
    <col min="20" max="20" width="1.75390625" style="77" customWidth="1"/>
    <col min="21" max="16384" width="9.125" style="78" customWidth="1"/>
  </cols>
  <sheetData>
    <row r="1" spans="1:20" s="76" customFormat="1" ht="9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S1" s="73"/>
      <c r="T1" s="73"/>
    </row>
    <row r="2" spans="2:18" ht="36" customHeight="1">
      <c r="B2" s="78"/>
      <c r="D2" s="79"/>
      <c r="E2" s="79"/>
      <c r="F2" s="79"/>
      <c r="G2" s="79"/>
      <c r="H2" s="79"/>
      <c r="I2" s="79"/>
      <c r="J2" s="79"/>
      <c r="K2" s="79"/>
      <c r="L2" s="79"/>
      <c r="R2" s="80"/>
    </row>
    <row r="3" spans="2:12" s="77" customFormat="1" ht="18" customHeight="1">
      <c r="B3" s="81"/>
      <c r="C3" s="81"/>
      <c r="D3" s="81"/>
      <c r="J3" s="82"/>
      <c r="K3" s="81"/>
      <c r="L3" s="81"/>
    </row>
    <row r="4" spans="1:22" s="90" customFormat="1" ht="22.5" customHeight="1">
      <c r="A4" s="83"/>
      <c r="B4" s="32" t="s">
        <v>33</v>
      </c>
      <c r="C4" s="84" t="s">
        <v>90</v>
      </c>
      <c r="D4" s="85"/>
      <c r="E4" s="83"/>
      <c r="F4" s="83"/>
      <c r="G4" s="83"/>
      <c r="H4" s="83"/>
      <c r="I4" s="85"/>
      <c r="J4" s="72" t="s">
        <v>91</v>
      </c>
      <c r="K4" s="85"/>
      <c r="L4" s="86"/>
      <c r="M4" s="85"/>
      <c r="N4" s="85"/>
      <c r="O4" s="85"/>
      <c r="P4" s="85"/>
      <c r="Q4" s="87" t="s">
        <v>34</v>
      </c>
      <c r="R4" s="88">
        <v>544247</v>
      </c>
      <c r="S4" s="85"/>
      <c r="T4" s="85"/>
      <c r="U4" s="89"/>
      <c r="V4" s="89"/>
    </row>
    <row r="5" spans="2:22" s="91" customFormat="1" ht="18" customHeight="1" thickBot="1">
      <c r="B5" s="92"/>
      <c r="C5" s="93"/>
      <c r="D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s="99" customFormat="1" ht="21" customHeight="1">
      <c r="A6" s="94"/>
      <c r="B6" s="95"/>
      <c r="C6" s="96"/>
      <c r="D6" s="95"/>
      <c r="E6" s="97"/>
      <c r="F6" s="97"/>
      <c r="G6" s="97"/>
      <c r="H6" s="97"/>
      <c r="I6" s="97"/>
      <c r="J6" s="95"/>
      <c r="K6" s="95"/>
      <c r="L6" s="95"/>
      <c r="M6" s="95"/>
      <c r="N6" s="95"/>
      <c r="O6" s="95"/>
      <c r="P6" s="95"/>
      <c r="Q6" s="95"/>
      <c r="R6" s="95"/>
      <c r="S6" s="98"/>
      <c r="T6" s="82"/>
      <c r="U6" s="82"/>
      <c r="V6" s="82"/>
    </row>
    <row r="7" spans="1:21" ht="21" customHeight="1">
      <c r="A7" s="100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04"/>
      <c r="T7" s="81"/>
      <c r="U7" s="79"/>
    </row>
    <row r="8" spans="1:21" ht="24.75" customHeight="1">
      <c r="A8" s="100"/>
      <c r="B8" s="105"/>
      <c r="C8" s="106" t="s">
        <v>9</v>
      </c>
      <c r="D8" s="107"/>
      <c r="E8" s="107"/>
      <c r="F8" s="107"/>
      <c r="G8" s="107"/>
      <c r="H8" s="205"/>
      <c r="I8" s="205"/>
      <c r="J8" s="50" t="s">
        <v>92</v>
      </c>
      <c r="K8" s="205"/>
      <c r="L8" s="205"/>
      <c r="M8" s="172"/>
      <c r="N8" s="107"/>
      <c r="O8" s="107"/>
      <c r="P8" s="107"/>
      <c r="Q8" s="107"/>
      <c r="R8" s="108"/>
      <c r="S8" s="104"/>
      <c r="T8" s="81"/>
      <c r="U8" s="79"/>
    </row>
    <row r="9" spans="1:21" ht="24.75" customHeight="1">
      <c r="A9" s="100"/>
      <c r="B9" s="105"/>
      <c r="C9" s="49" t="s">
        <v>8</v>
      </c>
      <c r="D9" s="107"/>
      <c r="E9" s="107"/>
      <c r="F9" s="107"/>
      <c r="G9" s="107"/>
      <c r="H9" s="107"/>
      <c r="I9" s="204"/>
      <c r="J9" s="109" t="s">
        <v>93</v>
      </c>
      <c r="K9" s="204"/>
      <c r="L9" s="107"/>
      <c r="M9" s="107"/>
      <c r="N9" s="107"/>
      <c r="O9" s="107"/>
      <c r="P9" s="433" t="s">
        <v>95</v>
      </c>
      <c r="Q9" s="433"/>
      <c r="R9" s="110"/>
      <c r="S9" s="104"/>
      <c r="T9" s="81"/>
      <c r="U9" s="79"/>
    </row>
    <row r="10" spans="1:21" ht="24.75" customHeight="1">
      <c r="A10" s="100"/>
      <c r="B10" s="105"/>
      <c r="C10" s="49" t="s">
        <v>10</v>
      </c>
      <c r="D10" s="107"/>
      <c r="E10" s="107"/>
      <c r="F10" s="107"/>
      <c r="G10" s="107"/>
      <c r="H10" s="107"/>
      <c r="I10" s="107"/>
      <c r="J10" s="109" t="s">
        <v>94</v>
      </c>
      <c r="K10" s="107"/>
      <c r="L10" s="107"/>
      <c r="M10" s="107"/>
      <c r="N10" s="107"/>
      <c r="O10" s="107"/>
      <c r="P10" s="433"/>
      <c r="Q10" s="433"/>
      <c r="R10" s="108"/>
      <c r="S10" s="104"/>
      <c r="T10" s="81"/>
      <c r="U10" s="79"/>
    </row>
    <row r="11" spans="1:21" ht="21" customHeight="1">
      <c r="A11" s="100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104"/>
      <c r="T11" s="81"/>
      <c r="U11" s="79"/>
    </row>
    <row r="12" spans="1:21" ht="21" customHeight="1">
      <c r="A12" s="100"/>
      <c r="B12" s="105"/>
      <c r="C12" s="107"/>
      <c r="D12" s="107"/>
      <c r="E12" s="107"/>
      <c r="F12" s="107"/>
      <c r="G12" s="107"/>
      <c r="H12" s="107"/>
      <c r="I12" s="107"/>
      <c r="J12" s="114"/>
      <c r="K12" s="114"/>
      <c r="L12" s="107"/>
      <c r="M12" s="107"/>
      <c r="N12" s="107"/>
      <c r="O12" s="107"/>
      <c r="P12" s="107"/>
      <c r="Q12" s="107"/>
      <c r="R12" s="108"/>
      <c r="S12" s="104"/>
      <c r="T12" s="81"/>
      <c r="U12" s="79"/>
    </row>
    <row r="13" spans="1:21" ht="21" customHeight="1">
      <c r="A13" s="100"/>
      <c r="B13" s="105"/>
      <c r="C13" s="59" t="s">
        <v>14</v>
      </c>
      <c r="D13" s="107"/>
      <c r="E13" s="107"/>
      <c r="F13" s="107"/>
      <c r="G13" s="114"/>
      <c r="H13" s="107"/>
      <c r="I13" s="107"/>
      <c r="J13" s="114" t="s">
        <v>15</v>
      </c>
      <c r="K13" s="166"/>
      <c r="M13" s="114"/>
      <c r="N13" s="107"/>
      <c r="O13" s="114"/>
      <c r="P13" s="115"/>
      <c r="Q13" s="107"/>
      <c r="R13" s="108"/>
      <c r="S13" s="104"/>
      <c r="T13" s="81"/>
      <c r="U13" s="79"/>
    </row>
    <row r="14" spans="1:21" ht="21" customHeight="1">
      <c r="A14" s="100"/>
      <c r="B14" s="105"/>
      <c r="C14" s="58" t="s">
        <v>16</v>
      </c>
      <c r="D14" s="107"/>
      <c r="E14" s="107"/>
      <c r="F14" s="107"/>
      <c r="G14" s="173"/>
      <c r="H14" s="107"/>
      <c r="I14" s="107"/>
      <c r="J14" s="166">
        <v>2.794</v>
      </c>
      <c r="K14" s="67"/>
      <c r="M14" s="203"/>
      <c r="N14" s="211"/>
      <c r="O14" s="212"/>
      <c r="P14" s="203"/>
      <c r="Q14" s="107"/>
      <c r="R14" s="108"/>
      <c r="S14" s="104"/>
      <c r="T14" s="81"/>
      <c r="U14" s="79"/>
    </row>
    <row r="15" spans="1:21" ht="21" customHeight="1">
      <c r="A15" s="100"/>
      <c r="B15" s="111"/>
      <c r="C15" s="217" t="s">
        <v>17</v>
      </c>
      <c r="D15" s="112"/>
      <c r="E15" s="112"/>
      <c r="F15" s="112"/>
      <c r="G15" s="218"/>
      <c r="H15" s="112"/>
      <c r="I15" s="112"/>
      <c r="J15" s="219" t="s">
        <v>18</v>
      </c>
      <c r="K15" s="218"/>
      <c r="L15" s="220"/>
      <c r="M15" s="220"/>
      <c r="N15" s="112"/>
      <c r="O15" s="218"/>
      <c r="P15" s="112"/>
      <c r="Q15" s="112"/>
      <c r="R15" s="113"/>
      <c r="S15" s="104"/>
      <c r="T15" s="81"/>
      <c r="U15" s="79"/>
    </row>
    <row r="16" spans="1:21" ht="21" customHeight="1">
      <c r="A16" s="100"/>
      <c r="B16" s="105"/>
      <c r="C16" s="58" t="s">
        <v>35</v>
      </c>
      <c r="D16" s="107"/>
      <c r="E16" s="107"/>
      <c r="F16" s="107"/>
      <c r="G16" s="107"/>
      <c r="H16" s="107"/>
      <c r="J16" s="206" t="s">
        <v>48</v>
      </c>
      <c r="L16" s="207"/>
      <c r="M16" s="208"/>
      <c r="N16" s="208"/>
      <c r="O16" s="207"/>
      <c r="P16" s="433" t="s">
        <v>96</v>
      </c>
      <c r="Q16" s="433"/>
      <c r="R16" s="108"/>
      <c r="S16" s="104"/>
      <c r="T16" s="81"/>
      <c r="U16" s="79"/>
    </row>
    <row r="17" spans="1:21" ht="21" customHeight="1">
      <c r="A17" s="100"/>
      <c r="B17" s="116"/>
      <c r="C17" s="213" t="s">
        <v>36</v>
      </c>
      <c r="D17" s="117"/>
      <c r="E17" s="117"/>
      <c r="F17" s="117"/>
      <c r="G17" s="117"/>
      <c r="H17" s="117"/>
      <c r="I17" s="214"/>
      <c r="J17" s="215" t="s">
        <v>49</v>
      </c>
      <c r="K17" s="214"/>
      <c r="L17" s="216"/>
      <c r="M17" s="216"/>
      <c r="N17" s="216"/>
      <c r="O17" s="216"/>
      <c r="P17" s="423" t="s">
        <v>97</v>
      </c>
      <c r="Q17" s="423"/>
      <c r="R17" s="118"/>
      <c r="S17" s="104"/>
      <c r="T17" s="81"/>
      <c r="U17" s="79"/>
    </row>
    <row r="18" spans="1:21" ht="21" customHeight="1">
      <c r="A18" s="100"/>
      <c r="B18" s="119"/>
      <c r="C18" s="120"/>
      <c r="D18" s="120"/>
      <c r="E18" s="121"/>
      <c r="F18" s="121"/>
      <c r="G18" s="121"/>
      <c r="H18" s="121"/>
      <c r="I18" s="120"/>
      <c r="J18" s="122"/>
      <c r="K18" s="120"/>
      <c r="L18" s="120"/>
      <c r="M18" s="120"/>
      <c r="N18" s="120"/>
      <c r="O18" s="120"/>
      <c r="P18" s="120"/>
      <c r="Q18" s="120"/>
      <c r="R18" s="120"/>
      <c r="S18" s="104"/>
      <c r="T18" s="81"/>
      <c r="U18" s="79"/>
    </row>
    <row r="19" spans="1:19" ht="30" customHeight="1">
      <c r="A19" s="123"/>
      <c r="B19" s="124"/>
      <c r="C19" s="125"/>
      <c r="D19" s="434" t="s">
        <v>37</v>
      </c>
      <c r="E19" s="435"/>
      <c r="F19" s="435"/>
      <c r="G19" s="435"/>
      <c r="H19" s="125"/>
      <c r="I19" s="126"/>
      <c r="J19" s="127"/>
      <c r="K19" s="124"/>
      <c r="L19" s="125"/>
      <c r="M19" s="434" t="s">
        <v>38</v>
      </c>
      <c r="N19" s="434"/>
      <c r="O19" s="434"/>
      <c r="P19" s="434"/>
      <c r="Q19" s="125"/>
      <c r="R19" s="126"/>
      <c r="S19" s="104"/>
    </row>
    <row r="20" spans="1:20" s="132" customFormat="1" ht="21" customHeight="1" thickBot="1">
      <c r="A20" s="128"/>
      <c r="B20" s="129" t="s">
        <v>23</v>
      </c>
      <c r="C20" s="71" t="s">
        <v>24</v>
      </c>
      <c r="D20" s="71" t="s">
        <v>25</v>
      </c>
      <c r="E20" s="130" t="s">
        <v>26</v>
      </c>
      <c r="F20" s="436" t="s">
        <v>27</v>
      </c>
      <c r="G20" s="437"/>
      <c r="H20" s="437"/>
      <c r="I20" s="438"/>
      <c r="J20" s="127"/>
      <c r="K20" s="129" t="s">
        <v>23</v>
      </c>
      <c r="L20" s="71" t="s">
        <v>24</v>
      </c>
      <c r="M20" s="71" t="s">
        <v>25</v>
      </c>
      <c r="N20" s="130" t="s">
        <v>26</v>
      </c>
      <c r="O20" s="436" t="s">
        <v>27</v>
      </c>
      <c r="P20" s="437"/>
      <c r="Q20" s="437"/>
      <c r="R20" s="438"/>
      <c r="S20" s="131"/>
      <c r="T20" s="77"/>
    </row>
    <row r="21" spans="1:20" s="90" customFormat="1" ht="21" customHeight="1" thickTop="1">
      <c r="A21" s="123"/>
      <c r="B21" s="133"/>
      <c r="C21" s="134"/>
      <c r="D21" s="135"/>
      <c r="E21" s="136"/>
      <c r="F21" s="137"/>
      <c r="G21" s="138"/>
      <c r="H21" s="138"/>
      <c r="I21" s="139"/>
      <c r="J21" s="127"/>
      <c r="K21" s="133"/>
      <c r="L21" s="134"/>
      <c r="M21" s="135"/>
      <c r="N21" s="136"/>
      <c r="O21" s="137"/>
      <c r="P21" s="138"/>
      <c r="Q21" s="138"/>
      <c r="R21" s="139"/>
      <c r="S21" s="104"/>
      <c r="T21" s="77"/>
    </row>
    <row r="22" spans="1:20" s="90" customFormat="1" ht="21" customHeight="1">
      <c r="A22" s="123"/>
      <c r="B22" s="140">
        <v>1</v>
      </c>
      <c r="C22" s="141">
        <v>2.8</v>
      </c>
      <c r="D22" s="141">
        <v>3.19</v>
      </c>
      <c r="E22" s="142">
        <f aca="true" t="shared" si="0" ref="E22:E31">(D22-C22)*1000</f>
        <v>390.0000000000001</v>
      </c>
      <c r="F22" s="427" t="s">
        <v>39</v>
      </c>
      <c r="G22" s="428"/>
      <c r="H22" s="428"/>
      <c r="I22" s="429"/>
      <c r="J22" s="127"/>
      <c r="K22" s="140">
        <v>1</v>
      </c>
      <c r="L22" s="143">
        <v>2.944</v>
      </c>
      <c r="M22" s="143">
        <v>3.138</v>
      </c>
      <c r="N22" s="142">
        <f>(M22-L22)*1000</f>
        <v>193.99999999999994</v>
      </c>
      <c r="O22" s="424" t="s">
        <v>100</v>
      </c>
      <c r="P22" s="425"/>
      <c r="Q22" s="425"/>
      <c r="R22" s="426"/>
      <c r="S22" s="104"/>
      <c r="T22" s="77"/>
    </row>
    <row r="23" spans="1:20" s="90" customFormat="1" ht="21" customHeight="1">
      <c r="A23" s="123"/>
      <c r="B23" s="209" t="s">
        <v>98</v>
      </c>
      <c r="C23" s="141">
        <v>2.66</v>
      </c>
      <c r="D23" s="210">
        <v>2.775</v>
      </c>
      <c r="E23" s="142">
        <f t="shared" si="0"/>
        <v>114.99999999999977</v>
      </c>
      <c r="F23" s="192" t="s">
        <v>152</v>
      </c>
      <c r="G23" s="193"/>
      <c r="H23" s="193"/>
      <c r="I23" s="194"/>
      <c r="J23" s="127"/>
      <c r="K23" s="140"/>
      <c r="L23" s="143"/>
      <c r="M23" s="143"/>
      <c r="N23" s="142"/>
      <c r="O23" s="424" t="s">
        <v>101</v>
      </c>
      <c r="P23" s="425"/>
      <c r="Q23" s="425"/>
      <c r="R23" s="426"/>
      <c r="S23" s="104"/>
      <c r="T23" s="77"/>
    </row>
    <row r="24" spans="1:20" s="90" customFormat="1" ht="21" customHeight="1">
      <c r="A24" s="123"/>
      <c r="B24" s="209" t="s">
        <v>99</v>
      </c>
      <c r="C24" s="210">
        <v>3.327</v>
      </c>
      <c r="D24" s="141">
        <v>3.39</v>
      </c>
      <c r="E24" s="142">
        <f t="shared" si="0"/>
        <v>63.00000000000017</v>
      </c>
      <c r="F24" s="192" t="s">
        <v>109</v>
      </c>
      <c r="G24" s="193"/>
      <c r="H24" s="193"/>
      <c r="I24" s="194"/>
      <c r="J24" s="127"/>
      <c r="K24" s="140"/>
      <c r="L24" s="143"/>
      <c r="M24" s="143"/>
      <c r="N24" s="142">
        <f>(M24-L24)*1000</f>
        <v>0</v>
      </c>
      <c r="O24" s="430" t="s">
        <v>102</v>
      </c>
      <c r="P24" s="431"/>
      <c r="Q24" s="431"/>
      <c r="R24" s="432"/>
      <c r="S24" s="104"/>
      <c r="T24" s="77"/>
    </row>
    <row r="25" spans="1:20" s="90" customFormat="1" ht="21" customHeight="1">
      <c r="A25" s="123"/>
      <c r="B25" s="140">
        <v>2</v>
      </c>
      <c r="C25" s="141">
        <v>2.849</v>
      </c>
      <c r="D25" s="141">
        <v>3.158</v>
      </c>
      <c r="E25" s="142">
        <f t="shared" si="0"/>
        <v>308.9999999999997</v>
      </c>
      <c r="F25" s="427" t="s">
        <v>39</v>
      </c>
      <c r="G25" s="428"/>
      <c r="H25" s="428"/>
      <c r="I25" s="429"/>
      <c r="J25" s="127"/>
      <c r="K25" s="140">
        <v>2</v>
      </c>
      <c r="L25" s="143">
        <v>2.944</v>
      </c>
      <c r="M25" s="143">
        <v>3.138</v>
      </c>
      <c r="N25" s="142">
        <f>(M25-L25)*1000</f>
        <v>193.99999999999994</v>
      </c>
      <c r="O25" s="424" t="s">
        <v>55</v>
      </c>
      <c r="P25" s="425"/>
      <c r="Q25" s="425"/>
      <c r="R25" s="426"/>
      <c r="S25" s="104"/>
      <c r="T25" s="77"/>
    </row>
    <row r="26" spans="1:20" s="90" customFormat="1" ht="21" customHeight="1">
      <c r="A26" s="123"/>
      <c r="B26" s="209" t="s">
        <v>104</v>
      </c>
      <c r="C26" s="141">
        <v>2.609</v>
      </c>
      <c r="D26" s="210">
        <v>2.775</v>
      </c>
      <c r="E26" s="142">
        <f t="shared" si="0"/>
        <v>165.99999999999991</v>
      </c>
      <c r="F26" s="192" t="s">
        <v>107</v>
      </c>
      <c r="G26" s="193"/>
      <c r="H26" s="193"/>
      <c r="I26" s="194"/>
      <c r="J26" s="127"/>
      <c r="K26" s="140"/>
      <c r="L26" s="143"/>
      <c r="M26" s="143"/>
      <c r="N26" s="142"/>
      <c r="O26" s="201"/>
      <c r="P26" s="169"/>
      <c r="Q26" s="169"/>
      <c r="R26" s="202"/>
      <c r="S26" s="104"/>
      <c r="T26" s="77"/>
    </row>
    <row r="27" spans="1:20" s="90" customFormat="1" ht="21" customHeight="1">
      <c r="A27" s="123"/>
      <c r="B27" s="209" t="s">
        <v>105</v>
      </c>
      <c r="C27" s="210">
        <v>3.242</v>
      </c>
      <c r="D27" s="141">
        <v>3.346</v>
      </c>
      <c r="E27" s="142">
        <f t="shared" si="0"/>
        <v>104.00000000000009</v>
      </c>
      <c r="F27" s="192" t="s">
        <v>110</v>
      </c>
      <c r="G27" s="193"/>
      <c r="H27" s="193"/>
      <c r="I27" s="194"/>
      <c r="J27" s="127"/>
      <c r="K27" s="140"/>
      <c r="L27" s="143"/>
      <c r="M27" s="143"/>
      <c r="N27" s="142">
        <f>(M27-L27)*1000</f>
        <v>0</v>
      </c>
      <c r="O27" s="424"/>
      <c r="P27" s="425"/>
      <c r="Q27" s="425"/>
      <c r="R27" s="426"/>
      <c r="S27" s="104"/>
      <c r="T27" s="77"/>
    </row>
    <row r="28" spans="1:20" s="90" customFormat="1" ht="21" customHeight="1">
      <c r="A28" s="123"/>
      <c r="B28" s="140">
        <v>3</v>
      </c>
      <c r="C28" s="141">
        <v>2.8</v>
      </c>
      <c r="D28" s="141">
        <v>3.18</v>
      </c>
      <c r="E28" s="142">
        <f t="shared" si="0"/>
        <v>380.00000000000034</v>
      </c>
      <c r="F28" s="424" t="s">
        <v>40</v>
      </c>
      <c r="G28" s="425"/>
      <c r="H28" s="425"/>
      <c r="I28" s="426"/>
      <c r="J28" s="127"/>
      <c r="K28" s="140">
        <v>3</v>
      </c>
      <c r="L28" s="143">
        <v>2.944</v>
      </c>
      <c r="M28" s="143">
        <v>3.138</v>
      </c>
      <c r="N28" s="142">
        <f>(M28-L28)*1000</f>
        <v>193.99999999999994</v>
      </c>
      <c r="O28" s="424" t="s">
        <v>103</v>
      </c>
      <c r="P28" s="425"/>
      <c r="Q28" s="425"/>
      <c r="R28" s="426"/>
      <c r="S28" s="104"/>
      <c r="T28" s="77"/>
    </row>
    <row r="29" spans="1:20" s="90" customFormat="1" ht="21" customHeight="1">
      <c r="A29" s="123"/>
      <c r="B29" s="209" t="s">
        <v>106</v>
      </c>
      <c r="C29" s="141">
        <v>2.665</v>
      </c>
      <c r="D29" s="210">
        <v>2.775</v>
      </c>
      <c r="E29" s="142">
        <f t="shared" si="0"/>
        <v>109.99999999999987</v>
      </c>
      <c r="F29" s="192" t="s">
        <v>111</v>
      </c>
      <c r="G29" s="193"/>
      <c r="H29" s="193"/>
      <c r="I29" s="194"/>
      <c r="J29" s="127"/>
      <c r="K29" s="140"/>
      <c r="L29" s="143"/>
      <c r="M29" s="143"/>
      <c r="N29" s="142">
        <f>(M29-L29)*1000</f>
        <v>0</v>
      </c>
      <c r="O29" s="198"/>
      <c r="P29" s="199"/>
      <c r="Q29" s="199"/>
      <c r="R29" s="200"/>
      <c r="S29" s="104"/>
      <c r="T29" s="77"/>
    </row>
    <row r="30" spans="1:20" s="90" customFormat="1" ht="21" customHeight="1">
      <c r="A30" s="123"/>
      <c r="B30" s="140">
        <v>4</v>
      </c>
      <c r="C30" s="141">
        <v>2.877</v>
      </c>
      <c r="D30" s="141">
        <v>3.138</v>
      </c>
      <c r="E30" s="142">
        <f t="shared" si="0"/>
        <v>261.0000000000001</v>
      </c>
      <c r="F30" s="424" t="s">
        <v>40</v>
      </c>
      <c r="G30" s="425"/>
      <c r="H30" s="425"/>
      <c r="I30" s="426"/>
      <c r="J30" s="127"/>
      <c r="K30" s="140">
        <v>4</v>
      </c>
      <c r="L30" s="143">
        <v>2.976</v>
      </c>
      <c r="M30" s="143">
        <v>3.093</v>
      </c>
      <c r="N30" s="142">
        <f>(M30-L30)*1000</f>
        <v>117</v>
      </c>
      <c r="O30" s="424" t="s">
        <v>54</v>
      </c>
      <c r="P30" s="425"/>
      <c r="Q30" s="425"/>
      <c r="R30" s="426"/>
      <c r="S30" s="104"/>
      <c r="T30" s="77"/>
    </row>
    <row r="31" spans="1:20" s="90" customFormat="1" ht="21" customHeight="1">
      <c r="A31" s="123"/>
      <c r="B31" s="140">
        <v>6</v>
      </c>
      <c r="C31" s="141">
        <v>2.901</v>
      </c>
      <c r="D31" s="141">
        <v>3.114</v>
      </c>
      <c r="E31" s="142">
        <f t="shared" si="0"/>
        <v>213.00000000000009</v>
      </c>
      <c r="F31" s="424" t="s">
        <v>40</v>
      </c>
      <c r="G31" s="425"/>
      <c r="H31" s="425"/>
      <c r="I31" s="426"/>
      <c r="J31" s="127"/>
      <c r="K31" s="140"/>
      <c r="L31" s="143"/>
      <c r="M31" s="143"/>
      <c r="N31" s="142"/>
      <c r="O31" s="198"/>
      <c r="P31" s="199"/>
      <c r="Q31" s="199"/>
      <c r="R31" s="200"/>
      <c r="S31" s="104"/>
      <c r="T31" s="77"/>
    </row>
    <row r="32" spans="1:20" s="83" customFormat="1" ht="21" customHeight="1">
      <c r="A32" s="123"/>
      <c r="B32" s="144"/>
      <c r="C32" s="145"/>
      <c r="D32" s="146"/>
      <c r="E32" s="147"/>
      <c r="F32" s="148"/>
      <c r="G32" s="149"/>
      <c r="H32" s="149"/>
      <c r="I32" s="150"/>
      <c r="J32" s="127"/>
      <c r="K32" s="144"/>
      <c r="L32" s="145"/>
      <c r="M32" s="146"/>
      <c r="N32" s="147"/>
      <c r="O32" s="148"/>
      <c r="P32" s="149"/>
      <c r="Q32" s="149"/>
      <c r="R32" s="150"/>
      <c r="S32" s="104"/>
      <c r="T32" s="77"/>
    </row>
    <row r="33" spans="1:19" ht="21" customHeight="1" thickBo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3"/>
    </row>
  </sheetData>
  <sheetProtection password="E5AD" sheet="1"/>
  <mergeCells count="20">
    <mergeCell ref="F30:I30"/>
    <mergeCell ref="F31:I31"/>
    <mergeCell ref="O30:R30"/>
    <mergeCell ref="P10:Q10"/>
    <mergeCell ref="P9:Q9"/>
    <mergeCell ref="D19:G19"/>
    <mergeCell ref="M19:P19"/>
    <mergeCell ref="F20:I20"/>
    <mergeCell ref="O20:R20"/>
    <mergeCell ref="P16:Q16"/>
    <mergeCell ref="P17:Q17"/>
    <mergeCell ref="O28:R28"/>
    <mergeCell ref="O22:R22"/>
    <mergeCell ref="F22:I22"/>
    <mergeCell ref="O23:R23"/>
    <mergeCell ref="F28:I28"/>
    <mergeCell ref="O24:R24"/>
    <mergeCell ref="O25:R25"/>
    <mergeCell ref="O27:R27"/>
    <mergeCell ref="F25:I25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23" t="s">
        <v>116</v>
      </c>
      <c r="C2" s="224"/>
      <c r="D2" s="224"/>
      <c r="E2" s="224"/>
      <c r="F2" s="224"/>
      <c r="G2" s="224"/>
      <c r="H2" s="224"/>
      <c r="I2" s="224"/>
      <c r="J2" s="224"/>
      <c r="K2" s="224"/>
      <c r="L2" s="225"/>
      <c r="N2" s="29"/>
      <c r="O2" s="30"/>
      <c r="P2" s="30"/>
      <c r="Q2" s="30"/>
      <c r="R2" s="30"/>
      <c r="S2" s="30"/>
      <c r="T2" s="241" t="s">
        <v>4</v>
      </c>
      <c r="U2" s="242"/>
      <c r="V2" s="241"/>
      <c r="W2" s="241"/>
      <c r="X2" s="240"/>
      <c r="Y2" s="240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241" t="s">
        <v>4</v>
      </c>
      <c r="BO2" s="241"/>
      <c r="BP2" s="241"/>
      <c r="BQ2" s="241"/>
      <c r="BR2" s="282"/>
      <c r="BS2" s="282"/>
      <c r="BT2" s="30"/>
      <c r="BU2" s="30"/>
      <c r="BV2" s="30"/>
      <c r="BW2" s="31"/>
      <c r="BY2" s="26"/>
      <c r="BZ2" s="223" t="s">
        <v>153</v>
      </c>
      <c r="CA2" s="224"/>
      <c r="CB2" s="224"/>
      <c r="CC2" s="224"/>
      <c r="CD2" s="224"/>
      <c r="CE2" s="224"/>
      <c r="CF2" s="224"/>
      <c r="CG2" s="224"/>
      <c r="CH2" s="224"/>
      <c r="CI2" s="224"/>
      <c r="CJ2" s="225"/>
    </row>
    <row r="3" spans="14:77" ht="21" customHeight="1" thickBot="1" thickTop="1">
      <c r="N3" s="239" t="s">
        <v>5</v>
      </c>
      <c r="O3" s="179"/>
      <c r="P3" s="179"/>
      <c r="Q3" s="180"/>
      <c r="R3" s="179" t="s">
        <v>44</v>
      </c>
      <c r="S3" s="238"/>
      <c r="T3" s="179" t="s">
        <v>117</v>
      </c>
      <c r="U3" s="179"/>
      <c r="V3" s="179"/>
      <c r="W3" s="180"/>
      <c r="X3" s="226"/>
      <c r="Y3" s="229"/>
      <c r="Z3" s="230" t="s">
        <v>6</v>
      </c>
      <c r="AA3" s="231"/>
      <c r="AB3" s="228"/>
      <c r="AC3" s="227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86" t="s">
        <v>6</v>
      </c>
      <c r="BK3" s="230"/>
      <c r="BL3" s="287"/>
      <c r="BM3" s="288"/>
      <c r="BN3" s="283" t="s">
        <v>117</v>
      </c>
      <c r="BO3" s="195"/>
      <c r="BP3" s="179"/>
      <c r="BQ3" s="180"/>
      <c r="BR3" s="283" t="s">
        <v>44</v>
      </c>
      <c r="BS3" s="180"/>
      <c r="BT3" s="283" t="s">
        <v>5</v>
      </c>
      <c r="BU3" s="179"/>
      <c r="BV3" s="179"/>
      <c r="BW3" s="284"/>
      <c r="BY3" s="26"/>
    </row>
    <row r="4" spans="2:89" ht="23.25" customHeight="1" thickTop="1">
      <c r="B4" s="33"/>
      <c r="C4" s="34"/>
      <c r="D4" s="34"/>
      <c r="E4" s="34"/>
      <c r="F4" s="34"/>
      <c r="G4" s="34"/>
      <c r="H4" s="34"/>
      <c r="I4" s="34"/>
      <c r="J4" s="35"/>
      <c r="K4" s="34"/>
      <c r="L4" s="36"/>
      <c r="N4" s="37"/>
      <c r="O4" s="38"/>
      <c r="P4" s="6"/>
      <c r="Q4" s="38"/>
      <c r="R4" s="1"/>
      <c r="S4" s="2"/>
      <c r="T4" s="159" t="s">
        <v>45</v>
      </c>
      <c r="U4" s="159"/>
      <c r="V4" s="159"/>
      <c r="W4" s="159"/>
      <c r="X4" s="232"/>
      <c r="Y4" s="232"/>
      <c r="Z4" s="1"/>
      <c r="AA4" s="2"/>
      <c r="AB4" s="3"/>
      <c r="AC4" s="4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72" t="s">
        <v>113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5"/>
      <c r="BK4" s="3"/>
      <c r="BL4" s="1"/>
      <c r="BM4" s="2"/>
      <c r="BN4" s="159" t="s">
        <v>45</v>
      </c>
      <c r="BO4" s="279"/>
      <c r="BP4" s="279"/>
      <c r="BQ4" s="279"/>
      <c r="BR4" s="280"/>
      <c r="BS4" s="281"/>
      <c r="BT4" s="6"/>
      <c r="BU4" s="3"/>
      <c r="BV4" s="6"/>
      <c r="BW4" s="4"/>
      <c r="BY4" s="26"/>
      <c r="BZ4" s="33"/>
      <c r="CA4" s="34"/>
      <c r="CB4" s="34"/>
      <c r="CC4" s="34"/>
      <c r="CD4" s="34"/>
      <c r="CE4" s="247" t="s">
        <v>154</v>
      </c>
      <c r="CF4" s="34"/>
      <c r="CG4" s="34"/>
      <c r="CH4" s="35"/>
      <c r="CI4" s="34"/>
      <c r="CJ4" s="36"/>
      <c r="CK4" s="39"/>
    </row>
    <row r="5" spans="2:88" ht="21" customHeight="1">
      <c r="B5" s="40"/>
      <c r="C5" s="41" t="s">
        <v>7</v>
      </c>
      <c r="D5" s="42"/>
      <c r="E5" s="43"/>
      <c r="F5" s="43"/>
      <c r="G5" s="222" t="s">
        <v>115</v>
      </c>
      <c r="H5" s="43"/>
      <c r="I5" s="43"/>
      <c r="J5" s="44"/>
      <c r="L5" s="45"/>
      <c r="N5" s="271" t="s">
        <v>114</v>
      </c>
      <c r="O5" s="272"/>
      <c r="P5" s="273" t="s">
        <v>118</v>
      </c>
      <c r="Q5" s="274"/>
      <c r="R5" s="7"/>
      <c r="S5" s="9"/>
      <c r="T5" s="8"/>
      <c r="U5" s="181"/>
      <c r="V5" s="7"/>
      <c r="W5" s="46"/>
      <c r="X5" s="11"/>
      <c r="Y5" s="233"/>
      <c r="Z5" s="11"/>
      <c r="AA5" s="233"/>
      <c r="AB5" s="11"/>
      <c r="AC5" s="12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22"/>
      <c r="BK5" s="233"/>
      <c r="BL5" s="7"/>
      <c r="BM5" s="46"/>
      <c r="BN5" s="8"/>
      <c r="BO5" s="181"/>
      <c r="BP5" s="7"/>
      <c r="BQ5" s="9"/>
      <c r="BR5" s="7"/>
      <c r="BS5" s="46"/>
      <c r="BT5" s="277" t="s">
        <v>130</v>
      </c>
      <c r="BU5" s="272"/>
      <c r="BV5" s="273" t="s">
        <v>158</v>
      </c>
      <c r="BW5" s="278"/>
      <c r="BY5" s="26"/>
      <c r="BZ5" s="40"/>
      <c r="CA5" s="41"/>
      <c r="CB5" s="42"/>
      <c r="CC5" s="43"/>
      <c r="CD5" s="43"/>
      <c r="CE5" s="47" t="s">
        <v>46</v>
      </c>
      <c r="CF5" s="43"/>
      <c r="CG5" s="43"/>
      <c r="CH5" s="44"/>
      <c r="CI5" s="48" t="s">
        <v>47</v>
      </c>
      <c r="CJ5" s="45"/>
    </row>
    <row r="6" spans="2:88" ht="22.5" customHeight="1">
      <c r="B6" s="40"/>
      <c r="C6" s="41" t="s">
        <v>8</v>
      </c>
      <c r="D6" s="42"/>
      <c r="E6" s="43"/>
      <c r="F6" s="43"/>
      <c r="G6" s="47" t="s">
        <v>46</v>
      </c>
      <c r="H6" s="43"/>
      <c r="I6" s="43"/>
      <c r="J6" s="44"/>
      <c r="K6" s="48" t="s">
        <v>47</v>
      </c>
      <c r="L6" s="45"/>
      <c r="N6" s="236" t="s">
        <v>3</v>
      </c>
      <c r="O6" s="13">
        <v>1.628</v>
      </c>
      <c r="P6" s="164" t="s">
        <v>61</v>
      </c>
      <c r="Q6" s="25">
        <v>2.158</v>
      </c>
      <c r="R6" s="171" t="s">
        <v>42</v>
      </c>
      <c r="S6" s="196">
        <v>2.66</v>
      </c>
      <c r="T6" s="171" t="s">
        <v>64</v>
      </c>
      <c r="U6" s="183">
        <v>2.8</v>
      </c>
      <c r="V6" s="174" t="s">
        <v>119</v>
      </c>
      <c r="W6" s="196">
        <v>2.877</v>
      </c>
      <c r="X6" s="221" t="s">
        <v>68</v>
      </c>
      <c r="Y6" s="234">
        <v>2.44</v>
      </c>
      <c r="Z6" s="221" t="s">
        <v>69</v>
      </c>
      <c r="AA6" s="234">
        <v>2.514</v>
      </c>
      <c r="AB6" s="221" t="s">
        <v>74</v>
      </c>
      <c r="AC6" s="163">
        <v>2.775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55" t="s">
        <v>56</v>
      </c>
      <c r="AS6" s="66" t="s">
        <v>28</v>
      </c>
      <c r="AT6" s="156" t="s">
        <v>41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258" t="s">
        <v>83</v>
      </c>
      <c r="BK6" s="285">
        <v>3.117</v>
      </c>
      <c r="BL6" s="221" t="s">
        <v>87</v>
      </c>
      <c r="BM6" s="262">
        <v>3.415</v>
      </c>
      <c r="BN6" s="263" t="s">
        <v>78</v>
      </c>
      <c r="BO6" s="289">
        <v>3.19</v>
      </c>
      <c r="BP6" s="266" t="s">
        <v>80</v>
      </c>
      <c r="BQ6" s="182">
        <v>3.18</v>
      </c>
      <c r="BR6" s="263" t="s">
        <v>148</v>
      </c>
      <c r="BS6" s="182">
        <v>3.39</v>
      </c>
      <c r="BT6" s="48" t="s">
        <v>60</v>
      </c>
      <c r="BU6" s="275">
        <v>1.297</v>
      </c>
      <c r="BV6" s="48" t="s">
        <v>2</v>
      </c>
      <c r="BW6" s="265">
        <v>4.399</v>
      </c>
      <c r="BY6" s="26"/>
      <c r="BZ6" s="40"/>
      <c r="CA6" s="41" t="s">
        <v>7</v>
      </c>
      <c r="CB6" s="42"/>
      <c r="CC6" s="43"/>
      <c r="CD6" s="43"/>
      <c r="CE6" s="52" t="s">
        <v>155</v>
      </c>
      <c r="CF6" s="43"/>
      <c r="CG6" s="43"/>
      <c r="CH6" s="44"/>
      <c r="CI6" s="48"/>
      <c r="CJ6" s="45"/>
    </row>
    <row r="7" spans="2:88" ht="21" customHeight="1">
      <c r="B7" s="40"/>
      <c r="C7" s="41" t="s">
        <v>10</v>
      </c>
      <c r="D7" s="42"/>
      <c r="E7" s="43"/>
      <c r="F7" s="43"/>
      <c r="G7" s="52" t="s">
        <v>52</v>
      </c>
      <c r="H7" s="43"/>
      <c r="I7" s="43"/>
      <c r="J7" s="42"/>
      <c r="K7" s="42"/>
      <c r="L7" s="51"/>
      <c r="N7" s="236"/>
      <c r="O7" s="13"/>
      <c r="P7" s="164" t="s">
        <v>59</v>
      </c>
      <c r="Q7" s="25">
        <v>1.6279999999999997</v>
      </c>
      <c r="R7" s="171" t="s">
        <v>63</v>
      </c>
      <c r="S7" s="196">
        <v>2.609</v>
      </c>
      <c r="T7" s="171" t="s">
        <v>65</v>
      </c>
      <c r="U7" s="183">
        <v>2.849</v>
      </c>
      <c r="V7" s="174"/>
      <c r="W7" s="182"/>
      <c r="X7" s="221" t="s">
        <v>59</v>
      </c>
      <c r="Y7" s="234">
        <v>2.97</v>
      </c>
      <c r="Z7" s="221" t="s">
        <v>71</v>
      </c>
      <c r="AA7" s="234">
        <v>2.548</v>
      </c>
      <c r="AB7" s="221" t="s">
        <v>75</v>
      </c>
      <c r="AC7" s="163">
        <v>2.775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90"/>
      <c r="AZ7" s="291"/>
      <c r="BA7" s="291"/>
      <c r="BB7" s="291"/>
      <c r="BC7" s="291"/>
      <c r="BD7" s="291"/>
      <c r="BE7" s="291"/>
      <c r="BF7" s="26"/>
      <c r="BG7" s="26"/>
      <c r="BJ7" s="258" t="s">
        <v>84</v>
      </c>
      <c r="BK7" s="285">
        <v>3.242</v>
      </c>
      <c r="BL7" s="221" t="s">
        <v>59</v>
      </c>
      <c r="BM7" s="262">
        <v>0.3820000000000001</v>
      </c>
      <c r="BN7" s="263"/>
      <c r="BO7" s="289"/>
      <c r="BP7" s="266"/>
      <c r="BQ7" s="182"/>
      <c r="BR7" s="8"/>
      <c r="BS7" s="264"/>
      <c r="BT7" s="48" t="s">
        <v>59</v>
      </c>
      <c r="BU7" s="275">
        <v>4.33</v>
      </c>
      <c r="BV7" s="48"/>
      <c r="BW7" s="265"/>
      <c r="BY7" s="26"/>
      <c r="BZ7" s="40"/>
      <c r="CA7" s="41" t="s">
        <v>8</v>
      </c>
      <c r="CB7" s="42"/>
      <c r="CC7" s="44"/>
      <c r="CD7" s="44"/>
      <c r="CE7" s="257" t="s">
        <v>121</v>
      </c>
      <c r="CF7" s="44"/>
      <c r="CG7" s="44"/>
      <c r="CH7" s="42"/>
      <c r="CI7" s="11"/>
      <c r="CJ7" s="51"/>
    </row>
    <row r="8" spans="2:88" ht="21" customHeight="1">
      <c r="B8" s="53"/>
      <c r="C8" s="54"/>
      <c r="D8" s="54"/>
      <c r="E8" s="54"/>
      <c r="F8" s="54"/>
      <c r="G8" s="54"/>
      <c r="H8" s="54"/>
      <c r="I8" s="54"/>
      <c r="J8" s="54"/>
      <c r="K8" s="54"/>
      <c r="L8" s="55"/>
      <c r="N8" s="237" t="s">
        <v>0</v>
      </c>
      <c r="O8" s="235">
        <v>2.328</v>
      </c>
      <c r="P8" s="14" t="s">
        <v>62</v>
      </c>
      <c r="Q8" s="16">
        <v>2.858</v>
      </c>
      <c r="R8" s="7"/>
      <c r="S8" s="9"/>
      <c r="T8" s="171"/>
      <c r="U8" s="183"/>
      <c r="V8" s="174"/>
      <c r="W8" s="182"/>
      <c r="X8" s="221"/>
      <c r="Y8" s="234"/>
      <c r="Z8" s="221" t="s">
        <v>72</v>
      </c>
      <c r="AA8" s="234">
        <v>2.607</v>
      </c>
      <c r="AB8" s="221" t="s">
        <v>76</v>
      </c>
      <c r="AC8" s="163">
        <v>2.866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68" t="s">
        <v>151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258" t="s">
        <v>85</v>
      </c>
      <c r="BK8" s="285">
        <v>3.254</v>
      </c>
      <c r="BL8" s="221"/>
      <c r="BM8" s="262"/>
      <c r="BN8" s="263"/>
      <c r="BO8" s="289"/>
      <c r="BP8" s="266" t="s">
        <v>81</v>
      </c>
      <c r="BQ8" s="182">
        <v>3.138</v>
      </c>
      <c r="BR8" s="267"/>
      <c r="BS8" s="268"/>
      <c r="BT8" s="269" t="s">
        <v>57</v>
      </c>
      <c r="BU8" s="276">
        <v>0.597</v>
      </c>
      <c r="BV8" s="269" t="s">
        <v>1</v>
      </c>
      <c r="BW8" s="270">
        <v>3.649</v>
      </c>
      <c r="BY8" s="26"/>
      <c r="BZ8" s="56"/>
      <c r="CA8" s="41" t="s">
        <v>10</v>
      </c>
      <c r="CB8" s="42"/>
      <c r="CC8" s="43"/>
      <c r="CD8" s="43"/>
      <c r="CE8" s="47" t="s">
        <v>122</v>
      </c>
      <c r="CF8" s="43"/>
      <c r="CG8" s="43"/>
      <c r="CH8" s="42"/>
      <c r="CI8" s="48" t="s">
        <v>123</v>
      </c>
      <c r="CJ8" s="51"/>
    </row>
    <row r="9" spans="2:88" ht="21" customHeight="1">
      <c r="B9" s="56"/>
      <c r="C9" s="42"/>
      <c r="D9" s="42"/>
      <c r="E9" s="42"/>
      <c r="F9" s="42"/>
      <c r="G9" s="42" t="s">
        <v>115</v>
      </c>
      <c r="H9" s="42"/>
      <c r="I9" s="42"/>
      <c r="J9" s="42"/>
      <c r="K9" s="42"/>
      <c r="L9" s="51"/>
      <c r="N9" s="237"/>
      <c r="O9" s="235"/>
      <c r="P9" s="14" t="s">
        <v>59</v>
      </c>
      <c r="Q9" s="16">
        <v>2.328</v>
      </c>
      <c r="R9" s="174" t="s">
        <v>51</v>
      </c>
      <c r="S9" s="196">
        <v>2.665</v>
      </c>
      <c r="T9" s="174" t="s">
        <v>66</v>
      </c>
      <c r="U9" s="183">
        <v>2.8</v>
      </c>
      <c r="V9" s="174" t="s">
        <v>67</v>
      </c>
      <c r="W9" s="182">
        <v>2.901</v>
      </c>
      <c r="X9" s="221" t="s">
        <v>70</v>
      </c>
      <c r="Y9" s="234">
        <v>2.466</v>
      </c>
      <c r="Z9" s="221" t="s">
        <v>73</v>
      </c>
      <c r="AA9" s="234">
        <v>2.775</v>
      </c>
      <c r="AB9" s="221" t="s">
        <v>89</v>
      </c>
      <c r="AC9" s="163">
        <v>2.91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58" t="s">
        <v>86</v>
      </c>
      <c r="BK9" s="285">
        <v>3.327</v>
      </c>
      <c r="BL9" s="221" t="s">
        <v>88</v>
      </c>
      <c r="BM9" s="262">
        <v>3.464</v>
      </c>
      <c r="BN9" s="263" t="s">
        <v>79</v>
      </c>
      <c r="BO9" s="289">
        <v>3.158</v>
      </c>
      <c r="BP9" s="266" t="s">
        <v>82</v>
      </c>
      <c r="BQ9" s="182">
        <v>3.114</v>
      </c>
      <c r="BR9" s="263" t="s">
        <v>77</v>
      </c>
      <c r="BS9" s="182">
        <v>3.346</v>
      </c>
      <c r="BT9" s="269" t="s">
        <v>59</v>
      </c>
      <c r="BU9" s="276">
        <v>3.63</v>
      </c>
      <c r="BV9" s="269"/>
      <c r="BW9" s="270"/>
      <c r="BY9" s="26"/>
      <c r="BZ9" s="56"/>
      <c r="CA9" s="42"/>
      <c r="CB9" s="42"/>
      <c r="CC9" s="43"/>
      <c r="CD9" s="43"/>
      <c r="CE9" s="52" t="s">
        <v>126</v>
      </c>
      <c r="CF9" s="43"/>
      <c r="CG9" s="43"/>
      <c r="CH9" s="42"/>
      <c r="CI9" s="42"/>
      <c r="CJ9" s="51"/>
    </row>
    <row r="10" spans="2:88" ht="21" customHeight="1" thickBot="1">
      <c r="B10" s="244"/>
      <c r="C10" s="245" t="s">
        <v>11</v>
      </c>
      <c r="D10" s="42"/>
      <c r="E10" s="42"/>
      <c r="F10" s="44"/>
      <c r="G10" s="57" t="s">
        <v>48</v>
      </c>
      <c r="H10" s="42"/>
      <c r="I10" s="42"/>
      <c r="J10" s="58" t="s">
        <v>12</v>
      </c>
      <c r="K10" s="189">
        <v>90</v>
      </c>
      <c r="L10" s="45"/>
      <c r="N10" s="18"/>
      <c r="O10" s="175"/>
      <c r="P10" s="20"/>
      <c r="Q10" s="19"/>
      <c r="R10" s="20"/>
      <c r="S10" s="19"/>
      <c r="T10" s="185"/>
      <c r="U10" s="175"/>
      <c r="V10" s="186"/>
      <c r="W10" s="187"/>
      <c r="X10" s="17"/>
      <c r="Y10" s="69"/>
      <c r="Z10" s="17"/>
      <c r="AA10" s="69"/>
      <c r="AB10" s="17"/>
      <c r="AC10" s="1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197" t="s">
        <v>112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J10" s="21"/>
      <c r="BK10" s="69"/>
      <c r="BL10" s="17"/>
      <c r="BM10" s="188"/>
      <c r="BN10" s="20"/>
      <c r="BO10" s="175"/>
      <c r="BP10" s="186"/>
      <c r="BQ10" s="187"/>
      <c r="BR10" s="20"/>
      <c r="BS10" s="19"/>
      <c r="BT10" s="23"/>
      <c r="BU10" s="175"/>
      <c r="BV10" s="23"/>
      <c r="BW10" s="24"/>
      <c r="BY10" s="26"/>
      <c r="BZ10" s="53"/>
      <c r="CA10" s="54"/>
      <c r="CB10" s="54"/>
      <c r="CC10" s="248"/>
      <c r="CD10" s="248"/>
      <c r="CE10" s="249"/>
      <c r="CF10" s="248"/>
      <c r="CG10" s="248"/>
      <c r="CH10" s="54"/>
      <c r="CI10" s="54"/>
      <c r="CJ10" s="55"/>
    </row>
    <row r="11" spans="2:88" ht="21" customHeight="1">
      <c r="B11" s="246"/>
      <c r="C11" s="245" t="s">
        <v>120</v>
      </c>
      <c r="D11" s="42"/>
      <c r="E11" s="42"/>
      <c r="F11" s="44"/>
      <c r="G11" s="57" t="s">
        <v>49</v>
      </c>
      <c r="H11" s="42"/>
      <c r="I11" s="10"/>
      <c r="J11" s="58" t="s">
        <v>13</v>
      </c>
      <c r="K11" s="189">
        <v>30</v>
      </c>
      <c r="L11" s="45"/>
      <c r="V11" s="8"/>
      <c r="W11" s="184"/>
      <c r="X11" s="8"/>
      <c r="Y11" s="184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W11" s="419" t="s">
        <v>147</v>
      </c>
      <c r="BY11" s="26"/>
      <c r="BZ11" s="244"/>
      <c r="CA11" s="245" t="s">
        <v>11</v>
      </c>
      <c r="CB11" s="42"/>
      <c r="CC11" s="250" t="s">
        <v>157</v>
      </c>
      <c r="CD11" s="251"/>
      <c r="CE11" s="252" t="s">
        <v>124</v>
      </c>
      <c r="CF11" s="42"/>
      <c r="CG11" s="42"/>
      <c r="CH11" s="58" t="s">
        <v>12</v>
      </c>
      <c r="CI11" s="253" t="s">
        <v>128</v>
      </c>
      <c r="CJ11" s="45"/>
    </row>
    <row r="12" spans="2:88" ht="21" customHeight="1" thickBot="1">
      <c r="B12" s="60"/>
      <c r="C12" s="61"/>
      <c r="D12" s="61"/>
      <c r="E12" s="61"/>
      <c r="F12" s="61"/>
      <c r="G12" s="178"/>
      <c r="H12" s="61"/>
      <c r="I12" s="61"/>
      <c r="J12" s="61"/>
      <c r="K12" s="61"/>
      <c r="L12" s="62"/>
      <c r="P12" s="63"/>
      <c r="Q12" s="63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259"/>
      <c r="CA12" s="260" t="s">
        <v>120</v>
      </c>
      <c r="CB12" s="243"/>
      <c r="CC12" s="254" t="s">
        <v>125</v>
      </c>
      <c r="CD12" s="254"/>
      <c r="CE12" s="261" t="s">
        <v>127</v>
      </c>
      <c r="CF12" s="243"/>
      <c r="CG12" s="61"/>
      <c r="CH12" s="255" t="s">
        <v>13</v>
      </c>
      <c r="CI12" s="256" t="s">
        <v>129</v>
      </c>
      <c r="CJ12" s="62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Q13" s="26"/>
      <c r="AR13" s="64"/>
      <c r="AS13" s="26"/>
      <c r="AT13" s="64"/>
      <c r="AU13" s="26"/>
      <c r="AV13" s="26"/>
      <c r="AW13" s="26"/>
      <c r="AX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3"/>
      <c r="Q14" s="63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3"/>
      <c r="BW14" s="63"/>
      <c r="BX14" s="63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</row>
    <row r="15" spans="7:88" ht="18" customHeight="1">
      <c r="G15" s="191"/>
      <c r="AD15" s="26"/>
      <c r="AE15" s="26"/>
      <c r="AF15" s="26"/>
      <c r="AH15" s="26"/>
      <c r="AI15" s="26"/>
      <c r="AJ15" s="26"/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3"/>
      <c r="BW15" s="63"/>
      <c r="BX15" s="63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</row>
    <row r="16" spans="7:88" ht="18" customHeight="1">
      <c r="G16" s="421" t="s">
        <v>144</v>
      </c>
      <c r="H16" s="291"/>
      <c r="BO16" s="160"/>
      <c r="CA16" s="64"/>
      <c r="CB16" s="64"/>
      <c r="CC16" s="64"/>
      <c r="CD16" s="64"/>
      <c r="CE16" s="64"/>
      <c r="CF16" s="64"/>
      <c r="CG16" s="64"/>
      <c r="CH16" s="64"/>
      <c r="CI16" s="64"/>
      <c r="CJ16" s="64"/>
    </row>
    <row r="17" spans="15:61" ht="18" customHeight="1">
      <c r="O17" s="162"/>
      <c r="BI17" s="160"/>
    </row>
    <row r="18" spans="25:67" ht="18" customHeight="1">
      <c r="Y18" s="26"/>
      <c r="AU18" s="161"/>
      <c r="AX18" s="177"/>
      <c r="BA18" s="177"/>
      <c r="BI18" s="160"/>
      <c r="BL18" s="176"/>
      <c r="BO18" s="70"/>
    </row>
    <row r="19" spans="26:61" ht="18" customHeight="1">
      <c r="Z19" s="308" t="s">
        <v>51</v>
      </c>
      <c r="AI19" s="157"/>
      <c r="AK19" s="292"/>
      <c r="AL19" s="292"/>
      <c r="AM19" s="292"/>
      <c r="AP19" s="292"/>
      <c r="AQ19" s="292"/>
      <c r="AR19" s="292"/>
      <c r="AS19" s="291"/>
      <c r="AT19" s="292"/>
      <c r="AU19" s="292"/>
      <c r="AV19" s="292"/>
      <c r="AW19" s="292"/>
      <c r="AX19" s="292"/>
      <c r="AY19" s="299"/>
      <c r="AZ19" s="26"/>
      <c r="BE19" s="26"/>
      <c r="BI19" s="158"/>
    </row>
    <row r="20" spans="20:65" ht="18" customHeight="1">
      <c r="T20" s="414" t="s">
        <v>145</v>
      </c>
      <c r="AI20" s="418" t="s">
        <v>66</v>
      </c>
      <c r="AK20" s="292"/>
      <c r="AL20" s="301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8"/>
      <c r="AX20" s="292"/>
      <c r="AY20" s="292"/>
      <c r="BF20" s="26"/>
      <c r="BG20" s="168"/>
      <c r="BM20" s="161"/>
    </row>
    <row r="21" spans="2:87" ht="18" customHeight="1">
      <c r="B21" s="63"/>
      <c r="C21" s="63"/>
      <c r="Z21" s="409" t="s">
        <v>58</v>
      </c>
      <c r="AK21" s="292"/>
      <c r="AL21" s="292"/>
      <c r="AM21" s="291"/>
      <c r="AN21" s="298"/>
      <c r="AO21" s="292"/>
      <c r="AP21" s="292"/>
      <c r="AQ21" s="292"/>
      <c r="AR21" s="291"/>
      <c r="AS21" s="291"/>
      <c r="AT21" s="291"/>
      <c r="AU21" s="291"/>
      <c r="AV21" s="292"/>
      <c r="AW21" s="291"/>
      <c r="AX21" s="292"/>
      <c r="AY21" s="292"/>
      <c r="AZ21" s="291"/>
      <c r="BA21" s="292"/>
      <c r="BB21" s="291"/>
      <c r="BC21" s="291"/>
      <c r="BD21" s="157"/>
      <c r="BE21" s="157"/>
      <c r="BM21" s="26"/>
      <c r="CI21" s="63"/>
    </row>
    <row r="22" spans="8:82" ht="18" customHeight="1">
      <c r="H22" s="167"/>
      <c r="T22" s="416" t="s">
        <v>72</v>
      </c>
      <c r="W22" s="292"/>
      <c r="X22" s="291"/>
      <c r="Z22" s="26"/>
      <c r="AC22" s="168"/>
      <c r="AD22" s="291"/>
      <c r="AE22" s="291"/>
      <c r="AI22" s="26"/>
      <c r="AK22" s="292"/>
      <c r="AL22" s="292"/>
      <c r="AM22" s="292"/>
      <c r="AP22" s="292"/>
      <c r="AQ22" s="292"/>
      <c r="AU22" s="292"/>
      <c r="BA22" s="292"/>
      <c r="BB22" s="291"/>
      <c r="BC22" s="291"/>
      <c r="BD22" s="291"/>
      <c r="BE22" s="26"/>
      <c r="BF22" s="170"/>
      <c r="BI22" s="165"/>
      <c r="BK22" s="190"/>
      <c r="BO22" s="417" t="s">
        <v>85</v>
      </c>
      <c r="BP22" s="26"/>
      <c r="BU22" s="170"/>
      <c r="CD22" s="307" t="s">
        <v>88</v>
      </c>
    </row>
    <row r="23" spans="3:89" ht="18" customHeight="1">
      <c r="C23" s="63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1"/>
      <c r="U23" s="308"/>
      <c r="V23" s="291"/>
      <c r="W23" s="292"/>
      <c r="X23" s="292"/>
      <c r="Y23" s="301" t="s">
        <v>42</v>
      </c>
      <c r="AB23" s="292"/>
      <c r="AC23" s="292"/>
      <c r="AD23" s="292"/>
      <c r="AE23" s="292"/>
      <c r="AF23" s="292"/>
      <c r="AG23" s="293"/>
      <c r="AH23" s="292"/>
      <c r="AI23" s="418" t="s">
        <v>64</v>
      </c>
      <c r="AJ23" s="292"/>
      <c r="AK23" s="292"/>
      <c r="AM23" s="292"/>
      <c r="AN23" s="292"/>
      <c r="AO23" s="303"/>
      <c r="AP23" s="292"/>
      <c r="AQ23" s="292"/>
      <c r="AR23" s="292"/>
      <c r="AS23" s="301"/>
      <c r="AT23" s="292"/>
      <c r="AU23" s="292"/>
      <c r="AV23" s="292"/>
      <c r="AW23" s="292"/>
      <c r="AX23" s="292"/>
      <c r="AY23" s="291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5"/>
      <c r="BL23" s="292"/>
      <c r="BM23" s="292"/>
      <c r="BN23" s="292"/>
      <c r="BO23" s="292"/>
      <c r="BP23" s="292"/>
      <c r="BQ23" s="292"/>
      <c r="BR23" s="292"/>
      <c r="BT23" s="417" t="s">
        <v>86</v>
      </c>
      <c r="BU23" s="292"/>
      <c r="BW23" s="292"/>
      <c r="BX23" s="291"/>
      <c r="BY23" s="308" t="s">
        <v>43</v>
      </c>
      <c r="BZ23" s="296"/>
      <c r="CA23" s="291"/>
      <c r="CB23" s="297"/>
      <c r="CC23" s="297"/>
      <c r="CD23" s="292"/>
      <c r="CE23" s="297"/>
      <c r="CF23" s="297"/>
      <c r="CH23" s="63"/>
      <c r="CI23" s="408" t="s">
        <v>1</v>
      </c>
      <c r="CJ23" s="292"/>
      <c r="CK23" s="292"/>
    </row>
    <row r="24" spans="2:89" ht="18" customHeight="1"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157" t="s">
        <v>143</v>
      </c>
      <c r="O24" s="292"/>
      <c r="P24" s="157"/>
      <c r="Q24" s="298"/>
      <c r="R24" s="292"/>
      <c r="S24" s="298">
        <v>4</v>
      </c>
      <c r="T24" s="292"/>
      <c r="U24" s="292"/>
      <c r="V24" s="292"/>
      <c r="W24" s="292"/>
      <c r="X24" s="292"/>
      <c r="Y24" s="292"/>
      <c r="AA24" s="292"/>
      <c r="AB24" s="292"/>
      <c r="AC24" s="292"/>
      <c r="AD24" s="292"/>
      <c r="AE24" s="292"/>
      <c r="AF24" s="292"/>
      <c r="AG24" s="294" t="s">
        <v>73</v>
      </c>
      <c r="AH24" s="292"/>
      <c r="AI24" s="26"/>
      <c r="AJ24" s="292"/>
      <c r="AK24" s="292"/>
      <c r="AL24" s="292"/>
      <c r="AM24" s="293"/>
      <c r="AN24" s="292"/>
      <c r="AO24" s="292"/>
      <c r="AP24" s="292"/>
      <c r="AQ24" s="292"/>
      <c r="AR24" s="291"/>
      <c r="AS24" s="291"/>
      <c r="AT24" s="291"/>
      <c r="AU24" s="292"/>
      <c r="AV24" s="292"/>
      <c r="AW24" s="311"/>
      <c r="AX24" s="292"/>
      <c r="AY24" s="292"/>
      <c r="AZ24" s="292"/>
      <c r="BA24" s="292"/>
      <c r="BB24" s="291"/>
      <c r="BC24" s="291"/>
      <c r="BD24" s="292"/>
      <c r="BE24" s="292"/>
      <c r="BF24" s="292"/>
      <c r="BG24" s="292"/>
      <c r="BH24" s="292"/>
      <c r="BI24" s="312" t="s">
        <v>80</v>
      </c>
      <c r="BJ24" s="292"/>
      <c r="BK24" s="291"/>
      <c r="BL24" s="292"/>
      <c r="BM24" s="292"/>
      <c r="BN24" s="292"/>
      <c r="BO24" s="298">
        <v>13</v>
      </c>
      <c r="BP24" s="157">
        <v>14</v>
      </c>
      <c r="BQ24" s="292"/>
      <c r="BR24" s="291"/>
      <c r="BS24" s="292"/>
      <c r="BT24" s="292"/>
      <c r="BU24" s="291"/>
      <c r="BV24" s="291"/>
      <c r="BW24" s="291"/>
      <c r="BX24" s="292"/>
      <c r="BY24" s="292"/>
      <c r="BZ24" s="300"/>
      <c r="CA24" s="292"/>
      <c r="CB24" s="292"/>
      <c r="CC24" s="292"/>
      <c r="CD24" s="157">
        <v>17</v>
      </c>
      <c r="CE24" s="297"/>
      <c r="CF24" s="297"/>
      <c r="CG24" s="292"/>
      <c r="CK24" s="292"/>
    </row>
    <row r="25" spans="2:89" ht="18" customHeight="1">
      <c r="B25" s="306"/>
      <c r="C25" s="292"/>
      <c r="D25" s="292"/>
      <c r="E25" s="292"/>
      <c r="F25" s="292"/>
      <c r="G25" s="292"/>
      <c r="H25" s="292"/>
      <c r="I25" s="292"/>
      <c r="J25" s="292"/>
      <c r="K25" s="292"/>
      <c r="L25" s="298"/>
      <c r="M25" s="292"/>
      <c r="N25" s="26"/>
      <c r="O25" s="292"/>
      <c r="P25" s="26"/>
      <c r="Q25" s="291"/>
      <c r="R25" s="292"/>
      <c r="S25" s="291"/>
      <c r="T25" s="293"/>
      <c r="U25" s="291"/>
      <c r="V25" s="298"/>
      <c r="W25" s="291"/>
      <c r="X25" s="292"/>
      <c r="Y25" s="292"/>
      <c r="Z25" s="302"/>
      <c r="AA25" s="292"/>
      <c r="AB25" s="293"/>
      <c r="AC25" s="291"/>
      <c r="AD25" s="303"/>
      <c r="AF25" s="291"/>
      <c r="AG25" s="292"/>
      <c r="AH25" s="291"/>
      <c r="AJ25" s="292"/>
      <c r="AK25" s="292"/>
      <c r="AL25" s="292"/>
      <c r="AM25" s="291"/>
      <c r="AN25" s="291"/>
      <c r="AP25" s="291"/>
      <c r="AQ25" s="292"/>
      <c r="AU25" s="292"/>
      <c r="AY25" s="292"/>
      <c r="AZ25" s="291"/>
      <c r="BA25" s="291"/>
      <c r="BB25" s="291"/>
      <c r="BC25" s="292"/>
      <c r="BD25" s="292"/>
      <c r="BE25" s="292"/>
      <c r="BG25" s="291"/>
      <c r="BH25" s="292"/>
      <c r="BI25" s="292"/>
      <c r="BJ25" s="292"/>
      <c r="BK25" s="292"/>
      <c r="BL25" s="292"/>
      <c r="BM25" s="292"/>
      <c r="BN25" s="291"/>
      <c r="BO25" s="291"/>
      <c r="BP25" s="26"/>
      <c r="BQ25" s="292"/>
      <c r="BR25" s="291"/>
      <c r="BS25" s="292"/>
      <c r="BT25" s="292"/>
      <c r="BU25" s="296"/>
      <c r="BV25" s="291"/>
      <c r="BW25" s="292"/>
      <c r="BY25" s="298"/>
      <c r="CA25" s="292"/>
      <c r="CB25" s="292"/>
      <c r="CC25" s="292"/>
      <c r="CD25" s="26"/>
      <c r="CE25" s="292"/>
      <c r="CF25" s="297"/>
      <c r="CG25" s="291"/>
      <c r="CJ25" s="306"/>
      <c r="CK25" s="292"/>
    </row>
    <row r="26" spans="2:89" ht="18" customHeight="1">
      <c r="B26" s="292"/>
      <c r="C26" s="292"/>
      <c r="D26" s="292"/>
      <c r="E26" s="292"/>
      <c r="F26" s="292"/>
      <c r="G26" s="292"/>
      <c r="H26" s="292"/>
      <c r="I26" s="292"/>
      <c r="J26" s="292"/>
      <c r="K26" s="298"/>
      <c r="L26" s="291"/>
      <c r="M26" s="307" t="s">
        <v>69</v>
      </c>
      <c r="N26" s="292"/>
      <c r="O26" s="292"/>
      <c r="P26" s="296"/>
      <c r="Q26" s="291"/>
      <c r="R26" s="292"/>
      <c r="S26" s="291"/>
      <c r="T26" s="308" t="s">
        <v>63</v>
      </c>
      <c r="U26" s="292"/>
      <c r="V26" s="291"/>
      <c r="X26" s="292"/>
      <c r="Y26" s="292"/>
      <c r="Z26" s="292"/>
      <c r="AB26" s="291"/>
      <c r="AC26" s="292"/>
      <c r="AD26" s="292"/>
      <c r="AE26" s="292"/>
      <c r="AF26" s="292"/>
      <c r="AG26" s="292"/>
      <c r="AH26" s="292"/>
      <c r="AI26" s="291"/>
      <c r="AJ26" s="292"/>
      <c r="AK26" s="292"/>
      <c r="AL26" s="301" t="s">
        <v>65</v>
      </c>
      <c r="AN26" s="292"/>
      <c r="AO26" s="292"/>
      <c r="AP26" s="292"/>
      <c r="AQ26" s="292"/>
      <c r="AR26" s="291"/>
      <c r="AS26" s="292"/>
      <c r="AT26" s="291"/>
      <c r="AU26" s="292"/>
      <c r="AV26" s="292"/>
      <c r="AW26" s="314"/>
      <c r="AX26" s="292"/>
      <c r="AY26" s="292"/>
      <c r="AZ26" s="291"/>
      <c r="BA26" s="291"/>
      <c r="BB26" s="291"/>
      <c r="BC26" s="291"/>
      <c r="BD26" s="292"/>
      <c r="BE26" s="292"/>
      <c r="BF26" s="292"/>
      <c r="BG26" s="292"/>
      <c r="BH26" s="304"/>
      <c r="BI26" s="291"/>
      <c r="BJ26" s="291"/>
      <c r="BK26" s="291"/>
      <c r="BL26" s="291"/>
      <c r="BM26" s="291"/>
      <c r="BN26" s="307" t="s">
        <v>84</v>
      </c>
      <c r="BO26" s="298"/>
      <c r="BP26" s="291"/>
      <c r="BQ26" s="291"/>
      <c r="BR26" s="291"/>
      <c r="BS26" s="291"/>
      <c r="BT26" s="292"/>
      <c r="BU26" s="300"/>
      <c r="BV26" s="291"/>
      <c r="BW26" s="292"/>
      <c r="BX26" s="292"/>
      <c r="BY26" s="291"/>
      <c r="BZ26" s="291"/>
      <c r="CA26" s="292"/>
      <c r="CB26" s="292"/>
      <c r="CC26" s="417"/>
      <c r="CD26" s="297"/>
      <c r="CE26" s="292"/>
      <c r="CF26" s="297"/>
      <c r="CG26" s="292"/>
      <c r="CH26" s="292"/>
      <c r="CI26" s="310" t="s">
        <v>57</v>
      </c>
      <c r="CJ26" s="292"/>
      <c r="CK26" s="292"/>
    </row>
    <row r="27" spans="1:89" ht="18" customHeight="1">
      <c r="A27" s="65"/>
      <c r="B27" s="292"/>
      <c r="C27" s="319" t="s">
        <v>0</v>
      </c>
      <c r="E27" s="292"/>
      <c r="F27" s="292"/>
      <c r="G27" s="292"/>
      <c r="I27" s="415" t="s">
        <v>70</v>
      </c>
      <c r="J27" s="292"/>
      <c r="K27" s="291"/>
      <c r="L27" s="292"/>
      <c r="M27" s="292"/>
      <c r="N27" s="291"/>
      <c r="O27" s="291"/>
      <c r="P27" s="300"/>
      <c r="Q27" s="292"/>
      <c r="R27" s="291"/>
      <c r="S27" s="291"/>
      <c r="T27" s="292"/>
      <c r="U27" s="292"/>
      <c r="V27" s="291"/>
      <c r="W27" s="291"/>
      <c r="X27" s="292"/>
      <c r="Y27" s="292"/>
      <c r="Z27" s="292"/>
      <c r="AA27" s="292"/>
      <c r="AB27" s="292"/>
      <c r="AC27" s="292"/>
      <c r="AD27" s="292"/>
      <c r="AE27" s="292"/>
      <c r="AF27" s="292"/>
      <c r="AG27" s="294" t="s">
        <v>74</v>
      </c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1"/>
      <c r="AS27" s="291"/>
      <c r="AT27" s="291"/>
      <c r="AU27" s="292"/>
      <c r="AV27" s="292"/>
      <c r="AW27" s="311"/>
      <c r="AX27" s="291"/>
      <c r="AY27" s="292"/>
      <c r="AZ27" s="291"/>
      <c r="BA27" s="292"/>
      <c r="BB27" s="291"/>
      <c r="BC27" s="291"/>
      <c r="BD27" s="292"/>
      <c r="BE27" s="292"/>
      <c r="BF27" s="292"/>
      <c r="BG27" s="292"/>
      <c r="BH27" s="291"/>
      <c r="BJ27" s="312" t="s">
        <v>78</v>
      </c>
      <c r="BK27" s="292"/>
      <c r="BL27" s="292"/>
      <c r="BM27" s="292"/>
      <c r="BN27" s="292"/>
      <c r="BO27" s="291"/>
      <c r="BP27" s="292"/>
      <c r="BQ27" s="292"/>
      <c r="BR27" s="292"/>
      <c r="BS27" s="292"/>
      <c r="BT27" s="291"/>
      <c r="BU27" s="291"/>
      <c r="BV27" s="291"/>
      <c r="BW27" s="292"/>
      <c r="BX27" s="292"/>
      <c r="BY27" s="292"/>
      <c r="BZ27" s="292"/>
      <c r="CA27" s="307" t="s">
        <v>87</v>
      </c>
      <c r="CB27" s="292"/>
      <c r="CC27" s="305"/>
      <c r="CD27" s="292"/>
      <c r="CE27" s="292"/>
      <c r="CF27" s="291"/>
      <c r="CG27" s="292"/>
      <c r="CH27" s="292"/>
      <c r="CI27" s="292"/>
      <c r="CJ27" s="292"/>
      <c r="CK27" s="306"/>
    </row>
    <row r="28" spans="1:89" ht="18" customHeight="1">
      <c r="A28" s="65"/>
      <c r="B28" s="306"/>
      <c r="C28" s="292"/>
      <c r="D28" s="292"/>
      <c r="E28" s="292"/>
      <c r="F28" s="292"/>
      <c r="G28" s="292"/>
      <c r="H28" s="291"/>
      <c r="I28" s="292"/>
      <c r="J28" s="292"/>
      <c r="K28" s="307"/>
      <c r="L28" s="292"/>
      <c r="M28" s="291"/>
      <c r="N28" s="292"/>
      <c r="O28" s="292"/>
      <c r="P28" s="291"/>
      <c r="Q28" s="292"/>
      <c r="R28" s="292"/>
      <c r="S28" s="291"/>
      <c r="T28" s="291"/>
      <c r="V28" s="292"/>
      <c r="W28" s="292"/>
      <c r="Y28" s="292"/>
      <c r="Z28" s="292"/>
      <c r="AA28" s="291"/>
      <c r="AB28" s="292"/>
      <c r="AC28" s="292"/>
      <c r="AD28" s="291"/>
      <c r="AF28" s="291"/>
      <c r="AG28" s="291"/>
      <c r="AH28" s="291"/>
      <c r="AI28" s="410"/>
      <c r="AJ28" s="292"/>
      <c r="AK28" s="291"/>
      <c r="AM28" s="292"/>
      <c r="AP28" s="292"/>
      <c r="AQ28" s="292"/>
      <c r="AR28" s="291"/>
      <c r="AU28" s="291"/>
      <c r="AV28" s="292"/>
      <c r="AW28" s="291"/>
      <c r="AY28" s="291"/>
      <c r="AZ28" s="291"/>
      <c r="BA28" s="292"/>
      <c r="BB28" s="291"/>
      <c r="BC28" s="315"/>
      <c r="BD28" s="292"/>
      <c r="BE28" s="292"/>
      <c r="BG28" s="291"/>
      <c r="BH28" s="291"/>
      <c r="BI28" s="292"/>
      <c r="BJ28" s="303"/>
      <c r="BK28" s="292"/>
      <c r="BL28" s="292"/>
      <c r="BM28" s="292"/>
      <c r="BN28" s="26"/>
      <c r="BO28" s="291"/>
      <c r="BP28" s="292"/>
      <c r="BQ28" s="292"/>
      <c r="BR28" s="291"/>
      <c r="BS28" s="291"/>
      <c r="BT28" s="26"/>
      <c r="BU28" s="309"/>
      <c r="BV28" s="26"/>
      <c r="BW28" s="292"/>
      <c r="BY28" s="292"/>
      <c r="BZ28" s="292"/>
      <c r="CA28" s="292"/>
      <c r="CB28" s="292"/>
      <c r="CC28" s="305"/>
      <c r="CD28" s="292"/>
      <c r="CE28" s="292"/>
      <c r="CF28" s="292"/>
      <c r="CG28" s="292"/>
      <c r="CI28" s="292"/>
      <c r="CJ28" s="306"/>
      <c r="CK28" s="292"/>
    </row>
    <row r="29" spans="1:89" ht="18" customHeight="1">
      <c r="A29" s="65"/>
      <c r="B29" s="292"/>
      <c r="C29" s="292"/>
      <c r="D29" s="292"/>
      <c r="E29" s="292"/>
      <c r="F29" s="292"/>
      <c r="G29" s="292"/>
      <c r="H29" s="298">
        <v>1</v>
      </c>
      <c r="I29" s="292"/>
      <c r="J29" s="292"/>
      <c r="K29" s="292"/>
      <c r="L29" s="292"/>
      <c r="N29" s="291"/>
      <c r="O29" s="298"/>
      <c r="P29" s="292"/>
      <c r="Q29" s="292"/>
      <c r="R29" s="292"/>
      <c r="S29" s="292"/>
      <c r="T29" s="298">
        <v>5</v>
      </c>
      <c r="U29" s="298"/>
      <c r="V29" s="291"/>
      <c r="W29" s="292"/>
      <c r="X29" s="292"/>
      <c r="Y29" s="292"/>
      <c r="Z29" s="292"/>
      <c r="AA29" s="292"/>
      <c r="AB29" s="292"/>
      <c r="AC29" s="292"/>
      <c r="AD29" s="292"/>
      <c r="AE29" s="292"/>
      <c r="AF29" s="301"/>
      <c r="AG29" s="291"/>
      <c r="AH29" s="298">
        <v>6</v>
      </c>
      <c r="AI29" s="411"/>
      <c r="AJ29" s="292"/>
      <c r="AK29" s="292"/>
      <c r="AL29" s="292"/>
      <c r="AM29" s="292"/>
      <c r="AN29" s="301" t="s">
        <v>119</v>
      </c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1"/>
      <c r="BA29" s="292"/>
      <c r="BB29" s="291"/>
      <c r="BC29" s="291"/>
      <c r="BD29" s="292"/>
      <c r="BE29" s="292"/>
      <c r="BF29" s="292"/>
      <c r="BG29" s="292"/>
      <c r="BH29" s="291"/>
      <c r="BI29" s="312"/>
      <c r="BJ29" s="292"/>
      <c r="BK29" s="291"/>
      <c r="BL29" s="292"/>
      <c r="BM29" s="292"/>
      <c r="BN29" s="157">
        <v>12</v>
      </c>
      <c r="BO29" s="292"/>
      <c r="BP29" s="292"/>
      <c r="BR29" s="298"/>
      <c r="BS29" s="298"/>
      <c r="BT29" s="157"/>
      <c r="BU29" s="292"/>
      <c r="BV29" s="157" t="s">
        <v>146</v>
      </c>
      <c r="BW29" s="292"/>
      <c r="BX29" s="298"/>
      <c r="BZ29" s="292"/>
      <c r="CA29" s="292"/>
      <c r="CB29" s="292"/>
      <c r="CC29" s="313"/>
      <c r="CD29" s="292"/>
      <c r="CE29" s="292"/>
      <c r="CF29" s="292"/>
      <c r="CG29" s="292"/>
      <c r="CH29" s="292"/>
      <c r="CI29" s="63"/>
      <c r="CK29" s="306"/>
    </row>
    <row r="30" spans="3:89" ht="18" customHeight="1">
      <c r="C30" s="319" t="s">
        <v>62</v>
      </c>
      <c r="E30" s="292"/>
      <c r="F30" s="292"/>
      <c r="G30" s="292"/>
      <c r="H30" s="292"/>
      <c r="I30" s="292"/>
      <c r="J30" s="293"/>
      <c r="K30" s="292"/>
      <c r="L30" s="292"/>
      <c r="N30" s="291"/>
      <c r="O30" s="294" t="s">
        <v>71</v>
      </c>
      <c r="Q30" s="292"/>
      <c r="R30" s="292"/>
      <c r="S30" s="292"/>
      <c r="T30" s="292"/>
      <c r="U30" s="292"/>
      <c r="V30" s="298"/>
      <c r="W30" s="291"/>
      <c r="X30" s="291"/>
      <c r="Y30" s="291"/>
      <c r="Z30" s="292"/>
      <c r="AA30" s="292"/>
      <c r="AB30" s="292"/>
      <c r="AC30" s="292"/>
      <c r="AD30" s="292"/>
      <c r="AE30" s="292"/>
      <c r="AF30" s="292"/>
      <c r="AG30" s="294" t="s">
        <v>75</v>
      </c>
      <c r="AH30" s="292"/>
      <c r="AI30" s="291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1"/>
      <c r="BA30" s="292"/>
      <c r="BB30" s="291"/>
      <c r="BC30" s="291"/>
      <c r="BD30" s="292"/>
      <c r="BE30" s="292"/>
      <c r="BF30" s="292"/>
      <c r="BG30" s="292"/>
      <c r="BH30" s="420" t="s">
        <v>79</v>
      </c>
      <c r="BJ30" s="292"/>
      <c r="BK30" s="298"/>
      <c r="BL30" s="292"/>
      <c r="BM30" s="292"/>
      <c r="BN30" s="291"/>
      <c r="BO30" s="160"/>
      <c r="BP30" s="291"/>
      <c r="BQ30" s="298"/>
      <c r="BR30" s="291"/>
      <c r="BS30" s="291"/>
      <c r="BT30" s="291"/>
      <c r="BV30" s="291"/>
      <c r="BW30" s="291"/>
      <c r="BX30" s="291"/>
      <c r="BZ30" s="291"/>
      <c r="CA30" s="292"/>
      <c r="CB30" s="292"/>
      <c r="CC30" s="316"/>
      <c r="CD30" s="291"/>
      <c r="CE30" s="292"/>
      <c r="CF30" s="292"/>
      <c r="CG30" s="291"/>
      <c r="CH30" s="292"/>
      <c r="CK30" s="292"/>
    </row>
    <row r="31" spans="2:89" ht="18" customHeight="1">
      <c r="B31" s="292"/>
      <c r="C31" s="292"/>
      <c r="D31" s="292"/>
      <c r="E31" s="317"/>
      <c r="F31" s="292"/>
      <c r="G31" s="291"/>
      <c r="H31" s="294" t="s">
        <v>68</v>
      </c>
      <c r="I31" s="292"/>
      <c r="J31" s="291"/>
      <c r="K31" s="292"/>
      <c r="L31" s="291"/>
      <c r="M31" s="292"/>
      <c r="N31" s="292"/>
      <c r="O31" s="298"/>
      <c r="Q31" s="292"/>
      <c r="R31" s="292"/>
      <c r="S31" s="291"/>
      <c r="T31" s="317"/>
      <c r="U31" s="292"/>
      <c r="V31" s="292"/>
      <c r="W31" s="292"/>
      <c r="X31" s="298"/>
      <c r="Y31" s="292"/>
      <c r="Z31" s="292"/>
      <c r="AA31" s="292"/>
      <c r="AB31" s="291"/>
      <c r="AC31" s="292"/>
      <c r="AD31" s="292"/>
      <c r="AE31" s="292"/>
      <c r="AF31" s="292"/>
      <c r="AG31" s="291"/>
      <c r="AH31" s="291"/>
      <c r="AI31" s="292"/>
      <c r="AJ31" s="292"/>
      <c r="AK31" s="410"/>
      <c r="AL31" s="292"/>
      <c r="AM31" s="292"/>
      <c r="AN31" s="292"/>
      <c r="AO31" s="292"/>
      <c r="AP31" s="292"/>
      <c r="AQ31" s="292"/>
      <c r="AU31" s="291"/>
      <c r="AV31" s="291"/>
      <c r="AW31" s="291"/>
      <c r="AX31" s="291"/>
      <c r="AY31" s="292"/>
      <c r="AZ31" s="303"/>
      <c r="BA31" s="292"/>
      <c r="BB31" s="292"/>
      <c r="BC31" s="292"/>
      <c r="BD31" s="292"/>
      <c r="BE31" s="292"/>
      <c r="BF31" s="292"/>
      <c r="BG31" s="291"/>
      <c r="BH31" s="292"/>
      <c r="BI31" s="291"/>
      <c r="BJ31" s="292"/>
      <c r="BK31" s="26"/>
      <c r="BL31" s="292"/>
      <c r="BM31" s="292"/>
      <c r="BN31" s="292"/>
      <c r="BO31" s="291"/>
      <c r="BP31" s="292"/>
      <c r="BR31" s="298"/>
      <c r="BS31" s="309"/>
      <c r="BT31" s="292"/>
      <c r="BU31" s="292"/>
      <c r="BV31" s="309" t="s">
        <v>77</v>
      </c>
      <c r="BW31" s="298"/>
      <c r="BX31" s="292"/>
      <c r="BY31" s="292"/>
      <c r="BZ31" s="292"/>
      <c r="CA31" s="292"/>
      <c r="CB31" s="292"/>
      <c r="CC31" s="311"/>
      <c r="CD31" s="292"/>
      <c r="CE31" s="318"/>
      <c r="CF31" s="292"/>
      <c r="CG31" s="311"/>
      <c r="CH31" s="292"/>
      <c r="CI31" s="63"/>
      <c r="CJ31" s="292"/>
      <c r="CK31" s="292"/>
    </row>
    <row r="32" spans="2:89" ht="18" customHeight="1">
      <c r="B32" s="292"/>
      <c r="C32" s="292"/>
      <c r="E32" s="292"/>
      <c r="F32" s="292"/>
      <c r="G32" s="292"/>
      <c r="H32" s="292"/>
      <c r="I32" s="291"/>
      <c r="J32" s="292"/>
      <c r="K32" s="292"/>
      <c r="L32" s="292"/>
      <c r="M32" s="292"/>
      <c r="N32" s="291"/>
      <c r="O32" s="298"/>
      <c r="P32" s="291"/>
      <c r="Q32" s="292"/>
      <c r="R32" s="291"/>
      <c r="S32" s="292"/>
      <c r="T32" s="292"/>
      <c r="U32" s="292"/>
      <c r="V32" s="292"/>
      <c r="W32" s="292"/>
      <c r="X32" s="292"/>
      <c r="Y32" s="292"/>
      <c r="Z32" s="292"/>
      <c r="AA32" s="292"/>
      <c r="AB32" s="298"/>
      <c r="AC32" s="292"/>
      <c r="AD32" s="292"/>
      <c r="AE32" s="292"/>
      <c r="AF32" s="292"/>
      <c r="AG32" s="291"/>
      <c r="AH32" s="292"/>
      <c r="AI32" s="291"/>
      <c r="AJ32" s="292"/>
      <c r="AK32" s="298">
        <v>7</v>
      </c>
      <c r="AL32" s="292"/>
      <c r="AM32" s="292"/>
      <c r="AN32" s="292"/>
      <c r="AP32" s="418" t="s">
        <v>67</v>
      </c>
      <c r="AQ32" s="292"/>
      <c r="AR32" s="292"/>
      <c r="AS32" s="292"/>
      <c r="AT32" s="292"/>
      <c r="AU32" s="303"/>
      <c r="AV32" s="292"/>
      <c r="AW32" s="329"/>
      <c r="AX32" s="292"/>
      <c r="AY32" s="292"/>
      <c r="AZ32" s="292"/>
      <c r="BA32" s="292"/>
      <c r="BB32" s="292"/>
      <c r="BC32" s="292"/>
      <c r="BD32" s="292"/>
      <c r="BE32" s="292"/>
      <c r="BF32" s="291"/>
      <c r="BG32" s="292"/>
      <c r="BH32" s="292"/>
      <c r="BI32" s="298"/>
      <c r="BJ32" s="292"/>
      <c r="BK32" s="157">
        <v>11</v>
      </c>
      <c r="BL32" s="292"/>
      <c r="BM32" s="292"/>
      <c r="BN32" s="291"/>
      <c r="BP32" s="292"/>
      <c r="BR32" s="292"/>
      <c r="BS32" s="292"/>
      <c r="BT32" s="292"/>
      <c r="BU32" s="291"/>
      <c r="BV32" s="291"/>
      <c r="BW32" s="298"/>
      <c r="BX32" s="292"/>
      <c r="BY32" s="292"/>
      <c r="BZ32" s="292"/>
      <c r="CA32" s="292"/>
      <c r="CB32" s="292"/>
      <c r="CC32" s="320"/>
      <c r="CD32" s="292"/>
      <c r="CE32" s="292"/>
      <c r="CF32" s="292"/>
      <c r="CG32" s="292"/>
      <c r="CH32" s="292"/>
      <c r="CI32" s="292"/>
      <c r="CJ32" s="292"/>
      <c r="CK32" s="292"/>
    </row>
    <row r="33" spans="2:89" ht="18" customHeight="1">
      <c r="B33" s="63"/>
      <c r="C33" s="63"/>
      <c r="E33" s="292"/>
      <c r="F33" s="292"/>
      <c r="G33" s="292"/>
      <c r="H33" s="292"/>
      <c r="I33" s="292"/>
      <c r="J33" s="294"/>
      <c r="K33" s="292"/>
      <c r="L33" s="292"/>
      <c r="M33" s="292"/>
      <c r="N33" s="292"/>
      <c r="O33" s="291"/>
      <c r="P33" s="292"/>
      <c r="Q33" s="292"/>
      <c r="R33" s="292"/>
      <c r="S33" s="291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1"/>
      <c r="AE33" s="292"/>
      <c r="AF33" s="292"/>
      <c r="AH33" s="292"/>
      <c r="AI33" s="292"/>
      <c r="AJ33" s="291"/>
      <c r="AK33" s="292"/>
      <c r="AL33" s="292"/>
      <c r="AM33" s="410"/>
      <c r="AO33" s="292"/>
      <c r="AP33" s="292"/>
      <c r="AQ33" s="292"/>
      <c r="AR33" s="292"/>
      <c r="AS33" s="292"/>
      <c r="AT33" s="292"/>
      <c r="AU33" s="292"/>
      <c r="AV33" s="292"/>
      <c r="AW33" s="292"/>
      <c r="AX33" s="291"/>
      <c r="AY33" s="291"/>
      <c r="AZ33" s="292"/>
      <c r="BA33" s="292"/>
      <c r="BB33" s="292"/>
      <c r="BC33" s="292"/>
      <c r="BD33" s="292"/>
      <c r="BE33" s="291"/>
      <c r="BF33" s="298"/>
      <c r="BG33" s="420" t="s">
        <v>81</v>
      </c>
      <c r="BH33" s="291"/>
      <c r="BI33" s="26"/>
      <c r="BJ33" s="292"/>
      <c r="BK33" s="291"/>
      <c r="BL33" s="292"/>
      <c r="BM33" s="292"/>
      <c r="BN33" s="291"/>
      <c r="BO33" s="422"/>
      <c r="BP33" s="291"/>
      <c r="BQ33" s="291"/>
      <c r="BR33" s="292"/>
      <c r="BS33" s="299"/>
      <c r="BT33" s="291"/>
      <c r="BU33" s="292"/>
      <c r="BV33" s="292"/>
      <c r="BW33" s="291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K33" s="292"/>
    </row>
    <row r="34" spans="5:89" ht="18" customHeight="1"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8"/>
      <c r="T34" s="292"/>
      <c r="V34" s="292"/>
      <c r="W34" s="292"/>
      <c r="X34" s="292"/>
      <c r="Y34" s="292"/>
      <c r="Z34" s="292"/>
      <c r="AA34" s="292"/>
      <c r="AB34" s="292"/>
      <c r="AC34" s="292"/>
      <c r="AD34" s="303"/>
      <c r="AE34" s="292"/>
      <c r="AF34" s="292"/>
      <c r="AG34" s="292"/>
      <c r="AH34" s="292"/>
      <c r="AI34" s="292"/>
      <c r="AJ34" s="292"/>
      <c r="AK34" s="292"/>
      <c r="AL34" s="292"/>
      <c r="AM34" s="298">
        <v>8</v>
      </c>
      <c r="AN34" s="292"/>
      <c r="AO34" s="292"/>
      <c r="AP34" s="326"/>
      <c r="AQ34" s="292"/>
      <c r="AR34" s="291"/>
      <c r="AU34" s="291"/>
      <c r="AV34" s="291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1"/>
      <c r="BH34" s="292"/>
      <c r="BI34" s="157">
        <v>10</v>
      </c>
      <c r="BJ34" s="292"/>
      <c r="BK34" s="291"/>
      <c r="BL34" s="292"/>
      <c r="BM34" s="292"/>
      <c r="BN34" s="322"/>
      <c r="BO34" s="70"/>
      <c r="BP34" s="291"/>
      <c r="BQ34" s="291"/>
      <c r="BR34" s="291"/>
      <c r="BS34" s="292"/>
      <c r="BT34" s="292"/>
      <c r="BU34" s="292"/>
      <c r="BV34" s="292"/>
      <c r="BW34" s="298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K34" s="292"/>
    </row>
    <row r="35" spans="3:89" ht="18" customHeight="1">
      <c r="C35" s="63"/>
      <c r="D35" s="292"/>
      <c r="E35" s="292"/>
      <c r="F35" s="292"/>
      <c r="G35" s="292"/>
      <c r="H35" s="292"/>
      <c r="I35" s="291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323"/>
      <c r="AF35" s="292"/>
      <c r="AG35" s="292"/>
      <c r="AH35" s="292"/>
      <c r="AI35" s="324"/>
      <c r="AJ35" s="292"/>
      <c r="AK35" s="292"/>
      <c r="AL35" s="292"/>
      <c r="AN35" s="292"/>
      <c r="AO35" s="292"/>
      <c r="AP35" s="292"/>
      <c r="AQ35" s="307" t="s">
        <v>89</v>
      </c>
      <c r="AR35" s="292"/>
      <c r="AS35" s="291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303"/>
      <c r="BH35" s="292"/>
      <c r="BJ35" s="292"/>
      <c r="BK35" s="303"/>
      <c r="BL35" s="292"/>
      <c r="BM35" s="292"/>
      <c r="BN35" s="292"/>
      <c r="BO35" s="292"/>
      <c r="BP35" s="292"/>
      <c r="BQ35" s="292"/>
      <c r="BR35" s="292"/>
      <c r="BS35" s="292"/>
      <c r="BT35" s="292"/>
      <c r="BU35" s="325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K35" s="292"/>
    </row>
    <row r="36" spans="2:89" ht="18" customHeight="1"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326"/>
      <c r="R36" s="296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321"/>
      <c r="AK36" s="292"/>
      <c r="AL36" s="292"/>
      <c r="AM36" s="303"/>
      <c r="AN36" s="292"/>
      <c r="AO36" s="292"/>
      <c r="AP36" s="292"/>
      <c r="AQ36" s="292"/>
      <c r="AR36" s="292"/>
      <c r="AS36" s="292"/>
      <c r="AT36" s="292"/>
      <c r="AU36" s="292"/>
      <c r="AV36" s="292"/>
      <c r="AW36" s="296"/>
      <c r="AX36" s="292"/>
      <c r="AY36" s="292"/>
      <c r="AZ36" s="292"/>
      <c r="BA36" s="292"/>
      <c r="BC36" s="292"/>
      <c r="BD36" s="312" t="s">
        <v>82</v>
      </c>
      <c r="BE36" s="420"/>
      <c r="BF36" s="292"/>
      <c r="BG36" s="292"/>
      <c r="BH36" s="292"/>
      <c r="BI36" s="292"/>
      <c r="BJ36" s="292"/>
      <c r="BK36" s="327"/>
      <c r="BL36" s="321"/>
      <c r="BM36" s="221"/>
      <c r="BN36" s="292"/>
      <c r="BO36" s="292"/>
      <c r="BP36" s="292"/>
      <c r="BQ36" s="292"/>
      <c r="BR36" s="292"/>
      <c r="BS36" s="292"/>
      <c r="BT36" s="292"/>
      <c r="BU36" s="296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</row>
    <row r="37" spans="2:89" ht="18" customHeight="1"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300"/>
      <c r="S37" s="292"/>
      <c r="T37" s="292"/>
      <c r="U37" s="292"/>
      <c r="V37" s="292"/>
      <c r="W37" s="292"/>
      <c r="X37" s="292"/>
      <c r="Y37" s="328"/>
      <c r="Z37" s="292"/>
      <c r="AA37" s="328"/>
      <c r="AB37" s="292"/>
      <c r="AC37" s="292"/>
      <c r="AD37" s="292"/>
      <c r="AE37" s="291"/>
      <c r="AF37" s="292"/>
      <c r="AG37" s="292"/>
      <c r="AH37" s="292"/>
      <c r="AI37" s="292"/>
      <c r="AJ37" s="292"/>
      <c r="AK37" s="292"/>
      <c r="AL37" s="292"/>
      <c r="AM37" s="291"/>
      <c r="AN37" s="292"/>
      <c r="AP37" s="292"/>
      <c r="AQ37" s="26"/>
      <c r="AR37" s="292"/>
      <c r="AS37" s="291"/>
      <c r="AT37" s="292"/>
      <c r="AU37" s="292"/>
      <c r="AV37" s="292"/>
      <c r="AW37" s="294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300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</row>
    <row r="38" spans="2:89" ht="18" customHeight="1"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330"/>
      <c r="AJ38" s="292"/>
      <c r="AK38" s="326">
        <v>2.838</v>
      </c>
      <c r="AQ38" s="412">
        <v>9</v>
      </c>
      <c r="AZ38" s="292"/>
      <c r="BA38" s="292"/>
      <c r="BB38" s="292"/>
      <c r="BC38" s="292"/>
      <c r="BD38" s="325" t="s">
        <v>83</v>
      </c>
      <c r="BE38" s="413" t="s">
        <v>149</v>
      </c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1"/>
      <c r="BU38" s="292"/>
      <c r="BV38" s="292"/>
      <c r="BW38" s="292"/>
      <c r="BX38" s="291"/>
      <c r="BY38" s="292"/>
      <c r="BZ38" s="292"/>
      <c r="CA38" s="292"/>
      <c r="CB38" s="331"/>
      <c r="CC38" s="292"/>
      <c r="CD38" s="292"/>
      <c r="CE38" s="292"/>
      <c r="CF38" s="292"/>
      <c r="CG38" s="292"/>
      <c r="CH38" s="292"/>
      <c r="CI38" s="292"/>
      <c r="CJ38" s="292"/>
      <c r="CK38" s="292"/>
    </row>
    <row r="39" spans="2:89" ht="18" customHeight="1"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N39" s="415" t="s">
        <v>76</v>
      </c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</row>
    <row r="40" spans="2:89" ht="18" customHeight="1"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</row>
    <row r="41" spans="2:89" ht="18" customHeight="1"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</row>
    <row r="42" spans="2:89" ht="18" customHeight="1"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</row>
    <row r="43" spans="2:89" ht="18" customHeight="1"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</row>
    <row r="44" spans="2:89" ht="18" customHeight="1" thickBot="1">
      <c r="B44" s="333" t="s">
        <v>23</v>
      </c>
      <c r="C44" s="334" t="s">
        <v>29</v>
      </c>
      <c r="D44" s="334" t="s">
        <v>30</v>
      </c>
      <c r="E44" s="334" t="s">
        <v>31</v>
      </c>
      <c r="F44" s="369" t="s">
        <v>32</v>
      </c>
      <c r="G44" s="380"/>
      <c r="H44" s="334" t="s">
        <v>23</v>
      </c>
      <c r="I44" s="334" t="s">
        <v>29</v>
      </c>
      <c r="J44" s="334" t="s">
        <v>30</v>
      </c>
      <c r="K44" s="334" t="s">
        <v>31</v>
      </c>
      <c r="L44" s="335" t="s">
        <v>32</v>
      </c>
      <c r="M44" s="305"/>
      <c r="N44" s="305"/>
      <c r="O44" s="305"/>
      <c r="P44" s="305"/>
      <c r="Q44" s="305"/>
      <c r="R44" s="305"/>
      <c r="S44" s="305"/>
      <c r="T44" s="305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Y44" s="292"/>
      <c r="BZ44" s="333" t="s">
        <v>23</v>
      </c>
      <c r="CA44" s="334" t="s">
        <v>29</v>
      </c>
      <c r="CB44" s="334" t="s">
        <v>30</v>
      </c>
      <c r="CC44" s="334" t="s">
        <v>31</v>
      </c>
      <c r="CD44" s="369" t="s">
        <v>32</v>
      </c>
      <c r="CE44" s="382"/>
      <c r="CF44" s="334" t="s">
        <v>23</v>
      </c>
      <c r="CG44" s="334" t="s">
        <v>29</v>
      </c>
      <c r="CH44" s="334" t="s">
        <v>30</v>
      </c>
      <c r="CI44" s="334" t="s">
        <v>31</v>
      </c>
      <c r="CJ44" s="338" t="s">
        <v>32</v>
      </c>
      <c r="CK44" s="292"/>
    </row>
    <row r="45" spans="2:89" ht="18" customHeight="1" thickTop="1">
      <c r="B45" s="339"/>
      <c r="C45" s="340"/>
      <c r="D45" s="341"/>
      <c r="E45" s="340"/>
      <c r="F45" s="341"/>
      <c r="G45" s="341" t="s">
        <v>45</v>
      </c>
      <c r="H45" s="1"/>
      <c r="I45" s="340"/>
      <c r="J45" s="341"/>
      <c r="K45" s="340"/>
      <c r="L45" s="342"/>
      <c r="M45" s="316"/>
      <c r="N45" s="316"/>
      <c r="O45" s="316"/>
      <c r="P45" s="316"/>
      <c r="Q45" s="316"/>
      <c r="R45" s="316"/>
      <c r="S45" s="316"/>
      <c r="T45" s="316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Y45" s="292"/>
      <c r="BZ45" s="343"/>
      <c r="CA45" s="340"/>
      <c r="CB45" s="341"/>
      <c r="CC45" s="340"/>
      <c r="CD45" s="340"/>
      <c r="CE45" s="341" t="s">
        <v>45</v>
      </c>
      <c r="CF45" s="341"/>
      <c r="CG45" s="340"/>
      <c r="CH45" s="341"/>
      <c r="CI45" s="340"/>
      <c r="CJ45" s="344"/>
      <c r="CK45" s="292"/>
    </row>
    <row r="46" spans="2:89" ht="18" customHeight="1">
      <c r="B46" s="345"/>
      <c r="C46" s="346"/>
      <c r="D46" s="346"/>
      <c r="E46" s="346"/>
      <c r="F46" s="370"/>
      <c r="G46" s="377"/>
      <c r="H46" s="346"/>
      <c r="I46" s="346"/>
      <c r="J46" s="346"/>
      <c r="K46" s="346"/>
      <c r="L46" s="347"/>
      <c r="M46" s="48"/>
      <c r="N46" s="386"/>
      <c r="O46" s="386"/>
      <c r="P46" s="386"/>
      <c r="Q46" s="386"/>
      <c r="R46" s="386"/>
      <c r="S46" s="386"/>
      <c r="T46" s="386"/>
      <c r="U46" s="292"/>
      <c r="V46" s="292"/>
      <c r="W46" s="292"/>
      <c r="X46" s="292"/>
      <c r="Y46" s="292"/>
      <c r="Z46" s="292"/>
      <c r="AA46" s="292"/>
      <c r="AB46" s="292"/>
      <c r="AC46" s="305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332" t="s">
        <v>19</v>
      </c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386"/>
      <c r="BS46" s="386"/>
      <c r="BT46" s="386"/>
      <c r="BU46" s="386"/>
      <c r="BV46" s="386"/>
      <c r="BW46" s="386"/>
      <c r="BX46" s="386"/>
      <c r="BY46" s="305"/>
      <c r="BZ46" s="348"/>
      <c r="CA46" s="349"/>
      <c r="CB46" s="350"/>
      <c r="CC46" s="351"/>
      <c r="CD46" s="370"/>
      <c r="CE46" s="382"/>
      <c r="CF46" s="373"/>
      <c r="CG46" s="349"/>
      <c r="CH46" s="350"/>
      <c r="CI46" s="351"/>
      <c r="CJ46" s="352"/>
      <c r="CK46" s="292"/>
    </row>
    <row r="47" spans="2:89" ht="21" customHeight="1">
      <c r="B47" s="348">
        <v>1</v>
      </c>
      <c r="C47" s="349">
        <v>2.441</v>
      </c>
      <c r="D47" s="350">
        <v>65</v>
      </c>
      <c r="E47" s="351">
        <f aca="true" t="shared" si="0" ref="E47:E52">C47+D47*0.001</f>
        <v>2.506</v>
      </c>
      <c r="F47" s="371" t="s">
        <v>53</v>
      </c>
      <c r="G47" s="378"/>
      <c r="H47" s="374" t="s">
        <v>58</v>
      </c>
      <c r="I47" s="275">
        <v>2.663</v>
      </c>
      <c r="J47" s="350">
        <v>-51</v>
      </c>
      <c r="K47" s="351">
        <f>I47+J47*0.001</f>
        <v>2.6119999999999997</v>
      </c>
      <c r="L47" s="347" t="s">
        <v>53</v>
      </c>
      <c r="M47" s="336"/>
      <c r="N47" s="386"/>
      <c r="O47" s="386"/>
      <c r="P47" s="386"/>
      <c r="Q47" s="386"/>
      <c r="R47" s="386"/>
      <c r="S47" s="386"/>
      <c r="T47" s="386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337" t="s">
        <v>20</v>
      </c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386"/>
      <c r="BS47" s="386"/>
      <c r="BT47" s="386"/>
      <c r="BU47" s="386"/>
      <c r="BV47" s="386"/>
      <c r="BW47" s="386"/>
      <c r="BX47" s="386"/>
      <c r="BY47" s="305"/>
      <c r="BZ47" s="356" t="s">
        <v>50</v>
      </c>
      <c r="CA47" s="357">
        <v>3.12</v>
      </c>
      <c r="CB47" s="350"/>
      <c r="CC47" s="351"/>
      <c r="CD47" s="371" t="s">
        <v>53</v>
      </c>
      <c r="CE47" s="378"/>
      <c r="CF47" s="374">
        <v>14</v>
      </c>
      <c r="CG47" s="275">
        <v>3.268</v>
      </c>
      <c r="CH47" s="350">
        <v>51</v>
      </c>
      <c r="CI47" s="351">
        <f aca="true" t="shared" si="1" ref="CI47:CI52">CG47+CH47*0.001</f>
        <v>3.319</v>
      </c>
      <c r="CJ47" s="347" t="s">
        <v>53</v>
      </c>
      <c r="CK47" s="292"/>
    </row>
    <row r="48" spans="2:89" ht="21" customHeight="1">
      <c r="B48" s="348" t="s">
        <v>59</v>
      </c>
      <c r="C48" s="349">
        <v>2.971</v>
      </c>
      <c r="D48" s="350">
        <v>65</v>
      </c>
      <c r="E48" s="351">
        <f t="shared" si="0"/>
        <v>3.036</v>
      </c>
      <c r="F48" s="381" t="s">
        <v>133</v>
      </c>
      <c r="G48" s="378"/>
      <c r="H48" s="375" t="s">
        <v>108</v>
      </c>
      <c r="I48" s="357">
        <v>2.609</v>
      </c>
      <c r="J48" s="350"/>
      <c r="K48" s="351"/>
      <c r="L48" s="347" t="s">
        <v>53</v>
      </c>
      <c r="M48" s="336"/>
      <c r="N48" s="386"/>
      <c r="O48" s="386"/>
      <c r="P48" s="386"/>
      <c r="Q48" s="386"/>
      <c r="R48" s="386"/>
      <c r="S48" s="386"/>
      <c r="T48" s="386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337" t="s">
        <v>21</v>
      </c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386"/>
      <c r="BS48" s="386"/>
      <c r="BT48" s="386"/>
      <c r="BU48" s="386"/>
      <c r="BV48" s="386"/>
      <c r="BW48" s="386"/>
      <c r="BX48" s="386"/>
      <c r="BY48" s="316"/>
      <c r="BZ48" s="355">
        <v>10</v>
      </c>
      <c r="CA48" s="275">
        <v>3.175</v>
      </c>
      <c r="CB48" s="350">
        <v>-37</v>
      </c>
      <c r="CC48" s="351">
        <f>CA48+CB48*0.001</f>
        <v>3.138</v>
      </c>
      <c r="CD48" s="371" t="s">
        <v>53</v>
      </c>
      <c r="CE48" s="378"/>
      <c r="CF48" s="374">
        <v>15</v>
      </c>
      <c r="CG48" s="275">
        <v>3.344</v>
      </c>
      <c r="CH48" s="350">
        <v>-51</v>
      </c>
      <c r="CI48" s="351">
        <f t="shared" si="1"/>
        <v>3.2929999999999997</v>
      </c>
      <c r="CJ48" s="347" t="s">
        <v>53</v>
      </c>
      <c r="CK48" s="292"/>
    </row>
    <row r="49" spans="2:89" ht="21" customHeight="1">
      <c r="B49" s="355">
        <v>2</v>
      </c>
      <c r="C49" s="275">
        <v>2.53</v>
      </c>
      <c r="D49" s="350">
        <v>-51</v>
      </c>
      <c r="E49" s="351">
        <f t="shared" si="0"/>
        <v>2.4789999999999996</v>
      </c>
      <c r="F49" s="371" t="s">
        <v>53</v>
      </c>
      <c r="G49" s="378"/>
      <c r="H49" s="374">
        <v>6</v>
      </c>
      <c r="I49" s="275">
        <v>2.797</v>
      </c>
      <c r="J49" s="350">
        <v>37</v>
      </c>
      <c r="K49" s="351">
        <f>I49+J49*0.001</f>
        <v>2.834</v>
      </c>
      <c r="L49" s="347" t="s">
        <v>53</v>
      </c>
      <c r="M49" s="336"/>
      <c r="N49" s="387"/>
      <c r="O49" s="388"/>
      <c r="P49" s="388"/>
      <c r="Q49" s="389" t="s">
        <v>142</v>
      </c>
      <c r="R49" s="388"/>
      <c r="S49" s="388"/>
      <c r="T49" s="390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387"/>
      <c r="BS49" s="388"/>
      <c r="BT49" s="388"/>
      <c r="BU49" s="389" t="s">
        <v>156</v>
      </c>
      <c r="BV49" s="388"/>
      <c r="BW49" s="388"/>
      <c r="BX49" s="390"/>
      <c r="BY49" s="44"/>
      <c r="BZ49" s="355">
        <v>11</v>
      </c>
      <c r="CA49" s="275">
        <v>3.2</v>
      </c>
      <c r="CB49" s="350">
        <v>-42</v>
      </c>
      <c r="CC49" s="351">
        <f>CA49+CB49*0.001</f>
        <v>3.1580000000000004</v>
      </c>
      <c r="CD49" s="371" t="s">
        <v>53</v>
      </c>
      <c r="CE49" s="378"/>
      <c r="CF49" s="374">
        <v>16</v>
      </c>
      <c r="CG49" s="275">
        <v>3.35</v>
      </c>
      <c r="CH49" s="350">
        <v>51</v>
      </c>
      <c r="CI49" s="351">
        <f t="shared" si="1"/>
        <v>3.4010000000000002</v>
      </c>
      <c r="CJ49" s="347" t="s">
        <v>53</v>
      </c>
      <c r="CK49" s="292"/>
    </row>
    <row r="50" spans="2:89" ht="21" customHeight="1" thickBot="1">
      <c r="B50" s="355">
        <v>3</v>
      </c>
      <c r="C50" s="275">
        <v>2.53</v>
      </c>
      <c r="D50" s="350">
        <v>51</v>
      </c>
      <c r="E50" s="351">
        <f t="shared" si="0"/>
        <v>2.581</v>
      </c>
      <c r="F50" s="371" t="s">
        <v>53</v>
      </c>
      <c r="G50" s="378"/>
      <c r="H50" s="374">
        <v>7</v>
      </c>
      <c r="I50" s="275">
        <v>2.827</v>
      </c>
      <c r="J50" s="350">
        <v>37</v>
      </c>
      <c r="K50" s="351">
        <f>I50+J50*0.001</f>
        <v>2.864</v>
      </c>
      <c r="L50" s="347" t="s">
        <v>53</v>
      </c>
      <c r="M50" s="336"/>
      <c r="N50" s="391"/>
      <c r="O50" s="392" t="s">
        <v>134</v>
      </c>
      <c r="P50" s="393"/>
      <c r="Q50" s="394" t="s">
        <v>135</v>
      </c>
      <c r="R50" s="395"/>
      <c r="S50" s="392" t="s">
        <v>150</v>
      </c>
      <c r="T50" s="396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353" t="s">
        <v>22</v>
      </c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391"/>
      <c r="BS50" s="392" t="s">
        <v>134</v>
      </c>
      <c r="BT50" s="393"/>
      <c r="BU50" s="394" t="s">
        <v>135</v>
      </c>
      <c r="BV50" s="395"/>
      <c r="BW50" s="392" t="s">
        <v>150</v>
      </c>
      <c r="BX50" s="396"/>
      <c r="BY50" s="305"/>
      <c r="BZ50" s="355"/>
      <c r="CA50" s="275"/>
      <c r="CB50" s="350"/>
      <c r="CC50" s="351">
        <f>CA50+CB50*0.001</f>
        <v>0</v>
      </c>
      <c r="CD50" s="371"/>
      <c r="CE50" s="378"/>
      <c r="CF50" s="374" t="s">
        <v>59</v>
      </c>
      <c r="CG50" s="275">
        <v>0.31700000000000017</v>
      </c>
      <c r="CH50" s="350">
        <v>51</v>
      </c>
      <c r="CI50" s="351">
        <f t="shared" si="1"/>
        <v>0.36800000000000016</v>
      </c>
      <c r="CJ50" s="347"/>
      <c r="CK50" s="292"/>
    </row>
    <row r="51" spans="2:89" ht="21" customHeight="1" thickTop="1">
      <c r="B51" s="355">
        <v>4</v>
      </c>
      <c r="C51" s="275">
        <v>2.587</v>
      </c>
      <c r="D51" s="350">
        <v>51</v>
      </c>
      <c r="E51" s="351">
        <f t="shared" si="0"/>
        <v>2.6380000000000003</v>
      </c>
      <c r="F51" s="371" t="s">
        <v>53</v>
      </c>
      <c r="G51" s="378"/>
      <c r="H51" s="374">
        <v>8</v>
      </c>
      <c r="I51" s="275">
        <v>2.85</v>
      </c>
      <c r="J51" s="350">
        <v>51</v>
      </c>
      <c r="K51" s="351">
        <f>I51+J51*0.001</f>
        <v>2.9010000000000002</v>
      </c>
      <c r="L51" s="347" t="s">
        <v>53</v>
      </c>
      <c r="M51" s="336"/>
      <c r="N51" s="397"/>
      <c r="O51" s="398"/>
      <c r="P51" s="399"/>
      <c r="Q51" s="399"/>
      <c r="R51" s="398"/>
      <c r="S51" s="398"/>
      <c r="T51" s="400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337" t="s">
        <v>131</v>
      </c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397"/>
      <c r="BS51" s="398"/>
      <c r="BT51" s="399"/>
      <c r="BU51" s="399"/>
      <c r="BV51" s="398"/>
      <c r="BW51" s="398"/>
      <c r="BX51" s="400"/>
      <c r="BY51" s="305"/>
      <c r="BZ51" s="355">
        <v>12</v>
      </c>
      <c r="CA51" s="275">
        <v>3.239</v>
      </c>
      <c r="CB51" s="350">
        <v>-51</v>
      </c>
      <c r="CC51" s="351">
        <f>CA51+CB51*0.001</f>
        <v>3.1879999999999997</v>
      </c>
      <c r="CD51" s="371" t="s">
        <v>53</v>
      </c>
      <c r="CE51" s="384"/>
      <c r="CF51" s="373"/>
      <c r="CG51" s="349"/>
      <c r="CH51" s="350"/>
      <c r="CI51" s="351">
        <f t="shared" si="1"/>
        <v>0</v>
      </c>
      <c r="CJ51" s="354"/>
      <c r="CK51" s="292"/>
    </row>
    <row r="52" spans="2:89" ht="21" customHeight="1">
      <c r="B52" s="355">
        <v>5</v>
      </c>
      <c r="C52" s="275">
        <v>2.606</v>
      </c>
      <c r="D52" s="350">
        <v>-51</v>
      </c>
      <c r="E52" s="351">
        <f t="shared" si="0"/>
        <v>2.5549999999999997</v>
      </c>
      <c r="F52" s="371" t="s">
        <v>53</v>
      </c>
      <c r="G52" s="378"/>
      <c r="H52" s="375">
        <v>9</v>
      </c>
      <c r="I52" s="351">
        <v>2.909</v>
      </c>
      <c r="J52" s="350">
        <v>-42</v>
      </c>
      <c r="K52" s="351">
        <f>I52+J52*0.001</f>
        <v>2.867</v>
      </c>
      <c r="L52" s="347" t="s">
        <v>53</v>
      </c>
      <c r="M52" s="336"/>
      <c r="N52" s="397"/>
      <c r="O52" s="48" t="s">
        <v>139</v>
      </c>
      <c r="P52" s="399"/>
      <c r="Q52" s="401" t="s">
        <v>140</v>
      </c>
      <c r="R52" s="398"/>
      <c r="S52" s="48" t="s">
        <v>141</v>
      </c>
      <c r="T52" s="400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337" t="s">
        <v>132</v>
      </c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397"/>
      <c r="BS52" s="48" t="s">
        <v>138</v>
      </c>
      <c r="BT52" s="399"/>
      <c r="BU52" s="401" t="s">
        <v>136</v>
      </c>
      <c r="BV52" s="398"/>
      <c r="BW52" s="48" t="s">
        <v>137</v>
      </c>
      <c r="BX52" s="400"/>
      <c r="BY52" s="305"/>
      <c r="BZ52" s="355">
        <v>13</v>
      </c>
      <c r="CA52" s="275">
        <v>3.25</v>
      </c>
      <c r="CB52" s="350">
        <v>-51</v>
      </c>
      <c r="CC52" s="351">
        <f>CA52+CB52*0.001</f>
        <v>3.199</v>
      </c>
      <c r="CD52" s="371" t="s">
        <v>53</v>
      </c>
      <c r="CE52" s="384"/>
      <c r="CF52" s="373">
        <v>17</v>
      </c>
      <c r="CG52" s="349">
        <v>3.46</v>
      </c>
      <c r="CH52" s="350">
        <v>-55</v>
      </c>
      <c r="CI52" s="351">
        <f t="shared" si="1"/>
        <v>3.405</v>
      </c>
      <c r="CJ52" s="354" t="s">
        <v>53</v>
      </c>
      <c r="CK52" s="292"/>
    </row>
    <row r="53" spans="2:89" ht="21" customHeight="1" thickBot="1">
      <c r="B53" s="358"/>
      <c r="C53" s="175"/>
      <c r="D53" s="359"/>
      <c r="E53" s="359"/>
      <c r="F53" s="372"/>
      <c r="G53" s="379"/>
      <c r="H53" s="376"/>
      <c r="I53" s="175"/>
      <c r="J53" s="359"/>
      <c r="K53" s="359"/>
      <c r="L53" s="360"/>
      <c r="M53" s="361"/>
      <c r="N53" s="402"/>
      <c r="O53" s="403"/>
      <c r="P53" s="404"/>
      <c r="Q53" s="405"/>
      <c r="R53" s="406"/>
      <c r="S53" s="403"/>
      <c r="T53" s="407"/>
      <c r="U53" s="292"/>
      <c r="V53" s="292"/>
      <c r="W53" s="292"/>
      <c r="X53" s="292"/>
      <c r="Y53" s="292"/>
      <c r="Z53" s="292"/>
      <c r="AA53" s="292"/>
      <c r="AB53" s="292"/>
      <c r="AC53" s="292"/>
      <c r="AD53" s="362"/>
      <c r="AE53" s="363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362"/>
      <c r="BH53" s="363"/>
      <c r="BI53" s="292"/>
      <c r="BJ53" s="292"/>
      <c r="BK53" s="292"/>
      <c r="BL53" s="292"/>
      <c r="BM53" s="292"/>
      <c r="BN53" s="292"/>
      <c r="BO53" s="292"/>
      <c r="BP53" s="292"/>
      <c r="BQ53" s="292"/>
      <c r="BR53" s="402"/>
      <c r="BS53" s="403"/>
      <c r="BT53" s="404"/>
      <c r="BU53" s="405"/>
      <c r="BV53" s="406"/>
      <c r="BW53" s="403"/>
      <c r="BX53" s="407"/>
      <c r="BY53" s="305"/>
      <c r="BZ53" s="364"/>
      <c r="CA53" s="365"/>
      <c r="CB53" s="366"/>
      <c r="CC53" s="367"/>
      <c r="CD53" s="372"/>
      <c r="CE53" s="385"/>
      <c r="CF53" s="383"/>
      <c r="CG53" s="365"/>
      <c r="CH53" s="366"/>
      <c r="CI53" s="367"/>
      <c r="CJ53" s="368"/>
      <c r="CK53" s="292"/>
    </row>
    <row r="54" ht="12.75" customHeight="1">
      <c r="AA54" s="63"/>
    </row>
    <row r="55" ht="12.75" customHeight="1"/>
    <row r="56" ht="12.75">
      <c r="AA56" s="63"/>
    </row>
    <row r="57" spans="27:70" ht="12.75">
      <c r="AA57" s="63"/>
      <c r="BO57" s="63"/>
      <c r="BP57" s="63"/>
      <c r="BQ57" s="63"/>
      <c r="BR57" s="63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24697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2019-07-28T10:39:14Z</cp:lastPrinted>
  <dcterms:created xsi:type="dcterms:W3CDTF">2003-01-10T15:39:03Z</dcterms:created>
  <dcterms:modified xsi:type="dcterms:W3CDTF">2019-07-28T11:57:07Z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