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Úštěk" sheetId="2" r:id="rId2"/>
  </sheets>
  <definedNames/>
  <calcPr fullCalcOnLoad="1"/>
</workbook>
</file>

<file path=xl/sharedStrings.xml><?xml version="1.0" encoding="utf-8"?>
<sst xmlns="http://schemas.openxmlformats.org/spreadsheetml/2006/main" count="201" uniqueCount="114">
  <si>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</si>
  <si>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</si>
  <si>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</si>
  <si>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</si>
  <si>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</si>
  <si>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</si>
  <si>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</si>
  <si>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</si>
  <si>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</si>
  <si>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</si>
  <si>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</si>
  <si>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</si>
  <si>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</si>
  <si>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</si>
  <si>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</si>
  <si>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</si>
  <si>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</si>
  <si>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</si>
  <si>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</si>
  <si>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</si>
  <si>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</si>
  <si>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</si>
  <si>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</si>
  <si>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</si>
  <si>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</si>
  <si>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</si>
  <si>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</si>
  <si>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</si>
  <si>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</si>
  <si>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</si>
  <si>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</si>
  <si>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</si>
  <si>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</si>
  <si>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</si>
  <si>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</si>
  <si>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</si>
  <si>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</si>
  <si>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</si>
  <si>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</si>
  <si>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</si>
  <si>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</si>
  <si>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</si>
  <si>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seřaďovacích</t>
  </si>
  <si>
    <t>návěstidel</t>
  </si>
  <si>
    <t>JTom</t>
  </si>
  <si>
    <t>výpravčí</t>
  </si>
  <si>
    <t>proj. - 00</t>
  </si>
  <si>
    <t>Stanice  bez</t>
  </si>
  <si>
    <t>Vk 1</t>
  </si>
  <si>
    <t>vždy</t>
  </si>
  <si>
    <t>Vk 2</t>
  </si>
  <si>
    <t>KANGO</t>
  </si>
  <si>
    <t>Telefonické  dorozumívání</t>
  </si>
  <si>
    <t>Kód : 1</t>
  </si>
  <si>
    <t>30 // 00</t>
  </si>
  <si>
    <t>00</t>
  </si>
  <si>
    <t>* ) = obsazení v době stanovené rozvrhem služby. V době nepřítomnosti přebírá jeho povinnosti výpravčí.</t>
  </si>
  <si>
    <t>provoz podle SŽDC D1</t>
  </si>
  <si>
    <t>ručně</t>
  </si>
  <si>
    <t>Zabezpečovací zařízení neumožňuje současné vlakové cesty</t>
  </si>
  <si>
    <t>vyjma současných odjezdů</t>
  </si>
  <si>
    <t>St. I</t>
  </si>
  <si>
    <t>St. II</t>
  </si>
  <si>
    <t xml:space="preserve"> výpravčí</t>
  </si>
  <si>
    <t>zast. -  00</t>
  </si>
  <si>
    <t>zast. - 30 // 00</t>
  </si>
  <si>
    <t>Dozorce výhybek  -  1 *)</t>
  </si>
  <si>
    <t>dozorce výhybek St. II *) / výpravčí</t>
  </si>
  <si>
    <t>Poznámka: zobrazeno v měřítku od v.č.2 po v.č.11,</t>
  </si>
  <si>
    <t>v.č.1 - bez měřítka pouze schématicky.</t>
  </si>
  <si>
    <t>odjezdových</t>
  </si>
  <si>
    <t>Směr  :  Blíževedly</t>
  </si>
  <si>
    <t>Km  61,915</t>
  </si>
  <si>
    <t>Směr  :  Liběšice</t>
  </si>
  <si>
    <t>neobsazeno</t>
  </si>
  <si>
    <t>Návěstidla nezávislá na výměnách</t>
  </si>
  <si>
    <t>1. kategorie</t>
  </si>
  <si>
    <t>nadjezd</t>
  </si>
  <si>
    <t>P3360</t>
  </si>
  <si>
    <t>směr : Liběšice</t>
  </si>
  <si>
    <t>směr : Blíževedly</t>
  </si>
  <si>
    <t>směr Liběšice a Blíževedly</t>
  </si>
  <si>
    <t>konstrukce SUDOPT + desky K150</t>
  </si>
  <si>
    <t>poznámka</t>
  </si>
  <si>
    <t>Obvod  dozorce výhybek St. II *)</t>
  </si>
  <si>
    <t>Obvod  posunu</t>
  </si>
  <si>
    <t xml:space="preserve">  bez zabezpečení</t>
  </si>
  <si>
    <t xml:space="preserve">  výměnový zámek, klíč je držen v kontrolním zámku Vk1</t>
  </si>
  <si>
    <t xml:space="preserve">  upínač hákového závěru T03109A</t>
  </si>
  <si>
    <t xml:space="preserve">  VZ do obou směrů, klíče jsou drženy v ÚZ na St.I</t>
  </si>
  <si>
    <t xml:space="preserve">  výměnový zámek, klíč je držen v kontrolním zámku v.č.5</t>
  </si>
  <si>
    <t xml:space="preserve">  kontrolní výměnový zámek, klíč 5/4 držen v ÚZ na St.I</t>
  </si>
  <si>
    <t xml:space="preserve">  VZ do obou směrů, klíče jsou drženy v ÚZ na St.II</t>
  </si>
  <si>
    <t xml:space="preserve">  výměnový zámek, klíč je držen v kontrolním zámku Vk2</t>
  </si>
  <si>
    <t xml:space="preserve">  výkolejkový zámek, klíč Vk2/9 je držen v ÚZ na St.II</t>
  </si>
  <si>
    <t>km 61,355</t>
  </si>
  <si>
    <t>Odjezdová</t>
  </si>
  <si>
    <t>KVC</t>
  </si>
  <si>
    <t>1 + 3</t>
  </si>
  <si>
    <t xml:space="preserve">Obvod  výpravčího  ( mimo KVC ) </t>
  </si>
  <si>
    <t>trať není provozována</t>
  </si>
  <si>
    <t>Výprava vlaků s přepravou cestujících návěstí Odjezd</t>
  </si>
  <si>
    <t>XI.  /  2015</t>
  </si>
  <si>
    <t>č. II,  úrovňové, jednostranné</t>
  </si>
  <si>
    <t>č. I,  úrovňové, jednostranné</t>
  </si>
  <si>
    <t>539 D</t>
  </si>
  <si>
    <t>přístup po přechodech od VB</t>
  </si>
  <si>
    <t>na St.II je ÚZ, optická kontrola je v DK, ÚZ z St.I je v DK</t>
  </si>
  <si>
    <t xml:space="preserve">  výkolejkový zámek, klíč Vk1/1 je držen v ÚZ na St.I / DK</t>
  </si>
  <si>
    <t xml:space="preserve">  výměnový zámek, klíč je držen v ÚZ na St.I / DK</t>
  </si>
  <si>
    <t>=</t>
  </si>
  <si>
    <t>539D</t>
  </si>
  <si>
    <t>odb.</t>
  </si>
  <si>
    <t>0,000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</si>
</sst>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7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53"/>
      <name val="Arial CE"/>
      <family val="2"/>
    </font>
    <font>
      <i/>
      <sz val="10"/>
      <color indexed="53"/>
      <name val="Arial CE"/>
      <family val="2"/>
    </font>
    <font>
      <i/>
      <sz val="10"/>
      <color indexed="17"/>
      <name val="Arial CE"/>
      <family val="0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0"/>
      <color indexed="16"/>
      <name val="Times New Roman CE"/>
      <family val="0"/>
    </font>
    <font>
      <b/>
      <sz val="12"/>
      <color indexed="8"/>
      <name val="Arial"/>
      <family val="2"/>
    </font>
    <font>
      <i/>
      <sz val="10"/>
      <color indexed="8"/>
      <name val="Arial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theme="9"/>
      <name val="Arial CE"/>
      <family val="2"/>
    </font>
    <font>
      <i/>
      <sz val="10"/>
      <color theme="9"/>
      <name val="Arial CE"/>
      <family val="2"/>
    </font>
    <font>
      <i/>
      <sz val="10"/>
      <color rgb="FF00B05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0" fillId="20" borderId="0" applyNumberFormat="0" applyBorder="0" applyAlignment="0" applyProtection="0"/>
    <xf numFmtId="0" fontId="8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22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7" fillId="0" borderId="7" applyNumberFormat="0" applyFill="0" applyAlignment="0" applyProtection="0"/>
    <xf numFmtId="0" fontId="88" fillId="24" borderId="0" applyNumberFormat="0" applyBorder="0" applyAlignment="0" applyProtection="0"/>
    <xf numFmtId="0" fontId="89" fillId="0" borderId="0" applyNumberFormat="0" applyFill="0" applyBorder="0" applyAlignment="0" applyProtection="0"/>
    <xf numFmtId="0" fontId="90" fillId="25" borderId="8" applyNumberFormat="0" applyAlignment="0" applyProtection="0"/>
    <xf numFmtId="0" fontId="91" fillId="26" borderId="8" applyNumberFormat="0" applyAlignment="0" applyProtection="0"/>
    <xf numFmtId="0" fontId="92" fillId="26" borderId="9" applyNumberFormat="0" applyAlignment="0" applyProtection="0"/>
    <xf numFmtId="0" fontId="93" fillId="0" borderId="0" applyNumberFormat="0" applyFill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78" fillId="30" borderId="0" applyNumberFormat="0" applyBorder="0" applyAlignment="0" applyProtection="0"/>
    <xf numFmtId="0" fontId="78" fillId="31" borderId="0" applyNumberFormat="0" applyBorder="0" applyAlignment="0" applyProtection="0"/>
    <xf numFmtId="0" fontId="78" fillId="32" borderId="0" applyNumberFormat="0" applyBorder="0" applyAlignment="0" applyProtection="0"/>
  </cellStyleXfs>
  <cellXfs count="340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3" fillId="0" borderId="0" xfId="49" applyFont="1" applyAlignment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  <protection/>
    </xf>
    <xf numFmtId="0" fontId="19" fillId="35" borderId="0" xfId="49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49" applyFont="1" applyBorder="1" applyAlignment="1">
      <alignment horizontal="center" vertical="center"/>
      <protection/>
    </xf>
    <xf numFmtId="0" fontId="30" fillId="0" borderId="16" xfId="0" applyFont="1" applyFill="1" applyBorder="1" applyAlignment="1">
      <alignment horizontal="center" vertical="center"/>
    </xf>
    <xf numFmtId="164" fontId="27" fillId="0" borderId="16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2" fillId="0" borderId="0" xfId="0" applyFont="1" applyAlignment="1">
      <alignment horizontal="center"/>
    </xf>
    <xf numFmtId="0" fontId="4" fillId="36" borderId="41" xfId="49" applyFont="1" applyFill="1" applyBorder="1" applyAlignment="1">
      <alignment horizontal="center" vertical="center"/>
      <protection/>
    </xf>
    <xf numFmtId="0" fontId="10" fillId="37" borderId="42" xfId="0" applyFont="1" applyFill="1" applyBorder="1" applyAlignment="1">
      <alignment horizontal="center" vertical="center"/>
    </xf>
    <xf numFmtId="49" fontId="15" fillId="0" borderId="0" xfId="49" applyNumberFormat="1" applyFont="1" applyBorder="1" applyAlignment="1">
      <alignment horizontal="center" vertical="center"/>
      <protection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7" borderId="43" xfId="49" applyFont="1" applyFill="1" applyBorder="1" applyAlignment="1">
      <alignment vertical="center"/>
      <protection/>
    </xf>
    <xf numFmtId="0" fontId="0" fillId="37" borderId="44" xfId="49" applyFont="1" applyFill="1" applyBorder="1" applyAlignment="1">
      <alignment vertical="center"/>
      <protection/>
    </xf>
    <xf numFmtId="0" fontId="0" fillId="37" borderId="44" xfId="49" applyFont="1" applyFill="1" applyBorder="1" applyAlignment="1" quotePrefix="1">
      <alignment vertical="center"/>
      <protection/>
    </xf>
    <xf numFmtId="164" fontId="0" fillId="37" borderId="44" xfId="49" applyNumberFormat="1" applyFont="1" applyFill="1" applyBorder="1" applyAlignment="1">
      <alignment vertical="center"/>
      <protection/>
    </xf>
    <xf numFmtId="0" fontId="0" fillId="37" borderId="45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0" fillId="0" borderId="46" xfId="49" applyFont="1" applyBorder="1">
      <alignment/>
      <protection/>
    </xf>
    <xf numFmtId="0" fontId="0" fillId="0" borderId="33" xfId="49" applyFont="1" applyBorder="1">
      <alignment/>
      <protection/>
    </xf>
    <xf numFmtId="0" fontId="0" fillId="0" borderId="32" xfId="49" applyFont="1" applyBorder="1">
      <alignment/>
      <protection/>
    </xf>
    <xf numFmtId="0" fontId="0" fillId="37" borderId="15" xfId="49" applyFill="1" applyBorder="1" applyAlignment="1">
      <alignment vertical="center"/>
      <protection/>
    </xf>
    <xf numFmtId="0" fontId="0" fillId="0" borderId="21" xfId="49" applyFont="1" applyBorder="1">
      <alignment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3" xfId="49" applyFont="1" applyBorder="1">
      <alignment/>
      <protection/>
    </xf>
    <xf numFmtId="0" fontId="20" fillId="0" borderId="0" xfId="49" applyFont="1" applyFill="1" applyBorder="1" applyAlignment="1">
      <alignment horizontal="center"/>
      <protection/>
    </xf>
    <xf numFmtId="0" fontId="0" fillId="0" borderId="13" xfId="49" applyBorder="1" applyAlignment="1">
      <alignment vertical="center"/>
      <protection/>
    </xf>
    <xf numFmtId="0" fontId="0" fillId="0" borderId="47" xfId="49" applyFont="1" applyBorder="1">
      <alignment/>
      <protection/>
    </xf>
    <xf numFmtId="0" fontId="0" fillId="0" borderId="48" xfId="49" applyFont="1" applyBorder="1">
      <alignment/>
      <protection/>
    </xf>
    <xf numFmtId="0" fontId="0" fillId="0" borderId="49" xfId="49" applyFont="1" applyBorder="1">
      <alignment/>
      <protection/>
    </xf>
    <xf numFmtId="0" fontId="22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0" fillId="0" borderId="50" xfId="49" applyFont="1" applyBorder="1">
      <alignment/>
      <protection/>
    </xf>
    <xf numFmtId="0" fontId="0" fillId="0" borderId="36" xfId="49" applyFont="1" applyBorder="1">
      <alignment/>
      <protection/>
    </xf>
    <xf numFmtId="0" fontId="0" fillId="0" borderId="51" xfId="49" applyFont="1" applyBorder="1">
      <alignment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0" xfId="49" applyFill="1" applyBorder="1" applyAlignment="1">
      <alignment vertical="center"/>
      <protection/>
    </xf>
    <xf numFmtId="0" fontId="4" fillId="37" borderId="0" xfId="49" applyFont="1" applyFill="1" applyBorder="1" applyAlignment="1">
      <alignment horizontal="left" vertical="center"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14" xfId="49" applyFill="1" applyBorder="1" applyAlignment="1">
      <alignment vertical="center"/>
      <protection/>
    </xf>
    <xf numFmtId="0" fontId="0" fillId="36" borderId="52" xfId="49" applyFont="1" applyFill="1" applyBorder="1" applyAlignment="1">
      <alignment vertical="center"/>
      <protection/>
    </xf>
    <xf numFmtId="0" fontId="0" fillId="36" borderId="53" xfId="49" applyFont="1" applyFill="1" applyBorder="1" applyAlignment="1">
      <alignment vertical="center"/>
      <protection/>
    </xf>
    <xf numFmtId="0" fontId="0" fillId="36" borderId="54" xfId="49" applyFont="1" applyFill="1" applyBorder="1" applyAlignment="1">
      <alignment vertical="center"/>
      <protection/>
    </xf>
    <xf numFmtId="1" fontId="0" fillId="37" borderId="0" xfId="49" applyNumberFormat="1" applyFont="1" applyFill="1" applyBorder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4" fillId="36" borderId="55" xfId="49" applyFont="1" applyFill="1" applyBorder="1" applyAlignment="1">
      <alignment horizontal="center" vertical="center"/>
      <protection/>
    </xf>
    <xf numFmtId="0" fontId="4" fillId="36" borderId="26" xfId="49" applyFont="1" applyFill="1" applyBorder="1" applyAlignment="1">
      <alignment horizontal="center" vertical="center"/>
      <protection/>
    </xf>
    <xf numFmtId="0" fontId="0" fillId="37" borderId="15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6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1" fontId="0" fillId="0" borderId="21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3" xfId="49" applyFont="1" applyBorder="1" applyAlignment="1">
      <alignment vertical="center"/>
      <protection/>
    </xf>
    <xf numFmtId="0" fontId="33" fillId="0" borderId="56" xfId="49" applyNumberFormat="1" applyFont="1" applyBorder="1" applyAlignment="1">
      <alignment horizontal="center" vertical="center"/>
      <protection/>
    </xf>
    <xf numFmtId="164" fontId="34" fillId="0" borderId="16" xfId="49" applyNumberFormat="1" applyFont="1" applyFill="1" applyBorder="1" applyAlignment="1">
      <alignment horizontal="center" vertical="center"/>
      <protection/>
    </xf>
    <xf numFmtId="49" fontId="0" fillId="0" borderId="57" xfId="49" applyNumberFormat="1" applyFont="1" applyBorder="1" applyAlignment="1">
      <alignment vertical="center"/>
      <protection/>
    </xf>
    <xf numFmtId="164" fontId="0" fillId="0" borderId="58" xfId="49" applyNumberFormat="1" applyFont="1" applyBorder="1" applyAlignment="1">
      <alignment vertical="center"/>
      <protection/>
    </xf>
    <xf numFmtId="164" fontId="0" fillId="0" borderId="58" xfId="49" applyNumberFormat="1" applyFont="1" applyBorder="1" applyAlignment="1">
      <alignment vertical="center"/>
      <protection/>
    </xf>
    <xf numFmtId="1" fontId="0" fillId="0" borderId="51" xfId="49" applyNumberFormat="1" applyFont="1" applyBorder="1" applyAlignment="1">
      <alignment vertical="center"/>
      <protection/>
    </xf>
    <xf numFmtId="1" fontId="0" fillId="0" borderId="50" xfId="49" applyNumberFormat="1" applyFont="1" applyBorder="1" applyAlignment="1">
      <alignment vertical="center"/>
      <protection/>
    </xf>
    <xf numFmtId="1" fontId="0" fillId="0" borderId="36" xfId="49" applyNumberFormat="1" applyFont="1" applyBorder="1" applyAlignment="1">
      <alignment vertical="center"/>
      <protection/>
    </xf>
    <xf numFmtId="0" fontId="0" fillId="0" borderId="51" xfId="49" applyFont="1" applyBorder="1" applyAlignment="1">
      <alignment vertical="center"/>
      <protection/>
    </xf>
    <xf numFmtId="0" fontId="0" fillId="37" borderId="19" xfId="49" applyFill="1" applyBorder="1" applyAlignment="1">
      <alignment vertical="center"/>
      <protection/>
    </xf>
    <xf numFmtId="0" fontId="0" fillId="37" borderId="18" xfId="49" applyFill="1" applyBorder="1" applyAlignment="1">
      <alignment vertical="center"/>
      <protection/>
    </xf>
    <xf numFmtId="0" fontId="0" fillId="37" borderId="17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 quotePrefix="1">
      <alignment horizontal="left" vertical="center"/>
    </xf>
    <xf numFmtId="0" fontId="0" fillId="37" borderId="42" xfId="0" applyFont="1" applyFill="1" applyBorder="1" applyAlignment="1">
      <alignment vertical="center"/>
    </xf>
    <xf numFmtId="0" fontId="0" fillId="37" borderId="59" xfId="0" applyFont="1" applyFill="1" applyBorder="1" applyAlignment="1">
      <alignment vertical="center"/>
    </xf>
    <xf numFmtId="0" fontId="0" fillId="37" borderId="60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164" fontId="32" fillId="0" borderId="14" xfId="0" applyNumberFormat="1" applyFont="1" applyBorder="1" applyAlignment="1">
      <alignment horizontal="centerContinuous" vertical="center"/>
    </xf>
    <xf numFmtId="164" fontId="32" fillId="0" borderId="13" xfId="0" applyNumberFormat="1" applyFont="1" applyBorder="1" applyAlignment="1">
      <alignment horizontal="centerContinuous" vertical="center"/>
    </xf>
    <xf numFmtId="164" fontId="4" fillId="0" borderId="14" xfId="0" applyNumberFormat="1" applyFont="1" applyBorder="1" applyAlignment="1">
      <alignment horizontal="centerContinuous" vertical="center"/>
    </xf>
    <xf numFmtId="164" fontId="4" fillId="0" borderId="13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164" fontId="27" fillId="0" borderId="61" xfId="0" applyNumberFormat="1" applyFont="1" applyBorder="1" applyAlignment="1">
      <alignment horizontal="center" vertical="center"/>
    </xf>
    <xf numFmtId="0" fontId="30" fillId="0" borderId="6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6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27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32" fillId="0" borderId="0" xfId="0" applyFont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164" fontId="0" fillId="0" borderId="0" xfId="48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49" applyNumberFormat="1" applyFont="1" applyBorder="1" applyAlignment="1">
      <alignment horizontal="center" vertical="center"/>
      <protection/>
    </xf>
    <xf numFmtId="0" fontId="27" fillId="0" borderId="62" xfId="0" applyNumberFormat="1" applyFont="1" applyBorder="1" applyAlignment="1">
      <alignment horizontal="center" vertical="center"/>
    </xf>
    <xf numFmtId="0" fontId="31" fillId="0" borderId="62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39" fillId="0" borderId="0" xfId="47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44" fontId="4" fillId="34" borderId="63" xfId="39" applyFont="1" applyFill="1" applyBorder="1" applyAlignment="1">
      <alignment vertical="center"/>
    </xf>
    <xf numFmtId="44" fontId="2" fillId="34" borderId="64" xfId="39" applyFont="1" applyFill="1" applyBorder="1" applyAlignment="1">
      <alignment vertical="center"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2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/>
    </xf>
    <xf numFmtId="0" fontId="41" fillId="0" borderId="0" xfId="0" applyFont="1" applyBorder="1" applyAlignment="1">
      <alignment horizontal="center" vertical="center"/>
    </xf>
    <xf numFmtId="49" fontId="37" fillId="0" borderId="0" xfId="49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42" fillId="0" borderId="39" xfId="49" applyFont="1" applyFill="1" applyBorder="1" applyAlignment="1">
      <alignment horizontal="center" vertical="center"/>
      <protection/>
    </xf>
    <xf numFmtId="0" fontId="2" fillId="34" borderId="65" xfId="0" applyFont="1" applyFill="1" applyBorder="1" applyAlignment="1">
      <alignment horizontal="centerContinuous" vertical="center"/>
    </xf>
    <xf numFmtId="0" fontId="2" fillId="34" borderId="64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32" fillId="0" borderId="0" xfId="0" applyNumberFormat="1" applyFont="1" applyBorder="1" applyAlignment="1">
      <alignment horizontal="centerContinuous" vertical="center"/>
    </xf>
    <xf numFmtId="164" fontId="32" fillId="0" borderId="15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15" xfId="0" applyNumberFormat="1" applyFont="1" applyBorder="1" applyAlignment="1">
      <alignment horizontal="centerContinuous" vertical="center"/>
    </xf>
    <xf numFmtId="0" fontId="26" fillId="0" borderId="0" xfId="0" applyFont="1" applyAlignment="1">
      <alignment horizontal="right" vertical="top"/>
    </xf>
    <xf numFmtId="0" fontId="0" fillId="0" borderId="20" xfId="0" applyBorder="1" applyAlignment="1">
      <alignment horizontal="center" vertical="center"/>
    </xf>
    <xf numFmtId="0" fontId="29" fillId="0" borderId="62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top"/>
    </xf>
    <xf numFmtId="0" fontId="42" fillId="0" borderId="0" xfId="49" applyFont="1" applyFill="1" applyBorder="1" applyAlignment="1">
      <alignment horizontal="center" vertical="center"/>
      <protection/>
    </xf>
    <xf numFmtId="0" fontId="3" fillId="0" borderId="21" xfId="49" applyFont="1" applyFill="1" applyBorder="1" applyAlignment="1">
      <alignment horizontal="centerContinuous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3" xfId="49" applyFont="1" applyFill="1" applyBorder="1" applyAlignment="1">
      <alignment horizontal="centerContinuous" vertical="center"/>
      <protection/>
    </xf>
    <xf numFmtId="0" fontId="4" fillId="35" borderId="66" xfId="0" applyFont="1" applyFill="1" applyBorder="1" applyAlignment="1">
      <alignment horizontal="center" vertical="center"/>
    </xf>
    <xf numFmtId="0" fontId="4" fillId="35" borderId="41" xfId="0" applyFont="1" applyFill="1" applyBorder="1" applyAlignment="1">
      <alignment horizontal="center" vertical="center"/>
    </xf>
    <xf numFmtId="164" fontId="45" fillId="0" borderId="0" xfId="0" applyNumberFormat="1" applyFont="1" applyFill="1" applyBorder="1" applyAlignment="1">
      <alignment horizontal="right"/>
    </xf>
    <xf numFmtId="164" fontId="46" fillId="0" borderId="16" xfId="0" applyNumberFormat="1" applyFont="1" applyBorder="1" applyAlignment="1">
      <alignment horizontal="center" vertical="center"/>
    </xf>
    <xf numFmtId="49" fontId="0" fillId="0" borderId="0" xfId="48" applyNumberFormat="1" applyFont="1" applyAlignment="1">
      <alignment horizontal="center" vertical="top"/>
      <protection/>
    </xf>
    <xf numFmtId="0" fontId="0" fillId="0" borderId="0" xfId="0" applyAlignment="1">
      <alignment horizontal="center"/>
    </xf>
    <xf numFmtId="164" fontId="45" fillId="0" borderId="0" xfId="0" applyNumberFormat="1" applyFont="1" applyFill="1" applyBorder="1" applyAlignment="1">
      <alignment horizontal="center"/>
    </xf>
    <xf numFmtId="0" fontId="2" fillId="34" borderId="63" xfId="0" applyFont="1" applyFill="1" applyBorder="1" applyAlignment="1">
      <alignment horizontal="centerContinuous" vertical="center"/>
    </xf>
    <xf numFmtId="49" fontId="4" fillId="0" borderId="0" xfId="49" applyNumberFormat="1" applyFont="1" applyFill="1" applyBorder="1" applyAlignment="1">
      <alignment horizontal="center" vertical="center"/>
      <protection/>
    </xf>
    <xf numFmtId="0" fontId="0" fillId="0" borderId="31" xfId="0" applyFont="1" applyFill="1" applyBorder="1" applyAlignment="1">
      <alignment horizontal="center" vertical="center"/>
    </xf>
    <xf numFmtId="0" fontId="20" fillId="0" borderId="0" xfId="49" applyFont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Continuous" vertical="center"/>
      <protection/>
    </xf>
    <xf numFmtId="0" fontId="4" fillId="0" borderId="0" xfId="49" applyFont="1" applyFill="1" applyBorder="1" applyAlignment="1">
      <alignment vertical="center"/>
      <protection/>
    </xf>
    <xf numFmtId="164" fontId="0" fillId="0" borderId="16" xfId="49" applyNumberFormat="1" applyFont="1" applyFill="1" applyBorder="1" applyAlignment="1">
      <alignment vertical="center"/>
      <protection/>
    </xf>
    <xf numFmtId="164" fontId="0" fillId="0" borderId="16" xfId="49" applyNumberFormat="1" applyFont="1" applyFill="1" applyBorder="1" applyAlignment="1">
      <alignment vertical="center"/>
      <protection/>
    </xf>
    <xf numFmtId="1" fontId="0" fillId="0" borderId="13" xfId="49" applyNumberFormat="1" applyFont="1" applyFill="1" applyBorder="1" applyAlignment="1">
      <alignment vertical="center"/>
      <protection/>
    </xf>
    <xf numFmtId="1" fontId="34" fillId="0" borderId="13" xfId="49" applyNumberFormat="1" applyFont="1" applyFill="1" applyBorder="1" applyAlignment="1">
      <alignment horizontal="center" vertical="center"/>
      <protection/>
    </xf>
    <xf numFmtId="0" fontId="0" fillId="0" borderId="0" xfId="49" applyFont="1" applyFill="1" applyBorder="1">
      <alignment/>
      <protection/>
    </xf>
    <xf numFmtId="0" fontId="30" fillId="0" borderId="0" xfId="0" applyFont="1" applyAlignment="1">
      <alignment horizontal="center" vertical="center"/>
    </xf>
    <xf numFmtId="0" fontId="27" fillId="0" borderId="0" xfId="49" applyFont="1" applyFill="1" applyBorder="1" applyAlignment="1">
      <alignment horizontal="center" vertical="center"/>
      <protection/>
    </xf>
    <xf numFmtId="0" fontId="0" fillId="0" borderId="48" xfId="49" applyFont="1" applyFill="1" applyBorder="1">
      <alignment/>
      <protection/>
    </xf>
    <xf numFmtId="0" fontId="0" fillId="0" borderId="48" xfId="49" applyFont="1" applyFill="1" applyBorder="1" applyAlignment="1">
      <alignment horizontal="center" vertical="center"/>
      <protection/>
    </xf>
    <xf numFmtId="0" fontId="4" fillId="0" borderId="48" xfId="49" applyFont="1" applyFill="1" applyBorder="1" applyAlignment="1">
      <alignment horizontal="center" vertical="center"/>
      <protection/>
    </xf>
    <xf numFmtId="0" fontId="0" fillId="35" borderId="0" xfId="49" applyFont="1" applyFill="1" applyBorder="1">
      <alignment/>
      <protection/>
    </xf>
    <xf numFmtId="0" fontId="13" fillId="0" borderId="0" xfId="49" applyFont="1" applyFill="1" applyBorder="1" applyAlignment="1">
      <alignment horizontal="center" vertical="center"/>
      <protection/>
    </xf>
    <xf numFmtId="0" fontId="13" fillId="0" borderId="0" xfId="49" applyFont="1" applyFill="1" applyAlignment="1">
      <alignment horizontal="center" vertical="center"/>
      <protection/>
    </xf>
    <xf numFmtId="0" fontId="23" fillId="0" borderId="0" xfId="49" applyNumberFormat="1" applyFont="1" applyFill="1" applyBorder="1" applyAlignment="1">
      <alignment horizontal="center" vertical="center"/>
      <protection/>
    </xf>
    <xf numFmtId="164" fontId="37" fillId="0" borderId="0" xfId="49" applyNumberFormat="1" applyFont="1" applyFill="1" applyBorder="1" applyAlignment="1">
      <alignment horizontal="center" vertical="center"/>
      <protection/>
    </xf>
    <xf numFmtId="0" fontId="21" fillId="0" borderId="0" xfId="49" applyFont="1" applyFill="1" applyBorder="1" applyAlignment="1">
      <alignment horizontal="center" vertical="top"/>
      <protection/>
    </xf>
    <xf numFmtId="0" fontId="4" fillId="0" borderId="36" xfId="49" applyFont="1" applyFill="1" applyBorder="1" applyAlignment="1">
      <alignment horizontal="center" vertical="center"/>
      <protection/>
    </xf>
    <xf numFmtId="0" fontId="20" fillId="0" borderId="36" xfId="49" applyFont="1" applyBorder="1" applyAlignment="1">
      <alignment horizontal="center" vertical="center"/>
      <protection/>
    </xf>
    <xf numFmtId="0" fontId="4" fillId="0" borderId="36" xfId="49" applyFont="1" applyFill="1" applyBorder="1" applyAlignment="1">
      <alignment horizontal="centerContinuous" vertical="center"/>
      <protection/>
    </xf>
    <xf numFmtId="0" fontId="4" fillId="0" borderId="36" xfId="49" applyFont="1" applyFill="1" applyBorder="1" applyAlignment="1">
      <alignment vertical="center"/>
      <protection/>
    </xf>
    <xf numFmtId="0" fontId="0" fillId="0" borderId="36" xfId="49" applyBorder="1">
      <alignment/>
      <protection/>
    </xf>
    <xf numFmtId="49" fontId="29" fillId="0" borderId="62" xfId="0" applyNumberFormat="1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68" xfId="0" applyFont="1" applyBorder="1" applyAlignment="1">
      <alignment horizontal="center" vertical="center"/>
    </xf>
    <xf numFmtId="49" fontId="27" fillId="0" borderId="69" xfId="0" applyNumberFormat="1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164" fontId="4" fillId="0" borderId="71" xfId="0" applyNumberFormat="1" applyFont="1" applyBorder="1" applyAlignment="1">
      <alignment horizontal="left" vertic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4" fillId="35" borderId="72" xfId="0" applyFont="1" applyFill="1" applyBorder="1" applyAlignment="1">
      <alignment horizontal="center" vertical="center"/>
    </xf>
    <xf numFmtId="0" fontId="0" fillId="35" borderId="25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Continuous" vertical="center"/>
    </xf>
    <xf numFmtId="0" fontId="0" fillId="35" borderId="73" xfId="0" applyFont="1" applyFill="1" applyBorder="1" applyAlignment="1">
      <alignment horizontal="center" vertical="center"/>
    </xf>
    <xf numFmtId="164" fontId="40" fillId="0" borderId="0" xfId="0" applyNumberFormat="1" applyFont="1" applyFill="1" applyBorder="1" applyAlignment="1">
      <alignment horizontal="center"/>
    </xf>
    <xf numFmtId="164" fontId="40" fillId="0" borderId="0" xfId="0" applyNumberFormat="1" applyFont="1" applyFill="1" applyBorder="1" applyAlignment="1">
      <alignment horizontal="center" vertical="top"/>
    </xf>
    <xf numFmtId="164" fontId="4" fillId="0" borderId="21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13" xfId="0" applyNumberFormat="1" applyFont="1" applyBorder="1" applyAlignment="1">
      <alignment vertical="center"/>
    </xf>
    <xf numFmtId="164" fontId="32" fillId="0" borderId="21" xfId="0" applyNumberFormat="1" applyFont="1" applyBorder="1" applyAlignment="1">
      <alignment horizontal="centerContinuous" vertical="center"/>
    </xf>
    <xf numFmtId="164" fontId="4" fillId="0" borderId="21" xfId="0" applyNumberFormat="1" applyFont="1" applyBorder="1" applyAlignment="1">
      <alignment horizontal="centerContinuous" vertical="center"/>
    </xf>
    <xf numFmtId="0" fontId="33" fillId="0" borderId="56" xfId="49" applyNumberFormat="1" applyFont="1" applyFill="1" applyBorder="1" applyAlignment="1">
      <alignment horizontal="center" vertical="center"/>
      <protection/>
    </xf>
    <xf numFmtId="164" fontId="0" fillId="0" borderId="0" xfId="48" applyNumberFormat="1" applyFont="1" applyAlignment="1">
      <alignment horizontal="left" vertical="top"/>
      <protection/>
    </xf>
    <xf numFmtId="164" fontId="0" fillId="0" borderId="0" xfId="48" applyNumberFormat="1" applyFont="1" applyAlignment="1">
      <alignment horizontal="right" vertical="top"/>
      <protection/>
    </xf>
    <xf numFmtId="164" fontId="94" fillId="0" borderId="16" xfId="0" applyNumberFormat="1" applyFont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6" fillId="0" borderId="68" xfId="0" applyFont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49" fontId="10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6" fillId="0" borderId="21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4" fillId="0" borderId="21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4" fillId="0" borderId="13" xfId="49" applyFont="1" applyFill="1" applyBorder="1" applyAlignment="1">
      <alignment horizontal="center" vertical="center"/>
      <protection/>
    </xf>
    <xf numFmtId="0" fontId="3" fillId="0" borderId="21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14" fillId="36" borderId="53" xfId="49" applyFont="1" applyFill="1" applyBorder="1" applyAlignment="1">
      <alignment horizontal="center" vertical="center"/>
      <protection/>
    </xf>
    <xf numFmtId="0" fontId="14" fillId="36" borderId="53" xfId="49" applyFont="1" applyFill="1" applyBorder="1" applyAlignment="1" quotePrefix="1">
      <alignment horizontal="center" vertical="center"/>
      <protection/>
    </xf>
    <xf numFmtId="0" fontId="4" fillId="36" borderId="74" xfId="49" applyFont="1" applyFill="1" applyBorder="1" applyAlignment="1">
      <alignment horizontal="center" vertical="center"/>
      <protection/>
    </xf>
    <xf numFmtId="0" fontId="4" fillId="36" borderId="75" xfId="49" applyFont="1" applyFill="1" applyBorder="1" applyAlignment="1">
      <alignment horizontal="center" vertical="center"/>
      <protection/>
    </xf>
    <xf numFmtId="0" fontId="4" fillId="36" borderId="76" xfId="49" applyFont="1" applyFill="1" applyBorder="1" applyAlignment="1">
      <alignment horizontal="center" vertical="center"/>
      <protection/>
    </xf>
    <xf numFmtId="0" fontId="2" fillId="34" borderId="77" xfId="0" applyFont="1" applyFill="1" applyBorder="1" applyAlignment="1">
      <alignment horizontal="center" vertical="center"/>
    </xf>
    <xf numFmtId="0" fontId="2" fillId="34" borderId="64" xfId="0" applyFont="1" applyFill="1" applyBorder="1" applyAlignment="1">
      <alignment horizontal="center" vertical="center"/>
    </xf>
    <xf numFmtId="0" fontId="12" fillId="34" borderId="63" xfId="0" applyFont="1" applyFill="1" applyBorder="1" applyAlignment="1">
      <alignment horizontal="center" vertical="center"/>
    </xf>
    <xf numFmtId="0" fontId="12" fillId="34" borderId="78" xfId="0" applyFont="1" applyFill="1" applyBorder="1" applyAlignment="1">
      <alignment horizontal="center" vertical="center"/>
    </xf>
    <xf numFmtId="0" fontId="2" fillId="34" borderId="63" xfId="0" applyFont="1" applyFill="1" applyBorder="1" applyAlignment="1">
      <alignment horizontal="center" vertical="center"/>
    </xf>
    <xf numFmtId="0" fontId="2" fillId="34" borderId="78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2" fillId="34" borderId="77" xfId="0" applyFont="1" applyFill="1" applyBorder="1" applyAlignment="1">
      <alignment horizontal="center" vertical="center"/>
    </xf>
    <xf numFmtId="0" fontId="12" fillId="34" borderId="64" xfId="0" applyFont="1" applyFill="1" applyBorder="1" applyAlignment="1">
      <alignment horizontal="center" vertical="center"/>
    </xf>
    <xf numFmtId="0" fontId="43" fillId="34" borderId="65" xfId="0" applyFont="1" applyFill="1" applyBorder="1" applyAlignment="1">
      <alignment horizontal="center" vertical="center"/>
    </xf>
    <xf numFmtId="0" fontId="43" fillId="34" borderId="64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Úštěk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771525</xdr:colOff>
      <xdr:row>20</xdr:row>
      <xdr:rowOff>114300</xdr:rowOff>
    </xdr:from>
    <xdr:to>
      <xdr:col>44</xdr:col>
      <xdr:colOff>0</xdr:colOff>
      <xdr:row>20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24088725" y="5286375"/>
          <a:ext cx="829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114300</xdr:rowOff>
    </xdr:from>
    <xdr:to>
      <xdr:col>42</xdr:col>
      <xdr:colOff>0</xdr:colOff>
      <xdr:row>23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5972175"/>
          <a:ext cx="29718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20</xdr:row>
      <xdr:rowOff>114300</xdr:rowOff>
    </xdr:from>
    <xdr:to>
      <xdr:col>67</xdr:col>
      <xdr:colOff>266700</xdr:colOff>
      <xdr:row>20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5286375"/>
          <a:ext cx="1676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23</xdr:row>
      <xdr:rowOff>114300</xdr:rowOff>
    </xdr:from>
    <xdr:to>
      <xdr:col>87</xdr:col>
      <xdr:colOff>0</xdr:colOff>
      <xdr:row>23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1718250" y="5972175"/>
          <a:ext cx="32994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Úštěk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5857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75</xdr:col>
      <xdr:colOff>504825</xdr:colOff>
      <xdr:row>31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686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76</xdr:col>
      <xdr:colOff>9525</xdr:colOff>
      <xdr:row>31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686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75</xdr:col>
      <xdr:colOff>504825</xdr:colOff>
      <xdr:row>31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686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76</xdr:col>
      <xdr:colOff>9525</xdr:colOff>
      <xdr:row>31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686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114300</xdr:rowOff>
    </xdr:from>
    <xdr:to>
      <xdr:col>1</xdr:col>
      <xdr:colOff>447675</xdr:colOff>
      <xdr:row>23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5972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23</xdr:row>
      <xdr:rowOff>0</xdr:rowOff>
    </xdr:from>
    <xdr:to>
      <xdr:col>43</xdr:col>
      <xdr:colOff>0</xdr:colOff>
      <xdr:row>24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0746700" y="5857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20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5172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23</xdr:row>
      <xdr:rowOff>0</xdr:rowOff>
    </xdr:from>
    <xdr:to>
      <xdr:col>88</xdr:col>
      <xdr:colOff>0</xdr:colOff>
      <xdr:row>24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5857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23</xdr:row>
      <xdr:rowOff>114300</xdr:rowOff>
    </xdr:from>
    <xdr:to>
      <xdr:col>87</xdr:col>
      <xdr:colOff>447675</xdr:colOff>
      <xdr:row>23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5972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75</xdr:col>
      <xdr:colOff>504825</xdr:colOff>
      <xdr:row>31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686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76</xdr:col>
      <xdr:colOff>9525</xdr:colOff>
      <xdr:row>31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686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75</xdr:col>
      <xdr:colOff>504825</xdr:colOff>
      <xdr:row>31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686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76</xdr:col>
      <xdr:colOff>9525</xdr:colOff>
      <xdr:row>31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686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38</xdr:col>
      <xdr:colOff>619125</xdr:colOff>
      <xdr:row>32</xdr:row>
      <xdr:rowOff>200025</xdr:rowOff>
    </xdr:from>
    <xdr:to>
      <xdr:col>40</xdr:col>
      <xdr:colOff>381000</xdr:colOff>
      <xdr:row>34</xdr:row>
      <xdr:rowOff>209550</xdr:rowOff>
    </xdr:to>
    <xdr:pic>
      <xdr:nvPicPr>
        <xdr:cNvPr id="22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94025" y="811530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29</xdr:row>
      <xdr:rowOff>19050</xdr:rowOff>
    </xdr:from>
    <xdr:to>
      <xdr:col>20</xdr:col>
      <xdr:colOff>504825</xdr:colOff>
      <xdr:row>29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29</xdr:row>
      <xdr:rowOff>19050</xdr:rowOff>
    </xdr:from>
    <xdr:to>
      <xdr:col>20</xdr:col>
      <xdr:colOff>504825</xdr:colOff>
      <xdr:row>29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29</xdr:row>
      <xdr:rowOff>19050</xdr:rowOff>
    </xdr:from>
    <xdr:to>
      <xdr:col>20</xdr:col>
      <xdr:colOff>504825</xdr:colOff>
      <xdr:row>29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29</xdr:row>
      <xdr:rowOff>19050</xdr:rowOff>
    </xdr:from>
    <xdr:to>
      <xdr:col>20</xdr:col>
      <xdr:colOff>504825</xdr:colOff>
      <xdr:row>29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29</xdr:row>
      <xdr:rowOff>19050</xdr:rowOff>
    </xdr:from>
    <xdr:to>
      <xdr:col>20</xdr:col>
      <xdr:colOff>504825</xdr:colOff>
      <xdr:row>29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29</xdr:row>
      <xdr:rowOff>19050</xdr:rowOff>
    </xdr:from>
    <xdr:to>
      <xdr:col>20</xdr:col>
      <xdr:colOff>504825</xdr:colOff>
      <xdr:row>29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31</xdr:row>
      <xdr:rowOff>114300</xdr:rowOff>
    </xdr:from>
    <xdr:to>
      <xdr:col>10</xdr:col>
      <xdr:colOff>476250</xdr:colOff>
      <xdr:row>31</xdr:row>
      <xdr:rowOff>114300</xdr:rowOff>
    </xdr:to>
    <xdr:sp>
      <xdr:nvSpPr>
        <xdr:cNvPr id="44" name="Line 1580"/>
        <xdr:cNvSpPr>
          <a:spLocks/>
        </xdr:cNvSpPr>
      </xdr:nvSpPr>
      <xdr:spPr>
        <a:xfrm flipH="1" flipV="1">
          <a:off x="6819900" y="78009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209550</xdr:colOff>
      <xdr:row>29</xdr:row>
      <xdr:rowOff>114300</xdr:rowOff>
    </xdr:from>
    <xdr:to>
      <xdr:col>67</xdr:col>
      <xdr:colOff>361950</xdr:colOff>
      <xdr:row>29</xdr:row>
      <xdr:rowOff>114300</xdr:rowOff>
    </xdr:to>
    <xdr:sp>
      <xdr:nvSpPr>
        <xdr:cNvPr id="45" name="Line 1822"/>
        <xdr:cNvSpPr>
          <a:spLocks/>
        </xdr:cNvSpPr>
      </xdr:nvSpPr>
      <xdr:spPr>
        <a:xfrm flipV="1">
          <a:off x="16097250" y="7343775"/>
          <a:ext cx="34118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29</xdr:row>
      <xdr:rowOff>0</xdr:rowOff>
    </xdr:from>
    <xdr:ext cx="533400" cy="228600"/>
    <xdr:sp>
      <xdr:nvSpPr>
        <xdr:cNvPr id="46" name="text 7125"/>
        <xdr:cNvSpPr txBox="1">
          <a:spLocks noChangeArrowheads="1"/>
        </xdr:cNvSpPr>
      </xdr:nvSpPr>
      <xdr:spPr>
        <a:xfrm>
          <a:off x="32613600" y="7229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30</xdr:col>
      <xdr:colOff>28575</xdr:colOff>
      <xdr:row>21</xdr:row>
      <xdr:rowOff>0</xdr:rowOff>
    </xdr:from>
    <xdr:to>
      <xdr:col>30</xdr:col>
      <xdr:colOff>771525</xdr:colOff>
      <xdr:row>21</xdr:row>
      <xdr:rowOff>114300</xdr:rowOff>
    </xdr:to>
    <xdr:sp>
      <xdr:nvSpPr>
        <xdr:cNvPr id="47" name="Line 1921"/>
        <xdr:cNvSpPr>
          <a:spLocks/>
        </xdr:cNvSpPr>
      </xdr:nvSpPr>
      <xdr:spPr>
        <a:xfrm flipH="1">
          <a:off x="21859875" y="54006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771525</xdr:colOff>
      <xdr:row>20</xdr:row>
      <xdr:rowOff>152400</xdr:rowOff>
    </xdr:from>
    <xdr:to>
      <xdr:col>32</xdr:col>
      <xdr:colOff>28575</xdr:colOff>
      <xdr:row>21</xdr:row>
      <xdr:rowOff>0</xdr:rowOff>
    </xdr:to>
    <xdr:sp>
      <xdr:nvSpPr>
        <xdr:cNvPr id="48" name="Line 1922"/>
        <xdr:cNvSpPr>
          <a:spLocks/>
        </xdr:cNvSpPr>
      </xdr:nvSpPr>
      <xdr:spPr>
        <a:xfrm flipV="1">
          <a:off x="22602825" y="5324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28575</xdr:colOff>
      <xdr:row>20</xdr:row>
      <xdr:rowOff>114300</xdr:rowOff>
    </xdr:from>
    <xdr:to>
      <xdr:col>32</xdr:col>
      <xdr:colOff>771525</xdr:colOff>
      <xdr:row>20</xdr:row>
      <xdr:rowOff>152400</xdr:rowOff>
    </xdr:to>
    <xdr:sp>
      <xdr:nvSpPr>
        <xdr:cNvPr id="49" name="Line 1923"/>
        <xdr:cNvSpPr>
          <a:spLocks/>
        </xdr:cNvSpPr>
      </xdr:nvSpPr>
      <xdr:spPr>
        <a:xfrm flipV="1">
          <a:off x="23345775" y="5286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21</xdr:row>
      <xdr:rowOff>114300</xdr:rowOff>
    </xdr:from>
    <xdr:to>
      <xdr:col>30</xdr:col>
      <xdr:colOff>47625</xdr:colOff>
      <xdr:row>23</xdr:row>
      <xdr:rowOff>114300</xdr:rowOff>
    </xdr:to>
    <xdr:sp>
      <xdr:nvSpPr>
        <xdr:cNvPr id="50" name="Line 1924"/>
        <xdr:cNvSpPr>
          <a:spLocks/>
        </xdr:cNvSpPr>
      </xdr:nvSpPr>
      <xdr:spPr>
        <a:xfrm flipV="1">
          <a:off x="19354800" y="5514975"/>
          <a:ext cx="25241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342900</xdr:colOff>
      <xdr:row>21</xdr:row>
      <xdr:rowOff>219075</xdr:rowOff>
    </xdr:from>
    <xdr:to>
      <xdr:col>74</xdr:col>
      <xdr:colOff>647700</xdr:colOff>
      <xdr:row>23</xdr:row>
      <xdr:rowOff>114300</xdr:rowOff>
    </xdr:to>
    <xdr:grpSp>
      <xdr:nvGrpSpPr>
        <xdr:cNvPr id="51" name="Group 1936"/>
        <xdr:cNvGrpSpPr>
          <a:grpSpLocks noChangeAspect="1"/>
        </xdr:cNvGrpSpPr>
      </xdr:nvGrpSpPr>
      <xdr:grpSpPr>
        <a:xfrm>
          <a:off x="55168800" y="5619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2" name="Line 19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19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21</xdr:row>
      <xdr:rowOff>219075</xdr:rowOff>
    </xdr:from>
    <xdr:to>
      <xdr:col>26</xdr:col>
      <xdr:colOff>647700</xdr:colOff>
      <xdr:row>23</xdr:row>
      <xdr:rowOff>114300</xdr:rowOff>
    </xdr:to>
    <xdr:grpSp>
      <xdr:nvGrpSpPr>
        <xdr:cNvPr id="54" name="Group 1991"/>
        <xdr:cNvGrpSpPr>
          <a:grpSpLocks noChangeAspect="1"/>
        </xdr:cNvGrpSpPr>
      </xdr:nvGrpSpPr>
      <xdr:grpSpPr>
        <a:xfrm>
          <a:off x="19202400" y="5619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5" name="Line 199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199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495300</xdr:colOff>
      <xdr:row>23</xdr:row>
      <xdr:rowOff>114300</xdr:rowOff>
    </xdr:from>
    <xdr:to>
      <xdr:col>15</xdr:col>
      <xdr:colOff>247650</xdr:colOff>
      <xdr:row>26</xdr:row>
      <xdr:rowOff>114300</xdr:rowOff>
    </xdr:to>
    <xdr:sp>
      <xdr:nvSpPr>
        <xdr:cNvPr id="57" name="Line 1994"/>
        <xdr:cNvSpPr>
          <a:spLocks/>
        </xdr:cNvSpPr>
      </xdr:nvSpPr>
      <xdr:spPr>
        <a:xfrm flipH="1" flipV="1">
          <a:off x="7467600" y="5972175"/>
          <a:ext cx="36957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466725</xdr:colOff>
      <xdr:row>27</xdr:row>
      <xdr:rowOff>0</xdr:rowOff>
    </xdr:from>
    <xdr:to>
      <xdr:col>17</xdr:col>
      <xdr:colOff>238125</xdr:colOff>
      <xdr:row>27</xdr:row>
      <xdr:rowOff>76200</xdr:rowOff>
    </xdr:to>
    <xdr:sp>
      <xdr:nvSpPr>
        <xdr:cNvPr id="58" name="Line 1995"/>
        <xdr:cNvSpPr>
          <a:spLocks/>
        </xdr:cNvSpPr>
      </xdr:nvSpPr>
      <xdr:spPr>
        <a:xfrm>
          <a:off x="11896725" y="6772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238125</xdr:colOff>
      <xdr:row>27</xdr:row>
      <xdr:rowOff>76200</xdr:rowOff>
    </xdr:from>
    <xdr:to>
      <xdr:col>18</xdr:col>
      <xdr:colOff>381000</xdr:colOff>
      <xdr:row>27</xdr:row>
      <xdr:rowOff>123825</xdr:rowOff>
    </xdr:to>
    <xdr:sp>
      <xdr:nvSpPr>
        <xdr:cNvPr id="59" name="Line 1996"/>
        <xdr:cNvSpPr>
          <a:spLocks/>
        </xdr:cNvSpPr>
      </xdr:nvSpPr>
      <xdr:spPr>
        <a:xfrm>
          <a:off x="12639675" y="6848475"/>
          <a:ext cx="657225" cy="47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26</xdr:row>
      <xdr:rowOff>114300</xdr:rowOff>
    </xdr:from>
    <xdr:to>
      <xdr:col>16</xdr:col>
      <xdr:colOff>476250</xdr:colOff>
      <xdr:row>27</xdr:row>
      <xdr:rowOff>0</xdr:rowOff>
    </xdr:to>
    <xdr:sp>
      <xdr:nvSpPr>
        <xdr:cNvPr id="60" name="Line 1997"/>
        <xdr:cNvSpPr>
          <a:spLocks/>
        </xdr:cNvSpPr>
      </xdr:nvSpPr>
      <xdr:spPr>
        <a:xfrm flipH="1" flipV="1">
          <a:off x="11153775" y="66579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104775</xdr:colOff>
      <xdr:row>26</xdr:row>
      <xdr:rowOff>114300</xdr:rowOff>
    </xdr:from>
    <xdr:to>
      <xdr:col>27</xdr:col>
      <xdr:colOff>419100</xdr:colOff>
      <xdr:row>28</xdr:row>
      <xdr:rowOff>28575</xdr:rowOff>
    </xdr:to>
    <xdr:grpSp>
      <xdr:nvGrpSpPr>
        <xdr:cNvPr id="61" name="Group 1998"/>
        <xdr:cNvGrpSpPr>
          <a:grpSpLocks noChangeAspect="1"/>
        </xdr:cNvGrpSpPr>
      </xdr:nvGrpSpPr>
      <xdr:grpSpPr>
        <a:xfrm>
          <a:off x="19935825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2" name="Line 199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200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28575</xdr:colOff>
      <xdr:row>25</xdr:row>
      <xdr:rowOff>161925</xdr:rowOff>
    </xdr:from>
    <xdr:to>
      <xdr:col>13</xdr:col>
      <xdr:colOff>381000</xdr:colOff>
      <xdr:row>26</xdr:row>
      <xdr:rowOff>57150</xdr:rowOff>
    </xdr:to>
    <xdr:sp>
      <xdr:nvSpPr>
        <xdr:cNvPr id="64" name="kreslení 427"/>
        <xdr:cNvSpPr>
          <a:spLocks/>
        </xdr:cNvSpPr>
      </xdr:nvSpPr>
      <xdr:spPr>
        <a:xfrm>
          <a:off x="9458325" y="64770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21</xdr:row>
      <xdr:rowOff>114300</xdr:rowOff>
    </xdr:from>
    <xdr:to>
      <xdr:col>74</xdr:col>
      <xdr:colOff>495300</xdr:colOff>
      <xdr:row>23</xdr:row>
      <xdr:rowOff>114300</xdr:rowOff>
    </xdr:to>
    <xdr:sp>
      <xdr:nvSpPr>
        <xdr:cNvPr id="65" name="Line 2025"/>
        <xdr:cNvSpPr>
          <a:spLocks/>
        </xdr:cNvSpPr>
      </xdr:nvSpPr>
      <xdr:spPr>
        <a:xfrm>
          <a:off x="52349400" y="5514975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20</xdr:row>
      <xdr:rowOff>152400</xdr:rowOff>
    </xdr:from>
    <xdr:to>
      <xdr:col>69</xdr:col>
      <xdr:colOff>247650</xdr:colOff>
      <xdr:row>21</xdr:row>
      <xdr:rowOff>0</xdr:rowOff>
    </xdr:to>
    <xdr:sp>
      <xdr:nvSpPr>
        <xdr:cNvPr id="66" name="Line 2026"/>
        <xdr:cNvSpPr>
          <a:spLocks/>
        </xdr:cNvSpPr>
      </xdr:nvSpPr>
      <xdr:spPr>
        <a:xfrm flipH="1" flipV="1">
          <a:off x="50844450" y="5324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20</xdr:row>
      <xdr:rowOff>114300</xdr:rowOff>
    </xdr:from>
    <xdr:to>
      <xdr:col>68</xdr:col>
      <xdr:colOff>476250</xdr:colOff>
      <xdr:row>20</xdr:row>
      <xdr:rowOff>152400</xdr:rowOff>
    </xdr:to>
    <xdr:sp>
      <xdr:nvSpPr>
        <xdr:cNvPr id="67" name="Line 2027"/>
        <xdr:cNvSpPr>
          <a:spLocks/>
        </xdr:cNvSpPr>
      </xdr:nvSpPr>
      <xdr:spPr>
        <a:xfrm flipH="1" flipV="1">
          <a:off x="50101500" y="5286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21</xdr:row>
      <xdr:rowOff>0</xdr:rowOff>
    </xdr:from>
    <xdr:to>
      <xdr:col>70</xdr:col>
      <xdr:colOff>495300</xdr:colOff>
      <xdr:row>21</xdr:row>
      <xdr:rowOff>114300</xdr:rowOff>
    </xdr:to>
    <xdr:sp>
      <xdr:nvSpPr>
        <xdr:cNvPr id="68" name="Line 2028"/>
        <xdr:cNvSpPr>
          <a:spLocks/>
        </xdr:cNvSpPr>
      </xdr:nvSpPr>
      <xdr:spPr>
        <a:xfrm flipH="1" flipV="1">
          <a:off x="51587400" y="54006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" name="Line 20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" name="Line 20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" name="Line 20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" name="Line 20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" name="Line 20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" name="Line 20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" name="Line 20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" name="Line 20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" name="Line 20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" name="Line 20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" name="Line 20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" name="Line 20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" name="Line 20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2" name="Line 20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3" name="Line 20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4" name="Line 20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5" name="Line 20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6" name="Line 20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7" name="Line 20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8" name="Line 20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9" name="Line 20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0" name="Line 20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1" name="Line 20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2" name="Line 20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3" name="Line 20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4" name="Line 20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5" name="Line 20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6" name="Line 20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7" name="Line 20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8" name="Line 20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9" name="Line 20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0" name="Line 20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1" name="Line 20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2" name="Line 20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3" name="Line 20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4" name="Line 20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5" name="Line 20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6" name="Line 20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7" name="Line 20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8" name="Line 20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9" name="Line 20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0" name="Line 20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1" name="Line 20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2" name="Line 20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3" name="Line 20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4" name="Line 20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5" name="Line 20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6" name="Line 20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7" name="Line 20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8" name="Line 20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9" name="Line 20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0" name="Line 20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1" name="Line 20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2" name="Line 20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3" name="Line 20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4" name="Line 20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5" name="Line 20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6" name="Line 20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7" name="Line 21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8" name="Line 21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9" name="Line 21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0" name="Line 21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1" name="Line 21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2" name="Line 21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3" name="Line 21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4" name="Line 21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5" name="Line 21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6" name="Line 21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7" name="Line 21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8" name="Line 21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9" name="Line 21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0" name="Line 21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1" name="Line 21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2" name="Line 21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3" name="Line 21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4" name="Line 21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5" name="Line 21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6" name="Line 21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7" name="Line 21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8" name="Line 21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9" name="Line 21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0" name="Line 21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1" name="Line 21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2" name="Line 21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3" name="Line 21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4" name="Line 21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5" name="Line 21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6" name="Line 21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7" name="Line 21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8" name="Line 21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9" name="Line 21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0" name="Line 21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1" name="Line 21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2" name="Line 21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3" name="Line 21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4" name="Line 21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5" name="Line 21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6" name="Line 21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7" name="Line 21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8" name="Line 21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9" name="Line 21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0" name="Line 21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1" name="Line 21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2" name="Line 21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3" name="Line 21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4" name="Line 21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5" name="Line 21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6" name="Line 21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7" name="Line 21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8" name="Line 21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9" name="Line 21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0" name="Line 21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1" name="Line 21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2" name="Line 21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3" name="Line 21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4" name="Line 21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5" name="Line 21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6" name="Line 21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7" name="Line 21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8" name="Line 21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9" name="Line 21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0" name="Line 21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1" name="Line 21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2" name="Line 21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3" name="Line 21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4" name="Line 21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5" name="Line 21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6" name="Line 21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7" name="Line 21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8" name="Line 21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9" name="Line 21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0" name="Line 21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1" name="Line 21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2" name="Line 21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3" name="Line 21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4" name="Line 21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5" name="Line 21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6" name="Line 21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7" name="Line 21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8" name="Line 21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9" name="Line 21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0" name="Line 21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1" name="Line 21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2" name="Line 21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3" name="Line 21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4" name="Line 21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5" name="Line 21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6" name="Line 21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7" name="Line 21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8" name="Line 21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9" name="Line 21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0" name="Line 21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1" name="Line 21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2" name="Line 21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3" name="Line 21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4" name="Line 21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5" name="Line 21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6" name="Line 21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7" name="Line 22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8" name="Line 22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9" name="Line 22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0" name="Line 22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1" name="Line 22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2" name="Line 22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3" name="Line 22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4" name="Line 22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5" name="Line 22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6" name="Line 22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7" name="Line 22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8" name="Line 22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9" name="Line 22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" name="Line 22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" name="Line 22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2" name="Line 22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3" name="Line 22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4" name="Line 22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5" name="Line 22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6" name="Line 22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7" name="Line 22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8" name="Line 22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9" name="Line 22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0" name="Line 22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1" name="Line 22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2" name="Line 22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3" name="Line 22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4" name="Line 22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5" name="Line 22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6" name="Line 22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7" name="Line 22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8" name="Line 22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9" name="Line 22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0" name="Line 22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1" name="Line 22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2" name="Line 22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3" name="Line 22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4" name="Line 22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5" name="Line 223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6" name="Line 223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7" name="Line 224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8" name="Line 224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9" name="Line 22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0" name="Line 22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1" name="Line 224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2" name="Line 224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3" name="Line 224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4" name="Line 224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5" name="Line 22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6" name="Line 22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7" name="Line 22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8" name="Line 22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9" name="Line 22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0" name="Line 225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1" name="Line 225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2" name="Line 225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3" name="Line 225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4" name="Line 225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5" name="Line 225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6" name="Line 225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7" name="Line 226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8" name="Line 226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9" name="Line 22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0" name="Line 22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1" name="Line 22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2" name="Line 226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3" name="Line 226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4" name="Line 226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5" name="Line 226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6" name="Line 226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7" name="Line 227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8" name="Line 227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9" name="Line 227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0" name="Line 227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1" name="Line 22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2" name="Line 22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3" name="Line 22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4" name="Line 22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5" name="Line 227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6" name="Line 227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7" name="Line 228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8" name="Line 22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9" name="Line 228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0" name="Line 228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1" name="Line 228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2" name="Line 228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3" name="Line 22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4" name="Line 22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5" name="Line 22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6" name="Line 22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7" name="Line 229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8" name="Line 229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9" name="Line 229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0" name="Line 229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1" name="Line 22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2" name="Line 22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3" name="Line 22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4" name="Line 22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5" name="Line 229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6" name="Line 229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7" name="Line 230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8" name="Line 230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9" name="Line 23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0" name="Line 23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1" name="Line 23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2" name="Line 230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3" name="Line 230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4" name="Line 230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5" name="Line 230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6" name="Line 230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7" name="Line 231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8" name="Line 231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9" name="Line 231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0" name="Line 23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1" name="Line 231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2" name="Line 231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3" name="Line 231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4" name="Line 231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5" name="Line 23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6" name="Line 23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7" name="Line 23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8" name="Line 232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9" name="Line 232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0" name="Line 232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1" name="Line 232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2" name="Line 232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3" name="Line 232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4" name="Line 232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5" name="Line 232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6" name="Line 232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695325</xdr:colOff>
      <xdr:row>20</xdr:row>
      <xdr:rowOff>0</xdr:rowOff>
    </xdr:from>
    <xdr:to>
      <xdr:col>23</xdr:col>
      <xdr:colOff>238125</xdr:colOff>
      <xdr:row>21</xdr:row>
      <xdr:rowOff>0</xdr:rowOff>
    </xdr:to>
    <xdr:sp>
      <xdr:nvSpPr>
        <xdr:cNvPr id="357" name="text 207"/>
        <xdr:cNvSpPr txBox="1">
          <a:spLocks noChangeArrowheads="1"/>
        </xdr:cNvSpPr>
      </xdr:nvSpPr>
      <xdr:spPr>
        <a:xfrm>
          <a:off x="16583025" y="51720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St. I</a:t>
          </a:r>
        </a:p>
      </xdr:txBody>
    </xdr:sp>
    <xdr:clientData/>
  </xdr:twoCellAnchor>
  <xdr:twoCellAnchor>
    <xdr:from>
      <xdr:col>76</xdr:col>
      <xdr:colOff>238125</xdr:colOff>
      <xdr:row>27</xdr:row>
      <xdr:rowOff>0</xdr:rowOff>
    </xdr:from>
    <xdr:to>
      <xdr:col>76</xdr:col>
      <xdr:colOff>752475</xdr:colOff>
      <xdr:row>28</xdr:row>
      <xdr:rowOff>0</xdr:rowOff>
    </xdr:to>
    <xdr:sp>
      <xdr:nvSpPr>
        <xdr:cNvPr id="358" name="text 207"/>
        <xdr:cNvSpPr txBox="1">
          <a:spLocks noChangeArrowheads="1"/>
        </xdr:cNvSpPr>
      </xdr:nvSpPr>
      <xdr:spPr>
        <a:xfrm>
          <a:off x="56549925" y="67722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St. II</a:t>
          </a:r>
        </a:p>
      </xdr:txBody>
    </xdr:sp>
    <xdr:clientData/>
  </xdr:twoCellAnchor>
  <xdr:twoCellAnchor>
    <xdr:from>
      <xdr:col>27</xdr:col>
      <xdr:colOff>276225</xdr:colOff>
      <xdr:row>26</xdr:row>
      <xdr:rowOff>114300</xdr:rowOff>
    </xdr:from>
    <xdr:to>
      <xdr:col>40</xdr:col>
      <xdr:colOff>0</xdr:colOff>
      <xdr:row>26</xdr:row>
      <xdr:rowOff>114300</xdr:rowOff>
    </xdr:to>
    <xdr:sp>
      <xdr:nvSpPr>
        <xdr:cNvPr id="359" name="Line 2374"/>
        <xdr:cNvSpPr>
          <a:spLocks/>
        </xdr:cNvSpPr>
      </xdr:nvSpPr>
      <xdr:spPr>
        <a:xfrm flipV="1">
          <a:off x="20107275" y="6657975"/>
          <a:ext cx="915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26</xdr:row>
      <xdr:rowOff>114300</xdr:rowOff>
    </xdr:from>
    <xdr:to>
      <xdr:col>74</xdr:col>
      <xdr:colOff>476250</xdr:colOff>
      <xdr:row>26</xdr:row>
      <xdr:rowOff>114300</xdr:rowOff>
    </xdr:to>
    <xdr:sp>
      <xdr:nvSpPr>
        <xdr:cNvPr id="360" name="Line 2375"/>
        <xdr:cNvSpPr>
          <a:spLocks/>
        </xdr:cNvSpPr>
      </xdr:nvSpPr>
      <xdr:spPr>
        <a:xfrm flipV="1">
          <a:off x="30232350" y="6657975"/>
          <a:ext cx="2506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0</xdr:colOff>
      <xdr:row>26</xdr:row>
      <xdr:rowOff>0</xdr:rowOff>
    </xdr:from>
    <xdr:ext cx="971550" cy="228600"/>
    <xdr:sp>
      <xdr:nvSpPr>
        <xdr:cNvPr id="361" name="text 7166"/>
        <xdr:cNvSpPr txBox="1">
          <a:spLocks noChangeArrowheads="1"/>
        </xdr:cNvSpPr>
      </xdr:nvSpPr>
      <xdr:spPr>
        <a:xfrm>
          <a:off x="292608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61</xdr:col>
      <xdr:colOff>247650</xdr:colOff>
      <xdr:row>32</xdr:row>
      <xdr:rowOff>114300</xdr:rowOff>
    </xdr:from>
    <xdr:to>
      <xdr:col>74</xdr:col>
      <xdr:colOff>742950</xdr:colOff>
      <xdr:row>32</xdr:row>
      <xdr:rowOff>114300</xdr:rowOff>
    </xdr:to>
    <xdr:sp>
      <xdr:nvSpPr>
        <xdr:cNvPr id="362" name="Line 2377"/>
        <xdr:cNvSpPr>
          <a:spLocks/>
        </xdr:cNvSpPr>
      </xdr:nvSpPr>
      <xdr:spPr>
        <a:xfrm flipV="1">
          <a:off x="45643800" y="8029575"/>
          <a:ext cx="99250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228600</xdr:colOff>
      <xdr:row>32</xdr:row>
      <xdr:rowOff>0</xdr:rowOff>
    </xdr:from>
    <xdr:ext cx="533400" cy="228600"/>
    <xdr:sp>
      <xdr:nvSpPr>
        <xdr:cNvPr id="363" name="text 7125"/>
        <xdr:cNvSpPr txBox="1">
          <a:spLocks noChangeArrowheads="1"/>
        </xdr:cNvSpPr>
      </xdr:nvSpPr>
      <xdr:spPr>
        <a:xfrm>
          <a:off x="52082700" y="7915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22</xdr:col>
      <xdr:colOff>504825</xdr:colOff>
      <xdr:row>35</xdr:row>
      <xdr:rowOff>114300</xdr:rowOff>
    </xdr:from>
    <xdr:to>
      <xdr:col>24</xdr:col>
      <xdr:colOff>800100</xdr:colOff>
      <xdr:row>35</xdr:row>
      <xdr:rowOff>114300</xdr:rowOff>
    </xdr:to>
    <xdr:sp>
      <xdr:nvSpPr>
        <xdr:cNvPr id="364" name="Line 2379"/>
        <xdr:cNvSpPr>
          <a:spLocks/>
        </xdr:cNvSpPr>
      </xdr:nvSpPr>
      <xdr:spPr>
        <a:xfrm flipV="1">
          <a:off x="16392525" y="871537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228600</xdr:colOff>
      <xdr:row>35</xdr:row>
      <xdr:rowOff>0</xdr:rowOff>
    </xdr:from>
    <xdr:ext cx="533400" cy="228600"/>
    <xdr:sp>
      <xdr:nvSpPr>
        <xdr:cNvPr id="365" name="text 7125"/>
        <xdr:cNvSpPr txBox="1">
          <a:spLocks noChangeArrowheads="1"/>
        </xdr:cNvSpPr>
      </xdr:nvSpPr>
      <xdr:spPr>
        <a:xfrm>
          <a:off x="17602200" y="8601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twoCellAnchor>
    <xdr:from>
      <xdr:col>67</xdr:col>
      <xdr:colOff>428625</xdr:colOff>
      <xdr:row>35</xdr:row>
      <xdr:rowOff>114300</xdr:rowOff>
    </xdr:from>
    <xdr:to>
      <xdr:col>68</xdr:col>
      <xdr:colOff>742950</xdr:colOff>
      <xdr:row>35</xdr:row>
      <xdr:rowOff>114300</xdr:rowOff>
    </xdr:to>
    <xdr:sp>
      <xdr:nvSpPr>
        <xdr:cNvPr id="366" name="Line 2381"/>
        <xdr:cNvSpPr>
          <a:spLocks/>
        </xdr:cNvSpPr>
      </xdr:nvSpPr>
      <xdr:spPr>
        <a:xfrm flipV="1">
          <a:off x="50282475" y="8715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24</xdr:col>
      <xdr:colOff>0</xdr:colOff>
      <xdr:row>45</xdr:row>
      <xdr:rowOff>0</xdr:rowOff>
    </xdr:to>
    <xdr:sp>
      <xdr:nvSpPr>
        <xdr:cNvPr id="367" name="text 6"/>
        <xdr:cNvSpPr txBox="1">
          <a:spLocks noChangeArrowheads="1"/>
        </xdr:cNvSpPr>
      </xdr:nvSpPr>
      <xdr:spPr>
        <a:xfrm>
          <a:off x="9429750" y="10429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12</xdr:col>
      <xdr:colOff>0</xdr:colOff>
      <xdr:row>43</xdr:row>
      <xdr:rowOff>0</xdr:rowOff>
    </xdr:to>
    <xdr:sp>
      <xdr:nvSpPr>
        <xdr:cNvPr id="368" name="text 6"/>
        <xdr:cNvSpPr txBox="1">
          <a:spLocks noChangeArrowheads="1"/>
        </xdr:cNvSpPr>
      </xdr:nvSpPr>
      <xdr:spPr>
        <a:xfrm>
          <a:off x="514350" y="99726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77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369" name="text 6"/>
        <xdr:cNvSpPr txBox="1">
          <a:spLocks noChangeArrowheads="1"/>
        </xdr:cNvSpPr>
      </xdr:nvSpPr>
      <xdr:spPr>
        <a:xfrm>
          <a:off x="57283350" y="10429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65</xdr:col>
      <xdr:colOff>0</xdr:colOff>
      <xdr:row>45</xdr:row>
      <xdr:rowOff>0</xdr:rowOff>
    </xdr:from>
    <xdr:to>
      <xdr:col>76</xdr:col>
      <xdr:colOff>0</xdr:colOff>
      <xdr:row>47</xdr:row>
      <xdr:rowOff>0</xdr:rowOff>
    </xdr:to>
    <xdr:sp>
      <xdr:nvSpPr>
        <xdr:cNvPr id="370" name="text 6"/>
        <xdr:cNvSpPr txBox="1">
          <a:spLocks noChangeArrowheads="1"/>
        </xdr:cNvSpPr>
      </xdr:nvSpPr>
      <xdr:spPr>
        <a:xfrm>
          <a:off x="48367950" y="10887075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85</xdr:col>
      <xdr:colOff>304800</xdr:colOff>
      <xdr:row>22</xdr:row>
      <xdr:rowOff>114300</xdr:rowOff>
    </xdr:from>
    <xdr:to>
      <xdr:col>85</xdr:col>
      <xdr:colOff>447675</xdr:colOff>
      <xdr:row>22</xdr:row>
      <xdr:rowOff>114300</xdr:rowOff>
    </xdr:to>
    <xdr:sp>
      <xdr:nvSpPr>
        <xdr:cNvPr id="371" name="Line 2392"/>
        <xdr:cNvSpPr>
          <a:spLocks noChangeAspect="1"/>
        </xdr:cNvSpPr>
      </xdr:nvSpPr>
      <xdr:spPr>
        <a:xfrm>
          <a:off x="63531750" y="57435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447675</xdr:colOff>
      <xdr:row>22</xdr:row>
      <xdr:rowOff>66675</xdr:rowOff>
    </xdr:from>
    <xdr:to>
      <xdr:col>85</xdr:col>
      <xdr:colOff>485775</xdr:colOff>
      <xdr:row>22</xdr:row>
      <xdr:rowOff>161925</xdr:rowOff>
    </xdr:to>
    <xdr:sp>
      <xdr:nvSpPr>
        <xdr:cNvPr id="372" name="Rectangle 2393"/>
        <xdr:cNvSpPr>
          <a:spLocks noChangeAspect="1"/>
        </xdr:cNvSpPr>
      </xdr:nvSpPr>
      <xdr:spPr>
        <a:xfrm>
          <a:off x="63674625" y="56959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57150</xdr:colOff>
      <xdr:row>22</xdr:row>
      <xdr:rowOff>57150</xdr:rowOff>
    </xdr:from>
    <xdr:to>
      <xdr:col>85</xdr:col>
      <xdr:colOff>190500</xdr:colOff>
      <xdr:row>22</xdr:row>
      <xdr:rowOff>171450</xdr:rowOff>
    </xdr:to>
    <xdr:sp>
      <xdr:nvSpPr>
        <xdr:cNvPr id="373" name="Oval 2395"/>
        <xdr:cNvSpPr>
          <a:spLocks noChangeAspect="1"/>
        </xdr:cNvSpPr>
      </xdr:nvSpPr>
      <xdr:spPr>
        <a:xfrm>
          <a:off x="63284100" y="5686425"/>
          <a:ext cx="1333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190500</xdr:colOff>
      <xdr:row>22</xdr:row>
      <xdr:rowOff>57150</xdr:rowOff>
    </xdr:from>
    <xdr:to>
      <xdr:col>85</xdr:col>
      <xdr:colOff>314325</xdr:colOff>
      <xdr:row>22</xdr:row>
      <xdr:rowOff>171450</xdr:rowOff>
    </xdr:to>
    <xdr:sp>
      <xdr:nvSpPr>
        <xdr:cNvPr id="374" name="Oval 2396"/>
        <xdr:cNvSpPr>
          <a:spLocks noChangeAspect="1"/>
        </xdr:cNvSpPr>
      </xdr:nvSpPr>
      <xdr:spPr>
        <a:xfrm>
          <a:off x="63417450" y="5686425"/>
          <a:ext cx="1333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762000</xdr:colOff>
      <xdr:row>22</xdr:row>
      <xdr:rowOff>57150</xdr:rowOff>
    </xdr:from>
    <xdr:to>
      <xdr:col>84</xdr:col>
      <xdr:colOff>895350</xdr:colOff>
      <xdr:row>22</xdr:row>
      <xdr:rowOff>171450</xdr:rowOff>
    </xdr:to>
    <xdr:sp>
      <xdr:nvSpPr>
        <xdr:cNvPr id="375" name="Oval 2397"/>
        <xdr:cNvSpPr>
          <a:spLocks noChangeAspect="1"/>
        </xdr:cNvSpPr>
      </xdr:nvSpPr>
      <xdr:spPr>
        <a:xfrm>
          <a:off x="63017400" y="5686425"/>
          <a:ext cx="133350" cy="11430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628650</xdr:colOff>
      <xdr:row>22</xdr:row>
      <xdr:rowOff>57150</xdr:rowOff>
    </xdr:from>
    <xdr:to>
      <xdr:col>84</xdr:col>
      <xdr:colOff>762000</xdr:colOff>
      <xdr:row>22</xdr:row>
      <xdr:rowOff>171450</xdr:rowOff>
    </xdr:to>
    <xdr:grpSp>
      <xdr:nvGrpSpPr>
        <xdr:cNvPr id="376" name="Group 2404"/>
        <xdr:cNvGrpSpPr>
          <a:grpSpLocks/>
        </xdr:cNvGrpSpPr>
      </xdr:nvGrpSpPr>
      <xdr:grpSpPr>
        <a:xfrm>
          <a:off x="62884050" y="5686425"/>
          <a:ext cx="133350" cy="114300"/>
          <a:chOff x="5768" y="597"/>
          <a:chExt cx="12" cy="12"/>
        </a:xfrm>
        <a:solidFill>
          <a:srgbClr val="FFFFFF"/>
        </a:solidFill>
      </xdr:grpSpPr>
      <xdr:sp>
        <xdr:nvSpPr>
          <xdr:cNvPr id="377" name="Oval 2398"/>
          <xdr:cNvSpPr>
            <a:spLocks noChangeAspect="1"/>
          </xdr:cNvSpPr>
        </xdr:nvSpPr>
        <xdr:spPr>
          <a:xfrm>
            <a:off x="5768" y="59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Line 2399"/>
          <xdr:cNvSpPr>
            <a:spLocks noChangeAspect="1"/>
          </xdr:cNvSpPr>
        </xdr:nvSpPr>
        <xdr:spPr>
          <a:xfrm flipV="1">
            <a:off x="5770" y="59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Line 2400"/>
          <xdr:cNvSpPr>
            <a:spLocks noChangeAspect="1"/>
          </xdr:cNvSpPr>
        </xdr:nvSpPr>
        <xdr:spPr>
          <a:xfrm>
            <a:off x="5770" y="59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209550</xdr:colOff>
      <xdr:row>22</xdr:row>
      <xdr:rowOff>76200</xdr:rowOff>
    </xdr:from>
    <xdr:to>
      <xdr:col>85</xdr:col>
      <xdr:colOff>295275</xdr:colOff>
      <xdr:row>22</xdr:row>
      <xdr:rowOff>152400</xdr:rowOff>
    </xdr:to>
    <xdr:sp>
      <xdr:nvSpPr>
        <xdr:cNvPr id="380" name="Line 2401"/>
        <xdr:cNvSpPr>
          <a:spLocks noChangeAspect="1"/>
        </xdr:cNvSpPr>
      </xdr:nvSpPr>
      <xdr:spPr>
        <a:xfrm flipV="1">
          <a:off x="63436500" y="5705475"/>
          <a:ext cx="85725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209550</xdr:colOff>
      <xdr:row>22</xdr:row>
      <xdr:rowOff>76200</xdr:rowOff>
    </xdr:from>
    <xdr:to>
      <xdr:col>85</xdr:col>
      <xdr:colOff>295275</xdr:colOff>
      <xdr:row>22</xdr:row>
      <xdr:rowOff>152400</xdr:rowOff>
    </xdr:to>
    <xdr:sp>
      <xdr:nvSpPr>
        <xdr:cNvPr id="381" name="Line 2402"/>
        <xdr:cNvSpPr>
          <a:spLocks noChangeAspect="1"/>
        </xdr:cNvSpPr>
      </xdr:nvSpPr>
      <xdr:spPr>
        <a:xfrm>
          <a:off x="63436500" y="5705475"/>
          <a:ext cx="85725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504825</xdr:colOff>
      <xdr:row>22</xdr:row>
      <xdr:rowOff>57150</xdr:rowOff>
    </xdr:from>
    <xdr:to>
      <xdr:col>84</xdr:col>
      <xdr:colOff>628650</xdr:colOff>
      <xdr:row>22</xdr:row>
      <xdr:rowOff>171450</xdr:rowOff>
    </xdr:to>
    <xdr:sp>
      <xdr:nvSpPr>
        <xdr:cNvPr id="382" name="Oval 2403"/>
        <xdr:cNvSpPr>
          <a:spLocks noChangeAspect="1"/>
        </xdr:cNvSpPr>
      </xdr:nvSpPr>
      <xdr:spPr>
        <a:xfrm>
          <a:off x="62760225" y="5686425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895350</xdr:colOff>
      <xdr:row>22</xdr:row>
      <xdr:rowOff>57150</xdr:rowOff>
    </xdr:from>
    <xdr:to>
      <xdr:col>85</xdr:col>
      <xdr:colOff>57150</xdr:colOff>
      <xdr:row>22</xdr:row>
      <xdr:rowOff>171450</xdr:rowOff>
    </xdr:to>
    <xdr:sp>
      <xdr:nvSpPr>
        <xdr:cNvPr id="383" name="Oval 2405"/>
        <xdr:cNvSpPr>
          <a:spLocks noChangeAspect="1"/>
        </xdr:cNvSpPr>
      </xdr:nvSpPr>
      <xdr:spPr>
        <a:xfrm>
          <a:off x="63150750" y="5686425"/>
          <a:ext cx="133350" cy="1143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85725</xdr:colOff>
      <xdr:row>24</xdr:row>
      <xdr:rowOff>114300</xdr:rowOff>
    </xdr:from>
    <xdr:to>
      <xdr:col>3</xdr:col>
      <xdr:colOff>228600</xdr:colOff>
      <xdr:row>24</xdr:row>
      <xdr:rowOff>114300</xdr:rowOff>
    </xdr:to>
    <xdr:sp>
      <xdr:nvSpPr>
        <xdr:cNvPr id="384" name="Line 2407"/>
        <xdr:cNvSpPr>
          <a:spLocks noChangeAspect="1"/>
        </xdr:cNvSpPr>
      </xdr:nvSpPr>
      <xdr:spPr>
        <a:xfrm>
          <a:off x="2085975" y="62007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361950</xdr:colOff>
      <xdr:row>24</xdr:row>
      <xdr:rowOff>57150</xdr:rowOff>
    </xdr:from>
    <xdr:to>
      <xdr:col>3</xdr:col>
      <xdr:colOff>495300</xdr:colOff>
      <xdr:row>24</xdr:row>
      <xdr:rowOff>171450</xdr:rowOff>
    </xdr:to>
    <xdr:sp>
      <xdr:nvSpPr>
        <xdr:cNvPr id="385" name="Oval 2408"/>
        <xdr:cNvSpPr>
          <a:spLocks noChangeAspect="1"/>
        </xdr:cNvSpPr>
      </xdr:nvSpPr>
      <xdr:spPr>
        <a:xfrm>
          <a:off x="2362200" y="6143625"/>
          <a:ext cx="1333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104775</xdr:colOff>
      <xdr:row>24</xdr:row>
      <xdr:rowOff>57150</xdr:rowOff>
    </xdr:from>
    <xdr:to>
      <xdr:col>4</xdr:col>
      <xdr:colOff>238125</xdr:colOff>
      <xdr:row>24</xdr:row>
      <xdr:rowOff>171450</xdr:rowOff>
    </xdr:to>
    <xdr:sp>
      <xdr:nvSpPr>
        <xdr:cNvPr id="386" name="Oval 2410"/>
        <xdr:cNvSpPr>
          <a:spLocks noChangeAspect="1"/>
        </xdr:cNvSpPr>
      </xdr:nvSpPr>
      <xdr:spPr>
        <a:xfrm>
          <a:off x="2619375" y="6143625"/>
          <a:ext cx="133350" cy="11430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228600</xdr:colOff>
      <xdr:row>24</xdr:row>
      <xdr:rowOff>57150</xdr:rowOff>
    </xdr:from>
    <xdr:to>
      <xdr:col>3</xdr:col>
      <xdr:colOff>361950</xdr:colOff>
      <xdr:row>24</xdr:row>
      <xdr:rowOff>171450</xdr:rowOff>
    </xdr:to>
    <xdr:sp>
      <xdr:nvSpPr>
        <xdr:cNvPr id="387" name="Oval 2411"/>
        <xdr:cNvSpPr>
          <a:spLocks noChangeAspect="1"/>
        </xdr:cNvSpPr>
      </xdr:nvSpPr>
      <xdr:spPr>
        <a:xfrm>
          <a:off x="2228850" y="6143625"/>
          <a:ext cx="1333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57150</xdr:colOff>
      <xdr:row>24</xdr:row>
      <xdr:rowOff>66675</xdr:rowOff>
    </xdr:from>
    <xdr:to>
      <xdr:col>3</xdr:col>
      <xdr:colOff>85725</xdr:colOff>
      <xdr:row>24</xdr:row>
      <xdr:rowOff>161925</xdr:rowOff>
    </xdr:to>
    <xdr:sp>
      <xdr:nvSpPr>
        <xdr:cNvPr id="388" name="Rectangle 2412"/>
        <xdr:cNvSpPr>
          <a:spLocks noChangeAspect="1"/>
        </xdr:cNvSpPr>
      </xdr:nvSpPr>
      <xdr:spPr>
        <a:xfrm>
          <a:off x="2057400" y="61531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247650</xdr:colOff>
      <xdr:row>24</xdr:row>
      <xdr:rowOff>76200</xdr:rowOff>
    </xdr:from>
    <xdr:to>
      <xdr:col>3</xdr:col>
      <xdr:colOff>342900</xdr:colOff>
      <xdr:row>24</xdr:row>
      <xdr:rowOff>152400</xdr:rowOff>
    </xdr:to>
    <xdr:sp>
      <xdr:nvSpPr>
        <xdr:cNvPr id="389" name="Line 2413"/>
        <xdr:cNvSpPr>
          <a:spLocks noChangeAspect="1"/>
        </xdr:cNvSpPr>
      </xdr:nvSpPr>
      <xdr:spPr>
        <a:xfrm>
          <a:off x="2247900" y="6162675"/>
          <a:ext cx="85725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247650</xdr:colOff>
      <xdr:row>24</xdr:row>
      <xdr:rowOff>76200</xdr:rowOff>
    </xdr:from>
    <xdr:to>
      <xdr:col>3</xdr:col>
      <xdr:colOff>342900</xdr:colOff>
      <xdr:row>24</xdr:row>
      <xdr:rowOff>152400</xdr:rowOff>
    </xdr:to>
    <xdr:sp>
      <xdr:nvSpPr>
        <xdr:cNvPr id="390" name="Line 2414"/>
        <xdr:cNvSpPr>
          <a:spLocks noChangeAspect="1"/>
        </xdr:cNvSpPr>
      </xdr:nvSpPr>
      <xdr:spPr>
        <a:xfrm flipV="1">
          <a:off x="2247900" y="6162675"/>
          <a:ext cx="85725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238125</xdr:colOff>
      <xdr:row>24</xdr:row>
      <xdr:rowOff>57150</xdr:rowOff>
    </xdr:from>
    <xdr:to>
      <xdr:col>4</xdr:col>
      <xdr:colOff>371475</xdr:colOff>
      <xdr:row>24</xdr:row>
      <xdr:rowOff>171450</xdr:rowOff>
    </xdr:to>
    <xdr:grpSp>
      <xdr:nvGrpSpPr>
        <xdr:cNvPr id="391" name="Group 2418"/>
        <xdr:cNvGrpSpPr>
          <a:grpSpLocks/>
        </xdr:cNvGrpSpPr>
      </xdr:nvGrpSpPr>
      <xdr:grpSpPr>
        <a:xfrm>
          <a:off x="2752725" y="6143625"/>
          <a:ext cx="133350" cy="114300"/>
          <a:chOff x="240" y="645"/>
          <a:chExt cx="12" cy="12"/>
        </a:xfrm>
        <a:solidFill>
          <a:srgbClr val="FFFFFF"/>
        </a:solidFill>
      </xdr:grpSpPr>
      <xdr:sp>
        <xdr:nvSpPr>
          <xdr:cNvPr id="392" name="Oval 2409"/>
          <xdr:cNvSpPr>
            <a:spLocks noChangeAspect="1"/>
          </xdr:cNvSpPr>
        </xdr:nvSpPr>
        <xdr:spPr>
          <a:xfrm>
            <a:off x="240" y="64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Line 2415"/>
          <xdr:cNvSpPr>
            <a:spLocks noChangeAspect="1"/>
          </xdr:cNvSpPr>
        </xdr:nvSpPr>
        <xdr:spPr>
          <a:xfrm>
            <a:off x="242" y="64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Line 2416"/>
          <xdr:cNvSpPr>
            <a:spLocks noChangeAspect="1"/>
          </xdr:cNvSpPr>
        </xdr:nvSpPr>
        <xdr:spPr>
          <a:xfrm flipV="1">
            <a:off x="242" y="64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371475</xdr:colOff>
      <xdr:row>24</xdr:row>
      <xdr:rowOff>57150</xdr:rowOff>
    </xdr:from>
    <xdr:to>
      <xdr:col>4</xdr:col>
      <xdr:colOff>504825</xdr:colOff>
      <xdr:row>24</xdr:row>
      <xdr:rowOff>171450</xdr:rowOff>
    </xdr:to>
    <xdr:sp>
      <xdr:nvSpPr>
        <xdr:cNvPr id="395" name="Oval 2417"/>
        <xdr:cNvSpPr>
          <a:spLocks noChangeAspect="1"/>
        </xdr:cNvSpPr>
      </xdr:nvSpPr>
      <xdr:spPr>
        <a:xfrm>
          <a:off x="2886075" y="6143625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495300</xdr:colOff>
      <xdr:row>24</xdr:row>
      <xdr:rowOff>57150</xdr:rowOff>
    </xdr:from>
    <xdr:to>
      <xdr:col>4</xdr:col>
      <xdr:colOff>104775</xdr:colOff>
      <xdr:row>24</xdr:row>
      <xdr:rowOff>171450</xdr:rowOff>
    </xdr:to>
    <xdr:sp>
      <xdr:nvSpPr>
        <xdr:cNvPr id="396" name="Oval 2419"/>
        <xdr:cNvSpPr>
          <a:spLocks noChangeAspect="1"/>
        </xdr:cNvSpPr>
      </xdr:nvSpPr>
      <xdr:spPr>
        <a:xfrm>
          <a:off x="2495550" y="6143625"/>
          <a:ext cx="123825" cy="1143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133350</xdr:colOff>
      <xdr:row>24</xdr:row>
      <xdr:rowOff>76200</xdr:rowOff>
    </xdr:from>
    <xdr:to>
      <xdr:col>45</xdr:col>
      <xdr:colOff>0</xdr:colOff>
      <xdr:row>25</xdr:row>
      <xdr:rowOff>152400</xdr:rowOff>
    </xdr:to>
    <xdr:grpSp>
      <xdr:nvGrpSpPr>
        <xdr:cNvPr id="397" name="Group 2421"/>
        <xdr:cNvGrpSpPr>
          <a:grpSpLocks/>
        </xdr:cNvGrpSpPr>
      </xdr:nvGrpSpPr>
      <xdr:grpSpPr>
        <a:xfrm>
          <a:off x="24936450" y="6162675"/>
          <a:ext cx="8420100" cy="304800"/>
          <a:chOff x="89" y="239"/>
          <a:chExt cx="863" cy="32"/>
        </a:xfrm>
        <a:solidFill>
          <a:srgbClr val="FFFFFF"/>
        </a:solidFill>
      </xdr:grpSpPr>
      <xdr:sp>
        <xdr:nvSpPr>
          <xdr:cNvPr id="398" name="Rectangle 2422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Rectangle 2423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Rectangle 2424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Rectangle 2425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Rectangle 2426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Rectangle 2427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Rectangle 2428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Rectangle 2429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Rectangle 2430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0</xdr:colOff>
      <xdr:row>24</xdr:row>
      <xdr:rowOff>114300</xdr:rowOff>
    </xdr:from>
    <xdr:to>
      <xdr:col>40</xdr:col>
      <xdr:colOff>0</xdr:colOff>
      <xdr:row>25</xdr:row>
      <xdr:rowOff>114300</xdr:rowOff>
    </xdr:to>
    <xdr:sp>
      <xdr:nvSpPr>
        <xdr:cNvPr id="407" name="text 7125"/>
        <xdr:cNvSpPr txBox="1">
          <a:spLocks noChangeArrowheads="1"/>
        </xdr:cNvSpPr>
      </xdr:nvSpPr>
      <xdr:spPr>
        <a:xfrm>
          <a:off x="28746450" y="6200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106</a:t>
          </a:r>
        </a:p>
      </xdr:txBody>
    </xdr:sp>
    <xdr:clientData/>
  </xdr:twoCellAnchor>
  <xdr:twoCellAnchor>
    <xdr:from>
      <xdr:col>34</xdr:col>
      <xdr:colOff>133350</xdr:colOff>
      <xdr:row>27</xdr:row>
      <xdr:rowOff>76200</xdr:rowOff>
    </xdr:from>
    <xdr:to>
      <xdr:col>45</xdr:col>
      <xdr:colOff>0</xdr:colOff>
      <xdr:row>28</xdr:row>
      <xdr:rowOff>152400</xdr:rowOff>
    </xdr:to>
    <xdr:grpSp>
      <xdr:nvGrpSpPr>
        <xdr:cNvPr id="408" name="Group 2451"/>
        <xdr:cNvGrpSpPr>
          <a:grpSpLocks/>
        </xdr:cNvGrpSpPr>
      </xdr:nvGrpSpPr>
      <xdr:grpSpPr>
        <a:xfrm>
          <a:off x="24936450" y="6848475"/>
          <a:ext cx="8420100" cy="304800"/>
          <a:chOff x="89" y="239"/>
          <a:chExt cx="863" cy="32"/>
        </a:xfrm>
        <a:solidFill>
          <a:srgbClr val="FFFFFF"/>
        </a:solidFill>
      </xdr:grpSpPr>
      <xdr:sp>
        <xdr:nvSpPr>
          <xdr:cNvPr id="409" name="Rectangle 2452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Rectangle 2453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Rectangle 2454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Rectangle 2455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Rectangle 2456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Rectangle 2457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Rectangle 2458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Rectangle 2459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Rectangle 2460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0</xdr:colOff>
      <xdr:row>27</xdr:row>
      <xdr:rowOff>114300</xdr:rowOff>
    </xdr:from>
    <xdr:to>
      <xdr:col>40</xdr:col>
      <xdr:colOff>0</xdr:colOff>
      <xdr:row>28</xdr:row>
      <xdr:rowOff>114300</xdr:rowOff>
    </xdr:to>
    <xdr:sp>
      <xdr:nvSpPr>
        <xdr:cNvPr id="418" name="text 7125"/>
        <xdr:cNvSpPr txBox="1">
          <a:spLocks noChangeArrowheads="1"/>
        </xdr:cNvSpPr>
      </xdr:nvSpPr>
      <xdr:spPr>
        <a:xfrm>
          <a:off x="28746450" y="6886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106</a:t>
          </a:r>
        </a:p>
      </xdr:txBody>
    </xdr:sp>
    <xdr:clientData/>
  </xdr:twoCellAnchor>
  <xdr:twoCellAnchor>
    <xdr:from>
      <xdr:col>23</xdr:col>
      <xdr:colOff>104775</xdr:colOff>
      <xdr:row>21</xdr:row>
      <xdr:rowOff>219075</xdr:rowOff>
    </xdr:from>
    <xdr:to>
      <xdr:col>23</xdr:col>
      <xdr:colOff>419100</xdr:colOff>
      <xdr:row>23</xdr:row>
      <xdr:rowOff>114300</xdr:rowOff>
    </xdr:to>
    <xdr:grpSp>
      <xdr:nvGrpSpPr>
        <xdr:cNvPr id="419" name="Group 2462"/>
        <xdr:cNvGrpSpPr>
          <a:grpSpLocks noChangeAspect="1"/>
        </xdr:cNvGrpSpPr>
      </xdr:nvGrpSpPr>
      <xdr:grpSpPr>
        <a:xfrm>
          <a:off x="16964025" y="5619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20" name="Line 246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246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266700</xdr:colOff>
      <xdr:row>23</xdr:row>
      <xdr:rowOff>114300</xdr:rowOff>
    </xdr:from>
    <xdr:to>
      <xdr:col>27</xdr:col>
      <xdr:colOff>266700</xdr:colOff>
      <xdr:row>26</xdr:row>
      <xdr:rowOff>114300</xdr:rowOff>
    </xdr:to>
    <xdr:sp>
      <xdr:nvSpPr>
        <xdr:cNvPr id="422" name="Line 2465"/>
        <xdr:cNvSpPr>
          <a:spLocks/>
        </xdr:cNvSpPr>
      </xdr:nvSpPr>
      <xdr:spPr>
        <a:xfrm>
          <a:off x="17125950" y="597217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95250</xdr:colOff>
      <xdr:row>29</xdr:row>
      <xdr:rowOff>114300</xdr:rowOff>
    </xdr:from>
    <xdr:to>
      <xdr:col>33</xdr:col>
      <xdr:colOff>409575</xdr:colOff>
      <xdr:row>31</xdr:row>
      <xdr:rowOff>28575</xdr:rowOff>
    </xdr:to>
    <xdr:grpSp>
      <xdr:nvGrpSpPr>
        <xdr:cNvPr id="423" name="Group 2466"/>
        <xdr:cNvGrpSpPr>
          <a:grpSpLocks/>
        </xdr:cNvGrpSpPr>
      </xdr:nvGrpSpPr>
      <xdr:grpSpPr>
        <a:xfrm>
          <a:off x="24384000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24" name="Line 246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246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266700</xdr:colOff>
      <xdr:row>26</xdr:row>
      <xdr:rowOff>114300</xdr:rowOff>
    </xdr:from>
    <xdr:to>
      <xdr:col>33</xdr:col>
      <xdr:colOff>247650</xdr:colOff>
      <xdr:row>29</xdr:row>
      <xdr:rowOff>114300</xdr:rowOff>
    </xdr:to>
    <xdr:sp>
      <xdr:nvSpPr>
        <xdr:cNvPr id="426" name="Line 2469"/>
        <xdr:cNvSpPr>
          <a:spLocks/>
        </xdr:cNvSpPr>
      </xdr:nvSpPr>
      <xdr:spPr>
        <a:xfrm flipH="1" flipV="1">
          <a:off x="20097750" y="6657975"/>
          <a:ext cx="44386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23</xdr:row>
      <xdr:rowOff>114300</xdr:rowOff>
    </xdr:from>
    <xdr:to>
      <xdr:col>10</xdr:col>
      <xdr:colOff>647700</xdr:colOff>
      <xdr:row>25</xdr:row>
      <xdr:rowOff>28575</xdr:rowOff>
    </xdr:to>
    <xdr:grpSp>
      <xdr:nvGrpSpPr>
        <xdr:cNvPr id="427" name="Group 2470"/>
        <xdr:cNvGrpSpPr>
          <a:grpSpLocks noChangeAspect="1"/>
        </xdr:cNvGrpSpPr>
      </xdr:nvGrpSpPr>
      <xdr:grpSpPr>
        <a:xfrm>
          <a:off x="7315200" y="5972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28" name="Line 247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Oval 247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26</xdr:col>
      <xdr:colOff>228600</xdr:colOff>
      <xdr:row>29</xdr:row>
      <xdr:rowOff>0</xdr:rowOff>
    </xdr:from>
    <xdr:ext cx="533400" cy="228600"/>
    <xdr:sp>
      <xdr:nvSpPr>
        <xdr:cNvPr id="430" name="text 7125"/>
        <xdr:cNvSpPr txBox="1">
          <a:spLocks noChangeArrowheads="1"/>
        </xdr:cNvSpPr>
      </xdr:nvSpPr>
      <xdr:spPr>
        <a:xfrm>
          <a:off x="19088100" y="7229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twoCellAnchor>
    <xdr:from>
      <xdr:col>61</xdr:col>
      <xdr:colOff>247650</xdr:colOff>
      <xdr:row>32</xdr:row>
      <xdr:rowOff>114300</xdr:rowOff>
    </xdr:from>
    <xdr:to>
      <xdr:col>64</xdr:col>
      <xdr:colOff>476250</xdr:colOff>
      <xdr:row>34</xdr:row>
      <xdr:rowOff>114300</xdr:rowOff>
    </xdr:to>
    <xdr:sp>
      <xdr:nvSpPr>
        <xdr:cNvPr id="431" name="Line 2474"/>
        <xdr:cNvSpPr>
          <a:spLocks/>
        </xdr:cNvSpPr>
      </xdr:nvSpPr>
      <xdr:spPr>
        <a:xfrm flipH="1" flipV="1">
          <a:off x="45643800" y="80295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35</xdr:row>
      <xdr:rowOff>0</xdr:rowOff>
    </xdr:from>
    <xdr:to>
      <xdr:col>66</xdr:col>
      <xdr:colOff>476250</xdr:colOff>
      <xdr:row>35</xdr:row>
      <xdr:rowOff>76200</xdr:rowOff>
    </xdr:to>
    <xdr:sp>
      <xdr:nvSpPr>
        <xdr:cNvPr id="432" name="Line 2475"/>
        <xdr:cNvSpPr>
          <a:spLocks/>
        </xdr:cNvSpPr>
      </xdr:nvSpPr>
      <xdr:spPr>
        <a:xfrm>
          <a:off x="48615600" y="8601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35</xdr:row>
      <xdr:rowOff>76200</xdr:rowOff>
    </xdr:from>
    <xdr:to>
      <xdr:col>67</xdr:col>
      <xdr:colOff>247650</xdr:colOff>
      <xdr:row>35</xdr:row>
      <xdr:rowOff>114300</xdr:rowOff>
    </xdr:to>
    <xdr:sp>
      <xdr:nvSpPr>
        <xdr:cNvPr id="433" name="Line 2476"/>
        <xdr:cNvSpPr>
          <a:spLocks/>
        </xdr:cNvSpPr>
      </xdr:nvSpPr>
      <xdr:spPr>
        <a:xfrm>
          <a:off x="49358550" y="8677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34</xdr:row>
      <xdr:rowOff>114300</xdr:rowOff>
    </xdr:from>
    <xdr:to>
      <xdr:col>65</xdr:col>
      <xdr:colOff>266700</xdr:colOff>
      <xdr:row>35</xdr:row>
      <xdr:rowOff>0</xdr:rowOff>
    </xdr:to>
    <xdr:sp>
      <xdr:nvSpPr>
        <xdr:cNvPr id="434" name="Line 2477"/>
        <xdr:cNvSpPr>
          <a:spLocks/>
        </xdr:cNvSpPr>
      </xdr:nvSpPr>
      <xdr:spPr>
        <a:xfrm flipH="1" flipV="1">
          <a:off x="47872650" y="84867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435" name="Line 2479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436" name="Line 2480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437" name="Line 2481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438" name="Line 2482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439" name="Line 2483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440" name="Line 2484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441" name="Line 2485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442" name="Line 2486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443" name="Line 2487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444" name="Line 2488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445" name="Line 2489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446" name="Line 2490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447" name="Line 2491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448" name="Line 2492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449" name="Line 2493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450" name="Line 2494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451" name="Line 2495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452" name="Line 2496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453" name="Line 2497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454" name="Line 2498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455" name="Line 2499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456" name="Line 2500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457" name="Line 2501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458" name="Line 2502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459" name="Line 2503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460" name="Line 2504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461" name="Line 2505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462" name="Line 2506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463" name="Line 2507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464" name="Line 2508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465" name="Line 2509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466" name="Line 2510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467" name="Line 2511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468" name="Line 2512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469" name="Line 2513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470" name="Line 2514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471" name="Line 2515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472" name="Line 2516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473" name="Line 2517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474" name="Line 2518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475" name="Line 2519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476" name="Line 2520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477" name="Line 2521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478" name="Line 2522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479" name="Line 2523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480" name="Line 2524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481" name="Line 2525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482" name="Line 2526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483" name="Line 2527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484" name="Line 2528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485" name="Line 2529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486" name="Line 2530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487" name="Line 2531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488" name="Line 2532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489" name="Line 2533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490" name="Line 2534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491" name="Line 2535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492" name="Line 2536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493" name="Line 2537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494" name="Line 2538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495" name="Line 2539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496" name="Line 2540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497" name="Line 2541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498" name="Line 2542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499" name="Line 2543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500" name="Line 2544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501" name="Line 2545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502" name="Line 2546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503" name="Line 2547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504" name="Line 2548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505" name="Line 2549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506" name="Line 2550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507" name="Line 2551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508" name="Line 2552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509" name="Line 2553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510" name="Line 2554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511" name="Line 2555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512" name="Line 2556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513" name="Line 2557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514" name="Line 2558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515" name="Line 2559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516" name="Line 2560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517" name="Line 2561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518" name="Line 2562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519" name="Line 2563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520" name="Line 2564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521" name="Line 2565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522" name="Line 2566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523" name="Line 2567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524" name="Line 2568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525" name="Line 2569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526" name="Line 2570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527" name="Line 2571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528" name="Line 2572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529" name="Line 2573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530" name="Line 2574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531" name="Line 2575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532" name="Line 2576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533" name="Line 2577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534" name="Line 2578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535" name="Line 2579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536" name="Line 2580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537" name="Line 2581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538" name="Line 2582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539" name="Line 2583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540" name="Line 2584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541" name="Line 2585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542" name="Line 2586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543" name="Line 2587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544" name="Line 2588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545" name="Line 2589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546" name="Line 2590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547" name="Line 2591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548" name="Line 2592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549" name="Line 2593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550" name="Line 2594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551" name="Line 2595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552" name="Line 2596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553" name="Line 2597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554" name="Line 2598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555" name="Line 2599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556" name="Line 2600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557" name="Line 2601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558" name="Line 2602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559" name="Line 2603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560" name="Line 2604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561" name="Line 2605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562" name="Line 2606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563" name="Line 2607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564" name="Line 2608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565" name="Line 2609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566" name="Line 2610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567" name="Line 2611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568" name="Line 2612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569" name="Line 2613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570" name="Line 2614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571" name="Line 2615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572" name="Line 2616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573" name="Line 2617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574" name="Line 2618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575" name="Line 2619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576" name="Line 2620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577" name="Line 2621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578" name="Line 2622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579" name="Line 2623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580" name="Line 2624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581" name="Line 2625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582" name="Line 2626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583" name="Line 2627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584" name="Line 2628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585" name="Line 2629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586" name="Line 2630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587" name="Line 2631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588" name="Line 2632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589" name="Line 2633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590" name="Line 2634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591" name="Line 2635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592" name="Line 2636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593" name="Line 2637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594" name="Line 2638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595" name="Line 2639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596" name="Line 2640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597" name="Line 2641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598" name="Line 2642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599" name="Line 2643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600" name="Line 2644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601" name="Line 2645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602" name="Line 2646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603" name="Line 2647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604" name="Line 2648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605" name="Line 2649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606" name="Line 2650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07" name="Line 2651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08" name="Line 2652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09" name="Line 2653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10" name="Line 2654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11" name="Line 2655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12" name="Line 2656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13" name="Line 2657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14" name="Line 2658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15" name="Line 2659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16" name="Line 2660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17" name="Line 2661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18" name="Line 2662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19" name="Line 2663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20" name="Line 2664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21" name="Line 2665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22" name="Line 2666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23" name="Line 2667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24" name="Line 2668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25" name="Line 2669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26" name="Line 2670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27" name="Line 2671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28" name="Line 2672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29" name="Line 2673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30" name="Line 2674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31" name="Line 2675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32" name="Line 2676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33" name="Line 2677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34" name="Line 2678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635" name="Line 2679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636" name="Line 2680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637" name="Line 2681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638" name="Line 2682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639" name="Line 2683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640" name="Line 2684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641" name="Line 2685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642" name="Line 2686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643" name="Line 2687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644" name="Line 2688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645" name="Line 2689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646" name="Line 2690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647" name="Line 2691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648" name="Line 2692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649" name="Line 2693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650" name="Line 2694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651" name="Line 2695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652" name="Line 2696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653" name="Line 2697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654" name="Line 2698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655" name="Line 2699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656" name="Line 2700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657" name="Line 2701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658" name="Line 2702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59" name="Line 2703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60" name="Line 2704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61" name="Line 2705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62" name="Line 2706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63" name="Line 2707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64" name="Line 2708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65" name="Line 2709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66" name="Line 2710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67" name="Line 2711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68" name="Line 2712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69" name="Line 2713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70" name="Line 2714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71" name="Line 2715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72" name="Line 2716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73" name="Line 2717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74" name="Line 2718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75" name="Line 2719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76" name="Line 2720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77" name="Line 2721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78" name="Line 2722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79" name="Line 2723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80" name="Line 2724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81" name="Line 2725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82" name="Line 2726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83" name="Line 2727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84" name="Line 2728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85" name="Line 2729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86" name="Line 2730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87" name="Line 2731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88" name="Line 2732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89" name="Line 2733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90" name="Line 2734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91" name="Line 2735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92" name="Line 2736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93" name="Line 2737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94" name="Line 2738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695" name="Line 2739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696" name="Line 2740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697" name="Line 2741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698" name="Line 2742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699" name="Line 2743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700" name="Line 2744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701" name="Line 2745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702" name="Line 2746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703" name="Line 2747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704" name="Line 2748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705" name="Line 2749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706" name="Line 2750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707" name="Line 2751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708" name="Line 2752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709" name="Line 2753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710" name="Line 2754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711" name="Line 2755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712" name="Line 2756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713" name="Line 2757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714" name="Line 2758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715" name="Line 2759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716" name="Line 2760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717" name="Line 2761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718" name="Line 2762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719" name="Line 2763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720" name="Line 2764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721" name="Line 2765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722" name="Line 2766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723" name="Line 2767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724" name="Line 2768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725" name="Line 2769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726" name="Line 2770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727" name="Line 2771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728" name="Line 2772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729" name="Line 2773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730" name="Line 2774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30</xdr:col>
      <xdr:colOff>66675</xdr:colOff>
      <xdr:row>28</xdr:row>
      <xdr:rowOff>47625</xdr:rowOff>
    </xdr:from>
    <xdr:to>
      <xdr:col>30</xdr:col>
      <xdr:colOff>95250</xdr:colOff>
      <xdr:row>29</xdr:row>
      <xdr:rowOff>47625</xdr:rowOff>
    </xdr:to>
    <xdr:grpSp>
      <xdr:nvGrpSpPr>
        <xdr:cNvPr id="731" name="Group 2776"/>
        <xdr:cNvGrpSpPr>
          <a:grpSpLocks/>
        </xdr:cNvGrpSpPr>
      </xdr:nvGrpSpPr>
      <xdr:grpSpPr>
        <a:xfrm>
          <a:off x="21897975" y="70485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32" name="Rectangle 277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3" name="Rectangle 277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4" name="Rectangle 277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323850</xdr:colOff>
      <xdr:row>24</xdr:row>
      <xdr:rowOff>114300</xdr:rowOff>
    </xdr:from>
    <xdr:to>
      <xdr:col>27</xdr:col>
      <xdr:colOff>352425</xdr:colOff>
      <xdr:row>25</xdr:row>
      <xdr:rowOff>114300</xdr:rowOff>
    </xdr:to>
    <xdr:grpSp>
      <xdr:nvGrpSpPr>
        <xdr:cNvPr id="735" name="Group 2780"/>
        <xdr:cNvGrpSpPr>
          <a:grpSpLocks/>
        </xdr:cNvGrpSpPr>
      </xdr:nvGrpSpPr>
      <xdr:grpSpPr>
        <a:xfrm>
          <a:off x="20154900" y="62007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36" name="Rectangle 278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7" name="Rectangle 278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8" name="Rectangle 278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66675</xdr:colOff>
      <xdr:row>21</xdr:row>
      <xdr:rowOff>142875</xdr:rowOff>
    </xdr:from>
    <xdr:to>
      <xdr:col>31</xdr:col>
      <xdr:colOff>104775</xdr:colOff>
      <xdr:row>22</xdr:row>
      <xdr:rowOff>142875</xdr:rowOff>
    </xdr:to>
    <xdr:grpSp>
      <xdr:nvGrpSpPr>
        <xdr:cNvPr id="739" name="Group 2792"/>
        <xdr:cNvGrpSpPr>
          <a:grpSpLocks/>
        </xdr:cNvGrpSpPr>
      </xdr:nvGrpSpPr>
      <xdr:grpSpPr>
        <a:xfrm>
          <a:off x="22869525" y="55435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740" name="Rectangle 279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1" name="Rectangle 279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2" name="Rectangle 279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104775</xdr:colOff>
      <xdr:row>27</xdr:row>
      <xdr:rowOff>0</xdr:rowOff>
    </xdr:from>
    <xdr:to>
      <xdr:col>32</xdr:col>
      <xdr:colOff>152400</xdr:colOff>
      <xdr:row>28</xdr:row>
      <xdr:rowOff>0</xdr:rowOff>
    </xdr:to>
    <xdr:grpSp>
      <xdr:nvGrpSpPr>
        <xdr:cNvPr id="743" name="Group 2796"/>
        <xdr:cNvGrpSpPr>
          <a:grpSpLocks/>
        </xdr:cNvGrpSpPr>
      </xdr:nvGrpSpPr>
      <xdr:grpSpPr>
        <a:xfrm>
          <a:off x="23421975" y="67722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744" name="Rectangle 279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5" name="Rectangle 279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6" name="Rectangle 279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95250</xdr:colOff>
      <xdr:row>29</xdr:row>
      <xdr:rowOff>114300</xdr:rowOff>
    </xdr:from>
    <xdr:to>
      <xdr:col>37</xdr:col>
      <xdr:colOff>409575</xdr:colOff>
      <xdr:row>31</xdr:row>
      <xdr:rowOff>28575</xdr:rowOff>
    </xdr:to>
    <xdr:grpSp>
      <xdr:nvGrpSpPr>
        <xdr:cNvPr id="747" name="Group 2800"/>
        <xdr:cNvGrpSpPr>
          <a:grpSpLocks/>
        </xdr:cNvGrpSpPr>
      </xdr:nvGrpSpPr>
      <xdr:grpSpPr>
        <a:xfrm>
          <a:off x="27355800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48" name="Line 280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9" name="Oval 280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771525</xdr:colOff>
      <xdr:row>34</xdr:row>
      <xdr:rowOff>114300</xdr:rowOff>
    </xdr:from>
    <xdr:to>
      <xdr:col>28</xdr:col>
      <xdr:colOff>57150</xdr:colOff>
      <xdr:row>35</xdr:row>
      <xdr:rowOff>0</xdr:rowOff>
    </xdr:to>
    <xdr:sp>
      <xdr:nvSpPr>
        <xdr:cNvPr id="750" name="Line 2803"/>
        <xdr:cNvSpPr>
          <a:spLocks/>
        </xdr:cNvSpPr>
      </xdr:nvSpPr>
      <xdr:spPr>
        <a:xfrm flipH="1">
          <a:off x="19631025" y="8486775"/>
          <a:ext cx="7715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781050</xdr:colOff>
      <xdr:row>35</xdr:row>
      <xdr:rowOff>76200</xdr:rowOff>
    </xdr:from>
    <xdr:to>
      <xdr:col>26</xdr:col>
      <xdr:colOff>47625</xdr:colOff>
      <xdr:row>35</xdr:row>
      <xdr:rowOff>114300</xdr:rowOff>
    </xdr:to>
    <xdr:sp>
      <xdr:nvSpPr>
        <xdr:cNvPr id="751" name="Line 2804"/>
        <xdr:cNvSpPr>
          <a:spLocks/>
        </xdr:cNvSpPr>
      </xdr:nvSpPr>
      <xdr:spPr>
        <a:xfrm flipH="1">
          <a:off x="18154650" y="8677275"/>
          <a:ext cx="75247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</xdr:colOff>
      <xdr:row>29</xdr:row>
      <xdr:rowOff>114300</xdr:rowOff>
    </xdr:from>
    <xdr:to>
      <xdr:col>37</xdr:col>
      <xdr:colOff>247650</xdr:colOff>
      <xdr:row>34</xdr:row>
      <xdr:rowOff>114300</xdr:rowOff>
    </xdr:to>
    <xdr:sp>
      <xdr:nvSpPr>
        <xdr:cNvPr id="752" name="Line 2805"/>
        <xdr:cNvSpPr>
          <a:spLocks/>
        </xdr:cNvSpPr>
      </xdr:nvSpPr>
      <xdr:spPr>
        <a:xfrm flipH="1">
          <a:off x="20393025" y="7343775"/>
          <a:ext cx="7115175" cy="1143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</xdr:colOff>
      <xdr:row>35</xdr:row>
      <xdr:rowOff>0</xdr:rowOff>
    </xdr:from>
    <xdr:to>
      <xdr:col>26</xdr:col>
      <xdr:colOff>781050</xdr:colOff>
      <xdr:row>35</xdr:row>
      <xdr:rowOff>76200</xdr:rowOff>
    </xdr:to>
    <xdr:sp>
      <xdr:nvSpPr>
        <xdr:cNvPr id="753" name="Line 2806"/>
        <xdr:cNvSpPr>
          <a:spLocks/>
        </xdr:cNvSpPr>
      </xdr:nvSpPr>
      <xdr:spPr>
        <a:xfrm flipH="1">
          <a:off x="18907125" y="8601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85725</xdr:colOff>
      <xdr:row>29</xdr:row>
      <xdr:rowOff>200025</xdr:rowOff>
    </xdr:from>
    <xdr:to>
      <xdr:col>34</xdr:col>
      <xdr:colOff>114300</xdr:colOff>
      <xdr:row>30</xdr:row>
      <xdr:rowOff>200025</xdr:rowOff>
    </xdr:to>
    <xdr:grpSp>
      <xdr:nvGrpSpPr>
        <xdr:cNvPr id="754" name="Group 2807"/>
        <xdr:cNvGrpSpPr>
          <a:grpSpLocks/>
        </xdr:cNvGrpSpPr>
      </xdr:nvGrpSpPr>
      <xdr:grpSpPr>
        <a:xfrm>
          <a:off x="24888825" y="74295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55" name="Rectangle 280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6" name="Rectangle 280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7" name="Rectangle 281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581025</xdr:colOff>
      <xdr:row>21</xdr:row>
      <xdr:rowOff>38100</xdr:rowOff>
    </xdr:from>
    <xdr:to>
      <xdr:col>8</xdr:col>
      <xdr:colOff>714375</xdr:colOff>
      <xdr:row>22</xdr:row>
      <xdr:rowOff>9525</xdr:rowOff>
    </xdr:to>
    <xdr:sp>
      <xdr:nvSpPr>
        <xdr:cNvPr id="758" name="Line 2819"/>
        <xdr:cNvSpPr>
          <a:spLocks/>
        </xdr:cNvSpPr>
      </xdr:nvSpPr>
      <xdr:spPr>
        <a:xfrm flipV="1">
          <a:off x="6067425" y="5438775"/>
          <a:ext cx="133350" cy="200025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209550</xdr:colOff>
      <xdr:row>21</xdr:row>
      <xdr:rowOff>38100</xdr:rowOff>
    </xdr:from>
    <xdr:to>
      <xdr:col>8</xdr:col>
      <xdr:colOff>352425</xdr:colOff>
      <xdr:row>22</xdr:row>
      <xdr:rowOff>19050</xdr:rowOff>
    </xdr:to>
    <xdr:sp>
      <xdr:nvSpPr>
        <xdr:cNvPr id="759" name="Line 2821"/>
        <xdr:cNvSpPr>
          <a:spLocks/>
        </xdr:cNvSpPr>
      </xdr:nvSpPr>
      <xdr:spPr>
        <a:xfrm flipH="1" flipV="1">
          <a:off x="5695950" y="5438775"/>
          <a:ext cx="142875" cy="20955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209550</xdr:colOff>
      <xdr:row>24</xdr:row>
      <xdr:rowOff>219075</xdr:rowOff>
    </xdr:from>
    <xdr:to>
      <xdr:col>8</xdr:col>
      <xdr:colOff>352425</xdr:colOff>
      <xdr:row>25</xdr:row>
      <xdr:rowOff>200025</xdr:rowOff>
    </xdr:to>
    <xdr:sp>
      <xdr:nvSpPr>
        <xdr:cNvPr id="760" name="Line 2822"/>
        <xdr:cNvSpPr>
          <a:spLocks/>
        </xdr:cNvSpPr>
      </xdr:nvSpPr>
      <xdr:spPr>
        <a:xfrm flipV="1">
          <a:off x="5695950" y="6305550"/>
          <a:ext cx="142875" cy="20955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581025</xdr:colOff>
      <xdr:row>24</xdr:row>
      <xdr:rowOff>219075</xdr:rowOff>
    </xdr:from>
    <xdr:to>
      <xdr:col>8</xdr:col>
      <xdr:colOff>723900</xdr:colOff>
      <xdr:row>25</xdr:row>
      <xdr:rowOff>200025</xdr:rowOff>
    </xdr:to>
    <xdr:sp>
      <xdr:nvSpPr>
        <xdr:cNvPr id="761" name="Line 2823"/>
        <xdr:cNvSpPr>
          <a:spLocks/>
        </xdr:cNvSpPr>
      </xdr:nvSpPr>
      <xdr:spPr>
        <a:xfrm flipH="1" flipV="1">
          <a:off x="6067425" y="6305550"/>
          <a:ext cx="142875" cy="20955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352425</xdr:colOff>
      <xdr:row>22</xdr:row>
      <xdr:rowOff>9525</xdr:rowOff>
    </xdr:from>
    <xdr:to>
      <xdr:col>8</xdr:col>
      <xdr:colOff>352425</xdr:colOff>
      <xdr:row>25</xdr:row>
      <xdr:rowOff>0</xdr:rowOff>
    </xdr:to>
    <xdr:sp>
      <xdr:nvSpPr>
        <xdr:cNvPr id="762" name="Line 2824"/>
        <xdr:cNvSpPr>
          <a:spLocks/>
        </xdr:cNvSpPr>
      </xdr:nvSpPr>
      <xdr:spPr>
        <a:xfrm flipH="1">
          <a:off x="5838825" y="5638800"/>
          <a:ext cx="0" cy="676275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581025</xdr:colOff>
      <xdr:row>22</xdr:row>
      <xdr:rowOff>0</xdr:rowOff>
    </xdr:from>
    <xdr:to>
      <xdr:col>8</xdr:col>
      <xdr:colOff>581025</xdr:colOff>
      <xdr:row>25</xdr:row>
      <xdr:rowOff>0</xdr:rowOff>
    </xdr:to>
    <xdr:sp>
      <xdr:nvSpPr>
        <xdr:cNvPr id="763" name="Line 2825"/>
        <xdr:cNvSpPr>
          <a:spLocks/>
        </xdr:cNvSpPr>
      </xdr:nvSpPr>
      <xdr:spPr>
        <a:xfrm flipH="1">
          <a:off x="6067425" y="5629275"/>
          <a:ext cx="0" cy="68580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0</xdr:colOff>
      <xdr:row>19</xdr:row>
      <xdr:rowOff>0</xdr:rowOff>
    </xdr:from>
    <xdr:ext cx="971550" cy="457200"/>
    <xdr:sp>
      <xdr:nvSpPr>
        <xdr:cNvPr id="764" name="text 774"/>
        <xdr:cNvSpPr txBox="1">
          <a:spLocks noChangeArrowheads="1"/>
        </xdr:cNvSpPr>
      </xdr:nvSpPr>
      <xdr:spPr>
        <a:xfrm>
          <a:off x="10915650" y="4943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3359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61,578</a:t>
          </a:r>
        </a:p>
      </xdr:txBody>
    </xdr:sp>
    <xdr:clientData/>
  </xdr:oneCellAnchor>
  <xdr:twoCellAnchor>
    <xdr:from>
      <xdr:col>15</xdr:col>
      <xdr:colOff>485775</xdr:colOff>
      <xdr:row>21</xdr:row>
      <xdr:rowOff>9525</xdr:rowOff>
    </xdr:from>
    <xdr:to>
      <xdr:col>15</xdr:col>
      <xdr:colOff>485775</xdr:colOff>
      <xdr:row>24</xdr:row>
      <xdr:rowOff>209550</xdr:rowOff>
    </xdr:to>
    <xdr:sp>
      <xdr:nvSpPr>
        <xdr:cNvPr id="765" name="Line 2827"/>
        <xdr:cNvSpPr>
          <a:spLocks/>
        </xdr:cNvSpPr>
      </xdr:nvSpPr>
      <xdr:spPr>
        <a:xfrm>
          <a:off x="11401425" y="5410200"/>
          <a:ext cx="0" cy="885825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21</xdr:row>
      <xdr:rowOff>0</xdr:rowOff>
    </xdr:from>
    <xdr:to>
      <xdr:col>78</xdr:col>
      <xdr:colOff>514350</xdr:colOff>
      <xdr:row>25</xdr:row>
      <xdr:rowOff>209550</xdr:rowOff>
    </xdr:to>
    <xdr:sp>
      <xdr:nvSpPr>
        <xdr:cNvPr id="766" name="Line 2832"/>
        <xdr:cNvSpPr>
          <a:spLocks/>
        </xdr:cNvSpPr>
      </xdr:nvSpPr>
      <xdr:spPr>
        <a:xfrm>
          <a:off x="58312050" y="5400675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47625</xdr:colOff>
      <xdr:row>19</xdr:row>
      <xdr:rowOff>0</xdr:rowOff>
    </xdr:from>
    <xdr:ext cx="923925" cy="457200"/>
    <xdr:sp>
      <xdr:nvSpPr>
        <xdr:cNvPr id="767" name="text 774"/>
        <xdr:cNvSpPr txBox="1">
          <a:spLocks noChangeArrowheads="1"/>
        </xdr:cNvSpPr>
      </xdr:nvSpPr>
      <xdr:spPr>
        <a:xfrm>
          <a:off x="57845325" y="4943475"/>
          <a:ext cx="92392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P3360 PZM 2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62,291</a:t>
          </a:r>
        </a:p>
      </xdr:txBody>
    </xdr:sp>
    <xdr:clientData/>
  </xdr:oneCellAnchor>
  <xdr:twoCellAnchor>
    <xdr:from>
      <xdr:col>77</xdr:col>
      <xdr:colOff>104775</xdr:colOff>
      <xdr:row>21</xdr:row>
      <xdr:rowOff>219075</xdr:rowOff>
    </xdr:from>
    <xdr:to>
      <xdr:col>77</xdr:col>
      <xdr:colOff>419100</xdr:colOff>
      <xdr:row>23</xdr:row>
      <xdr:rowOff>114300</xdr:rowOff>
    </xdr:to>
    <xdr:grpSp>
      <xdr:nvGrpSpPr>
        <xdr:cNvPr id="768" name="Group 2834"/>
        <xdr:cNvGrpSpPr>
          <a:grpSpLocks noChangeAspect="1"/>
        </xdr:cNvGrpSpPr>
      </xdr:nvGrpSpPr>
      <xdr:grpSpPr>
        <a:xfrm>
          <a:off x="57388125" y="5619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69" name="Line 283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0" name="Oval 283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495300</xdr:colOff>
      <xdr:row>23</xdr:row>
      <xdr:rowOff>114300</xdr:rowOff>
    </xdr:from>
    <xdr:to>
      <xdr:col>77</xdr:col>
      <xdr:colOff>266700</xdr:colOff>
      <xdr:row>26</xdr:row>
      <xdr:rowOff>114300</xdr:rowOff>
    </xdr:to>
    <xdr:sp>
      <xdr:nvSpPr>
        <xdr:cNvPr id="771" name="Line 2837"/>
        <xdr:cNvSpPr>
          <a:spLocks/>
        </xdr:cNvSpPr>
      </xdr:nvSpPr>
      <xdr:spPr>
        <a:xfrm flipH="1">
          <a:off x="55321200" y="5972175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73</xdr:col>
      <xdr:colOff>352425</xdr:colOff>
      <xdr:row>24</xdr:row>
      <xdr:rowOff>114300</xdr:rowOff>
    </xdr:from>
    <xdr:to>
      <xdr:col>73</xdr:col>
      <xdr:colOff>381000</xdr:colOff>
      <xdr:row>25</xdr:row>
      <xdr:rowOff>114300</xdr:rowOff>
    </xdr:to>
    <xdr:grpSp>
      <xdr:nvGrpSpPr>
        <xdr:cNvPr id="772" name="Group 2842"/>
        <xdr:cNvGrpSpPr>
          <a:grpSpLocks/>
        </xdr:cNvGrpSpPr>
      </xdr:nvGrpSpPr>
      <xdr:grpSpPr>
        <a:xfrm>
          <a:off x="54663975" y="62007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73" name="Rectangle 284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4" name="Rectangle 284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5" name="Rectangle 284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26</xdr:row>
      <xdr:rowOff>114300</xdr:rowOff>
    </xdr:from>
    <xdr:to>
      <xdr:col>74</xdr:col>
      <xdr:colOff>647700</xdr:colOff>
      <xdr:row>28</xdr:row>
      <xdr:rowOff>28575</xdr:rowOff>
    </xdr:to>
    <xdr:grpSp>
      <xdr:nvGrpSpPr>
        <xdr:cNvPr id="776" name="Group 2850"/>
        <xdr:cNvGrpSpPr>
          <a:grpSpLocks noChangeAspect="1"/>
        </xdr:cNvGrpSpPr>
      </xdr:nvGrpSpPr>
      <xdr:grpSpPr>
        <a:xfrm>
          <a:off x="55168800" y="6657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77" name="Line 285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8" name="Oval 285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371475</xdr:colOff>
      <xdr:row>28</xdr:row>
      <xdr:rowOff>114300</xdr:rowOff>
    </xdr:from>
    <xdr:to>
      <xdr:col>70</xdr:col>
      <xdr:colOff>619125</xdr:colOff>
      <xdr:row>29</xdr:row>
      <xdr:rowOff>0</xdr:rowOff>
    </xdr:to>
    <xdr:sp>
      <xdr:nvSpPr>
        <xdr:cNvPr id="779" name="Line 2853"/>
        <xdr:cNvSpPr>
          <a:spLocks/>
        </xdr:cNvSpPr>
      </xdr:nvSpPr>
      <xdr:spPr>
        <a:xfrm flipH="1">
          <a:off x="51711225" y="71151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371475</xdr:colOff>
      <xdr:row>29</xdr:row>
      <xdr:rowOff>76200</xdr:rowOff>
    </xdr:from>
    <xdr:to>
      <xdr:col>68</xdr:col>
      <xdr:colOff>600075</xdr:colOff>
      <xdr:row>29</xdr:row>
      <xdr:rowOff>114300</xdr:rowOff>
    </xdr:to>
    <xdr:sp>
      <xdr:nvSpPr>
        <xdr:cNvPr id="780" name="Line 2854"/>
        <xdr:cNvSpPr>
          <a:spLocks/>
        </xdr:cNvSpPr>
      </xdr:nvSpPr>
      <xdr:spPr>
        <a:xfrm flipH="1">
          <a:off x="50225325" y="7305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619125</xdr:colOff>
      <xdr:row>26</xdr:row>
      <xdr:rowOff>114300</xdr:rowOff>
    </xdr:from>
    <xdr:to>
      <xdr:col>74</xdr:col>
      <xdr:colOff>495300</xdr:colOff>
      <xdr:row>28</xdr:row>
      <xdr:rowOff>114300</xdr:rowOff>
    </xdr:to>
    <xdr:sp>
      <xdr:nvSpPr>
        <xdr:cNvPr id="781" name="Line 2855"/>
        <xdr:cNvSpPr>
          <a:spLocks/>
        </xdr:cNvSpPr>
      </xdr:nvSpPr>
      <xdr:spPr>
        <a:xfrm flipH="1">
          <a:off x="52473225" y="6657975"/>
          <a:ext cx="28479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600075</xdr:colOff>
      <xdr:row>29</xdr:row>
      <xdr:rowOff>0</xdr:rowOff>
    </xdr:from>
    <xdr:to>
      <xdr:col>69</xdr:col>
      <xdr:colOff>371475</xdr:colOff>
      <xdr:row>29</xdr:row>
      <xdr:rowOff>76200</xdr:rowOff>
    </xdr:to>
    <xdr:sp>
      <xdr:nvSpPr>
        <xdr:cNvPr id="782" name="Line 2856"/>
        <xdr:cNvSpPr>
          <a:spLocks/>
        </xdr:cNvSpPr>
      </xdr:nvSpPr>
      <xdr:spPr>
        <a:xfrm flipH="1">
          <a:off x="50968275" y="7229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323850</xdr:colOff>
      <xdr:row>29</xdr:row>
      <xdr:rowOff>114300</xdr:rowOff>
    </xdr:from>
    <xdr:to>
      <xdr:col>58</xdr:col>
      <xdr:colOff>628650</xdr:colOff>
      <xdr:row>31</xdr:row>
      <xdr:rowOff>28575</xdr:rowOff>
    </xdr:to>
    <xdr:grpSp>
      <xdr:nvGrpSpPr>
        <xdr:cNvPr id="783" name="Group 2857"/>
        <xdr:cNvGrpSpPr>
          <a:grpSpLocks noChangeAspect="1"/>
        </xdr:cNvGrpSpPr>
      </xdr:nvGrpSpPr>
      <xdr:grpSpPr>
        <a:xfrm>
          <a:off x="4326255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84" name="Line 285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5" name="Oval 285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95250</xdr:colOff>
      <xdr:row>32</xdr:row>
      <xdr:rowOff>114300</xdr:rowOff>
    </xdr:from>
    <xdr:to>
      <xdr:col>61</xdr:col>
      <xdr:colOff>409575</xdr:colOff>
      <xdr:row>34</xdr:row>
      <xdr:rowOff>28575</xdr:rowOff>
    </xdr:to>
    <xdr:grpSp>
      <xdr:nvGrpSpPr>
        <xdr:cNvPr id="786" name="Group 2868"/>
        <xdr:cNvGrpSpPr>
          <a:grpSpLocks/>
        </xdr:cNvGrpSpPr>
      </xdr:nvGrpSpPr>
      <xdr:grpSpPr>
        <a:xfrm>
          <a:off x="45491400" y="8029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87" name="Line 286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8" name="Oval 287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476250</xdr:colOff>
      <xdr:row>29</xdr:row>
      <xdr:rowOff>114300</xdr:rowOff>
    </xdr:from>
    <xdr:to>
      <xdr:col>61</xdr:col>
      <xdr:colOff>247650</xdr:colOff>
      <xdr:row>32</xdr:row>
      <xdr:rowOff>114300</xdr:rowOff>
    </xdr:to>
    <xdr:sp>
      <xdr:nvSpPr>
        <xdr:cNvPr id="789" name="Line 2872"/>
        <xdr:cNvSpPr>
          <a:spLocks/>
        </xdr:cNvSpPr>
      </xdr:nvSpPr>
      <xdr:spPr>
        <a:xfrm flipH="1" flipV="1">
          <a:off x="43414950" y="7343775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285750</xdr:colOff>
      <xdr:row>21</xdr:row>
      <xdr:rowOff>161925</xdr:rowOff>
    </xdr:from>
    <xdr:to>
      <xdr:col>69</xdr:col>
      <xdr:colOff>323850</xdr:colOff>
      <xdr:row>22</xdr:row>
      <xdr:rowOff>161925</xdr:rowOff>
    </xdr:to>
    <xdr:grpSp>
      <xdr:nvGrpSpPr>
        <xdr:cNvPr id="790" name="Group 2873"/>
        <xdr:cNvGrpSpPr>
          <a:grpSpLocks/>
        </xdr:cNvGrpSpPr>
      </xdr:nvGrpSpPr>
      <xdr:grpSpPr>
        <a:xfrm>
          <a:off x="51625500" y="55626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791" name="Rectangle 287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2" name="Rectangle 287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3" name="Rectangle 287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628650</xdr:colOff>
      <xdr:row>30</xdr:row>
      <xdr:rowOff>104775</xdr:rowOff>
    </xdr:from>
    <xdr:to>
      <xdr:col>62</xdr:col>
      <xdr:colOff>657225</xdr:colOff>
      <xdr:row>31</xdr:row>
      <xdr:rowOff>104775</xdr:rowOff>
    </xdr:to>
    <xdr:grpSp>
      <xdr:nvGrpSpPr>
        <xdr:cNvPr id="794" name="Group 2881"/>
        <xdr:cNvGrpSpPr>
          <a:grpSpLocks/>
        </xdr:cNvGrpSpPr>
      </xdr:nvGrpSpPr>
      <xdr:grpSpPr>
        <a:xfrm>
          <a:off x="46539150" y="75628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95" name="Rectangle 288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6" name="Rectangle 288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7" name="Rectangle 288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409575</xdr:colOff>
      <xdr:row>33</xdr:row>
      <xdr:rowOff>76200</xdr:rowOff>
    </xdr:from>
    <xdr:to>
      <xdr:col>65</xdr:col>
      <xdr:colOff>438150</xdr:colOff>
      <xdr:row>34</xdr:row>
      <xdr:rowOff>76200</xdr:rowOff>
    </xdr:to>
    <xdr:grpSp>
      <xdr:nvGrpSpPr>
        <xdr:cNvPr id="798" name="Group 2885"/>
        <xdr:cNvGrpSpPr>
          <a:grpSpLocks/>
        </xdr:cNvGrpSpPr>
      </xdr:nvGrpSpPr>
      <xdr:grpSpPr>
        <a:xfrm>
          <a:off x="48777525" y="82200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99" name="Rectangle 288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0" name="Rectangle 288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1" name="Rectangle 288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67</xdr:col>
      <xdr:colOff>0</xdr:colOff>
      <xdr:row>35</xdr:row>
      <xdr:rowOff>0</xdr:rowOff>
    </xdr:from>
    <xdr:ext cx="514350" cy="228600"/>
    <xdr:sp>
      <xdr:nvSpPr>
        <xdr:cNvPr id="802" name="text 7125"/>
        <xdr:cNvSpPr txBox="1">
          <a:spLocks noChangeArrowheads="1"/>
        </xdr:cNvSpPr>
      </xdr:nvSpPr>
      <xdr:spPr>
        <a:xfrm>
          <a:off x="49853850" y="86010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twoCellAnchor editAs="absolute">
    <xdr:from>
      <xdr:col>69</xdr:col>
      <xdr:colOff>152400</xdr:colOff>
      <xdr:row>29</xdr:row>
      <xdr:rowOff>85725</xdr:rowOff>
    </xdr:from>
    <xdr:to>
      <xdr:col>69</xdr:col>
      <xdr:colOff>504825</xdr:colOff>
      <xdr:row>29</xdr:row>
      <xdr:rowOff>209550</xdr:rowOff>
    </xdr:to>
    <xdr:sp>
      <xdr:nvSpPr>
        <xdr:cNvPr id="803" name="kreslení 417"/>
        <xdr:cNvSpPr>
          <a:spLocks/>
        </xdr:cNvSpPr>
      </xdr:nvSpPr>
      <xdr:spPr>
        <a:xfrm>
          <a:off x="51492150" y="73152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371475</xdr:colOff>
      <xdr:row>27</xdr:row>
      <xdr:rowOff>47625</xdr:rowOff>
    </xdr:from>
    <xdr:to>
      <xdr:col>69</xdr:col>
      <xdr:colOff>419100</xdr:colOff>
      <xdr:row>28</xdr:row>
      <xdr:rowOff>47625</xdr:rowOff>
    </xdr:to>
    <xdr:grpSp>
      <xdr:nvGrpSpPr>
        <xdr:cNvPr id="804" name="Group 2894"/>
        <xdr:cNvGrpSpPr>
          <a:grpSpLocks/>
        </xdr:cNvGrpSpPr>
      </xdr:nvGrpSpPr>
      <xdr:grpSpPr>
        <a:xfrm>
          <a:off x="51711225" y="68199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805" name="Rectangle 289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6" name="Rectangle 289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7" name="Rectangle 289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752475</xdr:colOff>
      <xdr:row>23</xdr:row>
      <xdr:rowOff>161925</xdr:rowOff>
    </xdr:from>
    <xdr:to>
      <xdr:col>12</xdr:col>
      <xdr:colOff>781050</xdr:colOff>
      <xdr:row>24</xdr:row>
      <xdr:rowOff>161925</xdr:rowOff>
    </xdr:to>
    <xdr:grpSp>
      <xdr:nvGrpSpPr>
        <xdr:cNvPr id="808" name="Group 2898"/>
        <xdr:cNvGrpSpPr>
          <a:grpSpLocks/>
        </xdr:cNvGrpSpPr>
      </xdr:nvGrpSpPr>
      <xdr:grpSpPr>
        <a:xfrm>
          <a:off x="9210675" y="60198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09" name="Rectangle 289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0" name="Rectangle 290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1" name="Rectangle 290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812" name="Line 2902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813" name="Line 2903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814" name="Line 2904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815" name="Line 2905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816" name="Line 2906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817" name="Line 2907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818" name="Line 2908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819" name="Line 2909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820" name="Line 2910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821" name="Line 2911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822" name="Line 2912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823" name="Line 2913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824" name="Line 2914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825" name="Line 2915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826" name="Line 2916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827" name="Line 2917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828" name="Line 2918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829" name="Line 2919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830" name="Line 2920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831" name="Line 2921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832" name="Line 2922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833" name="Line 2923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834" name="Line 2924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835" name="Line 2925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836" name="Line 2926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837" name="Line 2927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838" name="Line 2928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839" name="Line 2929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840" name="Line 2930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841" name="Line 2931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842" name="Line 2932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843" name="Line 2933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844" name="Line 2934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845" name="Line 2935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846" name="Line 2936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847" name="Line 2937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848" name="Line 2938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849" name="Line 2939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850" name="Line 2940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851" name="Line 2941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852" name="Line 2942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853" name="Line 2943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854" name="Line 2944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855" name="Line 2945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856" name="Line 2946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857" name="Line 2947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858" name="Line 2948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859" name="Line 2949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860" name="Line 2950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861" name="Line 2951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862" name="Line 2952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863" name="Line 2953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864" name="Line 2954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865" name="Line 2955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866" name="Line 2956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867" name="Line 2957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868" name="Line 2958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869" name="Line 2959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870" name="Line 2960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871" name="Line 2961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872" name="Line 2962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873" name="Line 2963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874" name="Line 2964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875" name="Line 2965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876" name="Line 2966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877" name="Line 2967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878" name="Line 2968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879" name="Line 2969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880" name="Line 2970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881" name="Line 2971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882" name="Line 2972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883" name="Line 2973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884" name="Line 2974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885" name="Line 2975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886" name="Line 2976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887" name="Line 2977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888" name="Line 2978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889" name="Line 2979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890" name="Line 2980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891" name="Line 2981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892" name="Line 2982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893" name="Line 2983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894" name="Line 2984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895" name="Line 2985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896" name="Line 2986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897" name="Line 2987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898" name="Line 2988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899" name="Line 2989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900" name="Line 2990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901" name="Line 2991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902" name="Line 2992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903" name="Line 2993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904" name="Line 2994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905" name="Line 2995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906" name="Line 2996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907" name="Line 2997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908" name="Line 2998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909" name="Line 2999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910" name="Line 3000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911" name="Line 3001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912" name="Line 3002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913" name="Line 3003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914" name="Line 3004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915" name="Line 3005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916" name="Line 3006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917" name="Line 3007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918" name="Line 3008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919" name="Line 3009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920" name="Line 3010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921" name="Line 3011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922" name="Line 3012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923" name="Line 3013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924" name="Line 3014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925" name="Line 3015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926" name="Line 3016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927" name="Line 3017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928" name="Line 3018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929" name="Line 3019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930" name="Line 3020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931" name="Line 3021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932" name="Line 3022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933" name="Line 3023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934" name="Line 3024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935" name="Line 3025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936" name="Line 3026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937" name="Line 3027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938" name="Line 3028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939" name="Line 3029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940" name="Line 3030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941" name="Line 3031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942" name="Line 3032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943" name="Line 3033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944" name="Line 3034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945" name="Line 3035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946" name="Line 3036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947" name="Line 3037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948" name="Line 3038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949" name="Line 3039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950" name="Line 3040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951" name="Line 3041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952" name="Line 3042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953" name="Line 3043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954" name="Line 3044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955" name="Line 3045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956" name="Line 3046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957" name="Line 3047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958" name="Line 3048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959" name="Line 3049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960" name="Line 3050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961" name="Line 3051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962" name="Line 3052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963" name="Line 3053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964" name="Line 3054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965" name="Line 3055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966" name="Line 3056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967" name="Line 3057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968" name="Line 3058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969" name="Line 3059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970" name="Line 3060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971" name="Line 3061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972" name="Line 3062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973" name="Line 3063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974" name="Line 3064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975" name="Line 3065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976" name="Line 3066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977" name="Line 3067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978" name="Line 3068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979" name="Line 3069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980" name="Line 3070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981" name="Line 3071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982" name="Line 3072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983" name="Line 3073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984" name="Line 3074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985" name="Line 3075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986" name="Line 3076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987" name="Line 3077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988" name="Line 3078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989" name="Line 3079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990" name="Line 3080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991" name="Line 3081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992" name="Line 3082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993" name="Line 3083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994" name="Line 3084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995" name="Line 3085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996" name="Line 3086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997" name="Line 3087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998" name="Line 3088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999" name="Line 3089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00" name="Line 3090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01" name="Line 3091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02" name="Line 3092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03" name="Line 3093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04" name="Line 3094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05" name="Line 3095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06" name="Line 3096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07" name="Line 3097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08" name="Line 3098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09" name="Line 3099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10" name="Line 3100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11" name="Line 3101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1012" name="Line 3102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1013" name="Line 3103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1014" name="Line 3104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1015" name="Line 3105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1016" name="Line 3106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1017" name="Line 3107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1018" name="Line 3108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1019" name="Line 3109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1020" name="Line 3110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1021" name="Line 3111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1022" name="Line 3112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1023" name="Line 3113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1024" name="Line 3114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1025" name="Line 3115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1026" name="Line 3116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1027" name="Line 3117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1028" name="Line 3118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1029" name="Line 3119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1030" name="Line 3120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1031" name="Line 3121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1032" name="Line 3122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1033" name="Line 3123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1034" name="Line 3124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1035" name="Line 3125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36" name="Line 3126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37" name="Line 3127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38" name="Line 3128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39" name="Line 3129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40" name="Line 3130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41" name="Line 3131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42" name="Line 3132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43" name="Line 3133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44" name="Line 3134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45" name="Line 3135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46" name="Line 3136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47" name="Line 3137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48" name="Line 3138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49" name="Line 3139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50" name="Line 3140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51" name="Line 3141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52" name="Line 3142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53" name="Line 3143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54" name="Line 3144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55" name="Line 3145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56" name="Line 3146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57" name="Line 3147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58" name="Line 3148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59" name="Line 3149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60" name="Line 3150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61" name="Line 3151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62" name="Line 3152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63" name="Line 3153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64" name="Line 3154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65" name="Line 3155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66" name="Line 3156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67" name="Line 3157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68" name="Line 3158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69" name="Line 3159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70" name="Line 3160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71" name="Line 3161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1072" name="Line 3162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1073" name="Line 3163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1074" name="Line 3164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1075" name="Line 3165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1076" name="Line 3166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1077" name="Line 3167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1078" name="Line 3168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1079" name="Line 3169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1080" name="Line 3170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1081" name="Line 3171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1082" name="Line 3172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1083" name="Line 3173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1084" name="Line 3174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1085" name="Line 3175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1086" name="Line 3176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1087" name="Line 3177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1088" name="Line 3178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1089" name="Line 3179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1090" name="Line 3180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1091" name="Line 3181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1092" name="Line 3182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1093" name="Line 3183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1094" name="Line 3184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1095" name="Line 3185"/>
        <xdr:cNvSpPr>
          <a:spLocks/>
        </xdr:cNvSpPr>
      </xdr:nvSpPr>
      <xdr:spPr>
        <a:xfrm flipH="1">
          <a:off x="1387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96" name="Line 3186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97" name="Line 3187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98" name="Line 3188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099" name="Line 3189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100" name="Line 3190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101" name="Line 3191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102" name="Line 3192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103" name="Line 3193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104" name="Line 3194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105" name="Line 3195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106" name="Line 3196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1107" name="Line 3197"/>
        <xdr:cNvSpPr>
          <a:spLocks/>
        </xdr:cNvSpPr>
      </xdr:nvSpPr>
      <xdr:spPr>
        <a:xfrm flipH="1">
          <a:off x="129159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27</xdr:row>
      <xdr:rowOff>114300</xdr:rowOff>
    </xdr:from>
    <xdr:to>
      <xdr:col>18</xdr:col>
      <xdr:colOff>304800</xdr:colOff>
      <xdr:row>29</xdr:row>
      <xdr:rowOff>28575</xdr:rowOff>
    </xdr:to>
    <xdr:grpSp>
      <xdr:nvGrpSpPr>
        <xdr:cNvPr id="1108" name="Group 198"/>
        <xdr:cNvGrpSpPr>
          <a:grpSpLocks noChangeAspect="1"/>
        </xdr:cNvGrpSpPr>
      </xdr:nvGrpSpPr>
      <xdr:grpSpPr>
        <a:xfrm>
          <a:off x="12915900" y="68865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109" name="Line 11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0" name="Oval 11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</xdr:col>
      <xdr:colOff>904875</xdr:colOff>
      <xdr:row>26</xdr:row>
      <xdr:rowOff>28575</xdr:rowOff>
    </xdr:from>
    <xdr:ext cx="2162175" cy="228600"/>
    <xdr:sp>
      <xdr:nvSpPr>
        <xdr:cNvPr id="1111" name="text 348"/>
        <xdr:cNvSpPr txBox="1">
          <a:spLocks noChangeArrowheads="1"/>
        </xdr:cNvSpPr>
      </xdr:nvSpPr>
      <xdr:spPr>
        <a:xfrm>
          <a:off x="6391275" y="6572250"/>
          <a:ext cx="21621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61,418 (v.č.1) = 0,000 </a:t>
          </a:r>
        </a:p>
      </xdr:txBody>
    </xdr:sp>
    <xdr:clientData/>
  </xdr:oneCellAnchor>
  <xdr:twoCellAnchor>
    <xdr:from>
      <xdr:col>14</xdr:col>
      <xdr:colOff>276225</xdr:colOff>
      <xdr:row>27</xdr:row>
      <xdr:rowOff>114300</xdr:rowOff>
    </xdr:from>
    <xdr:to>
      <xdr:col>18</xdr:col>
      <xdr:colOff>152400</xdr:colOff>
      <xdr:row>28</xdr:row>
      <xdr:rowOff>228600</xdr:rowOff>
    </xdr:to>
    <xdr:sp>
      <xdr:nvSpPr>
        <xdr:cNvPr id="1112" name="Line 2379"/>
        <xdr:cNvSpPr>
          <a:spLocks/>
        </xdr:cNvSpPr>
      </xdr:nvSpPr>
      <xdr:spPr>
        <a:xfrm flipV="1">
          <a:off x="10220325" y="6886575"/>
          <a:ext cx="2847975" cy="3429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314325</xdr:colOff>
      <xdr:row>27</xdr:row>
      <xdr:rowOff>9525</xdr:rowOff>
    </xdr:from>
    <xdr:to>
      <xdr:col>16</xdr:col>
      <xdr:colOff>342900</xdr:colOff>
      <xdr:row>28</xdr:row>
      <xdr:rowOff>9525</xdr:rowOff>
    </xdr:to>
    <xdr:grpSp>
      <xdr:nvGrpSpPr>
        <xdr:cNvPr id="1113" name="Group 2898"/>
        <xdr:cNvGrpSpPr>
          <a:grpSpLocks/>
        </xdr:cNvGrpSpPr>
      </xdr:nvGrpSpPr>
      <xdr:grpSpPr>
        <a:xfrm>
          <a:off x="11744325" y="67818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14" name="Rectangle 289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5" name="Rectangle 290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6" name="Rectangle 290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00" customWidth="1"/>
    <col min="2" max="2" width="11.25390625" style="173" customWidth="1"/>
    <col min="3" max="18" width="11.25390625" style="101" customWidth="1"/>
    <col min="19" max="19" width="4.75390625" style="100" customWidth="1"/>
    <col min="20" max="20" width="1.75390625" style="100" customWidth="1"/>
    <col min="21" max="16384" width="9.125" style="101" customWidth="1"/>
  </cols>
  <sheetData>
    <row r="1" spans="1:20" s="99" customFormat="1" ht="9.75" customHeight="1">
      <c r="A1" s="96"/>
      <c r="B1" s="97"/>
      <c r="C1" s="98"/>
      <c r="D1" s="98"/>
      <c r="E1" s="98"/>
      <c r="F1" s="98"/>
      <c r="G1" s="98"/>
      <c r="H1" s="98"/>
      <c r="I1" s="98"/>
      <c r="J1" s="98"/>
      <c r="K1" s="98"/>
      <c r="L1" s="98"/>
      <c r="S1" s="96"/>
      <c r="T1" s="96"/>
    </row>
    <row r="2" spans="2:18" ht="36" customHeight="1">
      <c r="B2" s="101"/>
      <c r="D2" s="102"/>
      <c r="E2" s="102"/>
      <c r="F2" s="102"/>
      <c r="G2" s="102"/>
      <c r="H2" s="102"/>
      <c r="I2" s="102"/>
      <c r="J2" s="102"/>
      <c r="K2" s="102"/>
      <c r="L2" s="102"/>
      <c r="R2" s="103"/>
    </row>
    <row r="3" spans="2:12" s="100" customFormat="1" ht="18" customHeight="1">
      <c r="B3" s="104"/>
      <c r="C3" s="104"/>
      <c r="D3" s="104"/>
      <c r="J3" s="105"/>
      <c r="K3" s="104"/>
      <c r="L3" s="104"/>
    </row>
    <row r="4" spans="1:22" s="111" customFormat="1" ht="22.5" customHeight="1">
      <c r="A4" s="106"/>
      <c r="B4" s="39" t="s">
        <v>34</v>
      </c>
      <c r="C4" s="275" t="s">
        <v>105</v>
      </c>
      <c r="D4" s="107"/>
      <c r="E4" s="106"/>
      <c r="F4" s="106"/>
      <c r="G4" s="106"/>
      <c r="H4" s="106"/>
      <c r="I4" s="107"/>
      <c r="J4" s="95" t="s">
        <v>72</v>
      </c>
      <c r="K4" s="107"/>
      <c r="L4" s="108"/>
      <c r="M4" s="107"/>
      <c r="N4" s="107"/>
      <c r="O4" s="107"/>
      <c r="P4" s="107"/>
      <c r="Q4" s="109" t="s">
        <v>35</v>
      </c>
      <c r="R4" s="276">
        <v>570598</v>
      </c>
      <c r="S4" s="107"/>
      <c r="T4" s="107"/>
      <c r="U4" s="110"/>
      <c r="V4" s="110"/>
    </row>
    <row r="5" spans="2:22" s="112" customFormat="1" ht="18" customHeight="1" thickBot="1">
      <c r="B5" s="113"/>
      <c r="C5" s="114"/>
      <c r="D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</row>
    <row r="6" spans="1:22" s="120" customFormat="1" ht="21" customHeight="1">
      <c r="A6" s="115"/>
      <c r="B6" s="116"/>
      <c r="C6" s="117"/>
      <c r="D6" s="116"/>
      <c r="E6" s="118"/>
      <c r="F6" s="118"/>
      <c r="G6" s="118"/>
      <c r="H6" s="118"/>
      <c r="I6" s="118"/>
      <c r="J6" s="116"/>
      <c r="K6" s="116"/>
      <c r="L6" s="116"/>
      <c r="M6" s="116"/>
      <c r="N6" s="116"/>
      <c r="O6" s="116"/>
      <c r="P6" s="116"/>
      <c r="Q6" s="116"/>
      <c r="R6" s="116"/>
      <c r="S6" s="119"/>
      <c r="T6" s="105"/>
      <c r="U6" s="105"/>
      <c r="V6" s="105"/>
    </row>
    <row r="7" spans="1:21" ht="21" customHeight="1">
      <c r="A7" s="121"/>
      <c r="B7" s="122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4"/>
      <c r="S7" s="125"/>
      <c r="T7" s="104"/>
      <c r="U7" s="102"/>
    </row>
    <row r="8" spans="1:21" ht="24.75" customHeight="1">
      <c r="A8" s="121"/>
      <c r="B8" s="126"/>
      <c r="C8" s="127" t="s">
        <v>9</v>
      </c>
      <c r="D8" s="128"/>
      <c r="E8" s="128"/>
      <c r="F8" s="128"/>
      <c r="G8" s="274"/>
      <c r="H8" s="274"/>
      <c r="I8" s="274"/>
      <c r="J8" s="60" t="s">
        <v>75</v>
      </c>
      <c r="K8" s="274"/>
      <c r="L8" s="274"/>
      <c r="M8" s="274"/>
      <c r="N8" s="128"/>
      <c r="O8" s="128"/>
      <c r="P8" s="128"/>
      <c r="Q8" s="128"/>
      <c r="R8" s="129"/>
      <c r="S8" s="125"/>
      <c r="T8" s="104"/>
      <c r="U8" s="102"/>
    </row>
    <row r="9" spans="1:21" ht="24.75" customHeight="1">
      <c r="A9" s="121"/>
      <c r="B9" s="126"/>
      <c r="C9" s="59" t="s">
        <v>8</v>
      </c>
      <c r="D9" s="128"/>
      <c r="E9" s="128"/>
      <c r="F9" s="128"/>
      <c r="G9" s="128"/>
      <c r="H9" s="128"/>
      <c r="I9" s="128"/>
      <c r="J9" s="130" t="s">
        <v>76</v>
      </c>
      <c r="K9" s="128"/>
      <c r="L9" s="128"/>
      <c r="M9" s="128"/>
      <c r="N9" s="128"/>
      <c r="O9" s="128"/>
      <c r="P9" s="323" t="s">
        <v>53</v>
      </c>
      <c r="Q9" s="323"/>
      <c r="R9" s="131"/>
      <c r="S9" s="125"/>
      <c r="T9" s="104"/>
      <c r="U9" s="102"/>
    </row>
    <row r="10" spans="1:21" ht="24.75" customHeight="1">
      <c r="A10" s="121"/>
      <c r="B10" s="126"/>
      <c r="C10" s="59" t="s">
        <v>10</v>
      </c>
      <c r="D10" s="128"/>
      <c r="E10" s="128"/>
      <c r="F10" s="128"/>
      <c r="G10" s="128"/>
      <c r="H10" s="128"/>
      <c r="I10" s="128"/>
      <c r="J10" s="130" t="s">
        <v>107</v>
      </c>
      <c r="K10" s="128"/>
      <c r="L10" s="128"/>
      <c r="M10" s="128"/>
      <c r="N10" s="128"/>
      <c r="O10" s="128"/>
      <c r="P10" s="323"/>
      <c r="Q10" s="323"/>
      <c r="R10" s="129"/>
      <c r="S10" s="125"/>
      <c r="T10" s="104"/>
      <c r="U10" s="102"/>
    </row>
    <row r="11" spans="1:21" ht="21" customHeight="1">
      <c r="A11" s="121"/>
      <c r="B11" s="132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4"/>
      <c r="S11" s="125"/>
      <c r="T11" s="104"/>
      <c r="U11" s="102"/>
    </row>
    <row r="12" spans="1:21" ht="21" customHeight="1">
      <c r="A12" s="121"/>
      <c r="B12" s="126"/>
      <c r="C12" s="128"/>
      <c r="D12" s="128"/>
      <c r="E12" s="128"/>
      <c r="F12" s="128"/>
      <c r="G12" s="128"/>
      <c r="H12" s="128"/>
      <c r="I12" s="128"/>
      <c r="J12" s="135"/>
      <c r="K12" s="135"/>
      <c r="L12" s="128"/>
      <c r="M12" s="128"/>
      <c r="N12" s="128"/>
      <c r="O12" s="128"/>
      <c r="P12" s="128"/>
      <c r="Q12" s="128"/>
      <c r="R12" s="129"/>
      <c r="S12" s="125"/>
      <c r="T12" s="104"/>
      <c r="U12" s="102"/>
    </row>
    <row r="13" spans="1:21" ht="21" customHeight="1">
      <c r="A13" s="121"/>
      <c r="B13" s="126"/>
      <c r="C13" s="71" t="s">
        <v>15</v>
      </c>
      <c r="D13" s="128"/>
      <c r="E13" s="128"/>
      <c r="F13" s="128"/>
      <c r="G13" s="135" t="s">
        <v>61</v>
      </c>
      <c r="H13" s="128"/>
      <c r="I13" s="128"/>
      <c r="J13" s="135" t="s">
        <v>16</v>
      </c>
      <c r="K13" s="209"/>
      <c r="M13" s="135" t="s">
        <v>62</v>
      </c>
      <c r="N13" s="128"/>
      <c r="O13" s="135"/>
      <c r="P13" s="136"/>
      <c r="Q13" s="128"/>
      <c r="R13" s="129"/>
      <c r="S13" s="125"/>
      <c r="T13" s="104"/>
      <c r="U13" s="102"/>
    </row>
    <row r="14" spans="1:21" ht="21" customHeight="1">
      <c r="A14" s="121"/>
      <c r="B14" s="126"/>
      <c r="C14" s="70" t="s">
        <v>17</v>
      </c>
      <c r="D14" s="128"/>
      <c r="E14" s="128"/>
      <c r="F14" s="128"/>
      <c r="G14" s="278">
        <v>61.75</v>
      </c>
      <c r="H14" s="128"/>
      <c r="I14" s="128"/>
      <c r="J14" s="277">
        <v>61.915</v>
      </c>
      <c r="K14" s="86"/>
      <c r="M14" s="278">
        <v>62.27</v>
      </c>
      <c r="N14" s="128"/>
      <c r="O14" s="227"/>
      <c r="P14" s="136"/>
      <c r="Q14" s="128"/>
      <c r="R14" s="129"/>
      <c r="S14" s="125"/>
      <c r="T14" s="104"/>
      <c r="U14" s="102"/>
    </row>
    <row r="15" spans="1:21" ht="21" customHeight="1">
      <c r="A15" s="121"/>
      <c r="B15" s="126"/>
      <c r="C15" s="70" t="s">
        <v>18</v>
      </c>
      <c r="D15" s="128"/>
      <c r="E15" s="128"/>
      <c r="F15" s="128"/>
      <c r="G15" s="270" t="s">
        <v>74</v>
      </c>
      <c r="H15" s="128"/>
      <c r="I15" s="128"/>
      <c r="J15" s="86" t="s">
        <v>19</v>
      </c>
      <c r="K15" s="228"/>
      <c r="M15" s="70" t="s">
        <v>66</v>
      </c>
      <c r="N15" s="128"/>
      <c r="O15" s="228"/>
      <c r="P15" s="128"/>
      <c r="Q15" s="128"/>
      <c r="R15" s="129"/>
      <c r="S15" s="125"/>
      <c r="T15" s="104"/>
      <c r="U15" s="102"/>
    </row>
    <row r="16" spans="1:21" ht="21" customHeight="1">
      <c r="A16" s="121"/>
      <c r="B16" s="126"/>
      <c r="C16" s="128"/>
      <c r="D16" s="128"/>
      <c r="E16" s="128"/>
      <c r="F16" s="128"/>
      <c r="G16" s="128"/>
      <c r="H16" s="268"/>
      <c r="I16" s="268"/>
      <c r="J16" s="70" t="s">
        <v>101</v>
      </c>
      <c r="K16" s="70"/>
      <c r="L16" s="268"/>
      <c r="M16" s="128"/>
      <c r="N16" s="128"/>
      <c r="O16" s="128"/>
      <c r="P16" s="128"/>
      <c r="Q16" s="128"/>
      <c r="R16" s="129"/>
      <c r="S16" s="125"/>
      <c r="T16" s="104"/>
      <c r="U16" s="102"/>
    </row>
    <row r="17" spans="1:21" ht="21" customHeight="1">
      <c r="A17" s="121"/>
      <c r="B17" s="132"/>
      <c r="C17" s="133"/>
      <c r="D17" s="133"/>
      <c r="E17" s="133"/>
      <c r="F17" s="133"/>
      <c r="G17" s="133"/>
      <c r="H17" s="133"/>
      <c r="I17" s="271"/>
      <c r="J17" s="272" t="s">
        <v>56</v>
      </c>
      <c r="K17" s="273"/>
      <c r="L17" s="133"/>
      <c r="M17" s="133"/>
      <c r="N17" s="133"/>
      <c r="O17" s="133"/>
      <c r="P17" s="133"/>
      <c r="Q17" s="133"/>
      <c r="R17" s="134"/>
      <c r="S17" s="125"/>
      <c r="T17" s="104"/>
      <c r="U17" s="102"/>
    </row>
    <row r="18" spans="1:21" ht="21" customHeight="1">
      <c r="A18" s="121"/>
      <c r="B18" s="126"/>
      <c r="C18" s="128"/>
      <c r="D18" s="128"/>
      <c r="E18" s="268"/>
      <c r="F18" s="279" t="s">
        <v>79</v>
      </c>
      <c r="G18" s="268"/>
      <c r="H18" s="128"/>
      <c r="I18" s="128"/>
      <c r="J18" s="261"/>
      <c r="L18" s="128"/>
      <c r="M18" s="268"/>
      <c r="N18" s="279" t="s">
        <v>80</v>
      </c>
      <c r="O18" s="268"/>
      <c r="P18" s="128"/>
      <c r="Q18" s="128"/>
      <c r="R18" s="129"/>
      <c r="S18" s="125"/>
      <c r="T18" s="104"/>
      <c r="U18" s="102"/>
    </row>
    <row r="19" spans="1:21" ht="21" customHeight="1">
      <c r="A19" s="121"/>
      <c r="B19" s="126"/>
      <c r="C19" s="70" t="s">
        <v>36</v>
      </c>
      <c r="D19" s="128"/>
      <c r="E19" s="128"/>
      <c r="F19" s="261" t="s">
        <v>63</v>
      </c>
      <c r="G19" s="128"/>
      <c r="H19" s="262" t="s">
        <v>64</v>
      </c>
      <c r="I19" s="262"/>
      <c r="J19" s="263"/>
      <c r="L19" s="128"/>
      <c r="M19" s="136"/>
      <c r="N19" s="261" t="s">
        <v>67</v>
      </c>
      <c r="O19" s="128"/>
      <c r="P19" s="262" t="s">
        <v>65</v>
      </c>
      <c r="Q19" s="262"/>
      <c r="R19" s="129"/>
      <c r="S19" s="125"/>
      <c r="T19" s="104"/>
      <c r="U19" s="102"/>
    </row>
    <row r="20" spans="1:21" ht="21" customHeight="1">
      <c r="A20" s="121"/>
      <c r="B20" s="137"/>
      <c r="C20" s="280" t="s">
        <v>37</v>
      </c>
      <c r="D20" s="138"/>
      <c r="E20" s="138"/>
      <c r="F20" s="281" t="s">
        <v>49</v>
      </c>
      <c r="G20" s="138"/>
      <c r="H20" s="282" t="s">
        <v>46</v>
      </c>
      <c r="I20" s="282"/>
      <c r="J20" s="283"/>
      <c r="K20" s="284"/>
      <c r="L20" s="138"/>
      <c r="M20" s="138"/>
      <c r="N20" s="281" t="s">
        <v>45</v>
      </c>
      <c r="O20" s="138"/>
      <c r="P20" s="282" t="s">
        <v>46</v>
      </c>
      <c r="Q20" s="282"/>
      <c r="R20" s="139"/>
      <c r="S20" s="125"/>
      <c r="T20" s="104"/>
      <c r="U20" s="102"/>
    </row>
    <row r="21" spans="1:21" ht="21" customHeight="1">
      <c r="A21" s="121"/>
      <c r="B21" s="140"/>
      <c r="C21" s="141"/>
      <c r="D21" s="141"/>
      <c r="E21" s="142"/>
      <c r="F21" s="142"/>
      <c r="G21" s="142"/>
      <c r="H21" s="142"/>
      <c r="I21" s="141"/>
      <c r="J21" s="143"/>
      <c r="K21" s="141"/>
      <c r="L21" s="141"/>
      <c r="M21" s="141"/>
      <c r="N21" s="141"/>
      <c r="O21" s="141"/>
      <c r="P21" s="141"/>
      <c r="Q21" s="141"/>
      <c r="R21" s="141"/>
      <c r="S21" s="125"/>
      <c r="T21" s="104"/>
      <c r="U21" s="102"/>
    </row>
    <row r="22" spans="1:19" ht="30" customHeight="1">
      <c r="A22" s="144"/>
      <c r="B22" s="145"/>
      <c r="C22" s="146"/>
      <c r="D22" s="324" t="s">
        <v>38</v>
      </c>
      <c r="E22" s="325"/>
      <c r="F22" s="325"/>
      <c r="G22" s="325"/>
      <c r="H22" s="146"/>
      <c r="I22" s="147"/>
      <c r="J22" s="148"/>
      <c r="K22" s="145"/>
      <c r="L22" s="146"/>
      <c r="M22" s="324" t="s">
        <v>39</v>
      </c>
      <c r="N22" s="324"/>
      <c r="O22" s="324"/>
      <c r="P22" s="324"/>
      <c r="Q22" s="146"/>
      <c r="R22" s="147"/>
      <c r="S22" s="125"/>
    </row>
    <row r="23" spans="1:20" s="153" customFormat="1" ht="21" customHeight="1" thickBot="1">
      <c r="A23" s="149"/>
      <c r="B23" s="150" t="s">
        <v>24</v>
      </c>
      <c r="C23" s="93" t="s">
        <v>25</v>
      </c>
      <c r="D23" s="93" t="s">
        <v>26</v>
      </c>
      <c r="E23" s="151" t="s">
        <v>27</v>
      </c>
      <c r="F23" s="326" t="s">
        <v>28</v>
      </c>
      <c r="G23" s="327"/>
      <c r="H23" s="327"/>
      <c r="I23" s="328"/>
      <c r="J23" s="148"/>
      <c r="K23" s="150" t="s">
        <v>24</v>
      </c>
      <c r="L23" s="93" t="s">
        <v>25</v>
      </c>
      <c r="M23" s="93" t="s">
        <v>26</v>
      </c>
      <c r="N23" s="151" t="s">
        <v>27</v>
      </c>
      <c r="O23" s="326" t="s">
        <v>28</v>
      </c>
      <c r="P23" s="327"/>
      <c r="Q23" s="327"/>
      <c r="R23" s="328"/>
      <c r="S23" s="152"/>
      <c r="T23" s="100"/>
    </row>
    <row r="24" spans="1:20" s="111" customFormat="1" ht="21" customHeight="1" thickTop="1">
      <c r="A24" s="144"/>
      <c r="B24" s="154"/>
      <c r="C24" s="155"/>
      <c r="D24" s="156"/>
      <c r="E24" s="157"/>
      <c r="F24" s="158"/>
      <c r="G24" s="159"/>
      <c r="H24" s="159"/>
      <c r="I24" s="160"/>
      <c r="J24" s="148"/>
      <c r="K24" s="154"/>
      <c r="L24" s="155"/>
      <c r="M24" s="156"/>
      <c r="N24" s="157"/>
      <c r="O24" s="158"/>
      <c r="P24" s="159"/>
      <c r="Q24" s="159"/>
      <c r="R24" s="160"/>
      <c r="S24" s="125"/>
      <c r="T24" s="100"/>
    </row>
    <row r="25" spans="1:20" s="111" customFormat="1" ht="21" customHeight="1">
      <c r="A25" s="144"/>
      <c r="B25" s="161">
        <v>1</v>
      </c>
      <c r="C25" s="162">
        <v>61.837</v>
      </c>
      <c r="D25" s="162">
        <v>62.205</v>
      </c>
      <c r="E25" s="267">
        <f>(D25-C25)*1000</f>
        <v>367.999999999995</v>
      </c>
      <c r="F25" s="314" t="s">
        <v>40</v>
      </c>
      <c r="G25" s="315"/>
      <c r="H25" s="315"/>
      <c r="I25" s="316"/>
      <c r="J25" s="148"/>
      <c r="K25" s="161">
        <v>1</v>
      </c>
      <c r="L25" s="162">
        <v>61.864</v>
      </c>
      <c r="M25" s="162">
        <v>61.97</v>
      </c>
      <c r="N25" s="267">
        <f>(M25-L25)*1000</f>
        <v>106.00000000000165</v>
      </c>
      <c r="O25" s="320" t="s">
        <v>103</v>
      </c>
      <c r="P25" s="321"/>
      <c r="Q25" s="321"/>
      <c r="R25" s="322"/>
      <c r="S25" s="125"/>
      <c r="T25" s="100"/>
    </row>
    <row r="26" spans="1:20" s="111" customFormat="1" ht="21" customHeight="1">
      <c r="A26" s="144"/>
      <c r="B26" s="154"/>
      <c r="C26" s="264"/>
      <c r="D26" s="265"/>
      <c r="E26" s="266"/>
      <c r="F26" s="248" t="s">
        <v>81</v>
      </c>
      <c r="G26" s="249"/>
      <c r="H26" s="249"/>
      <c r="I26" s="250"/>
      <c r="J26" s="148"/>
      <c r="K26" s="161"/>
      <c r="L26" s="162"/>
      <c r="M26" s="162"/>
      <c r="N26" s="267">
        <f>(M26-L26)*1000</f>
        <v>0</v>
      </c>
      <c r="O26" s="317" t="s">
        <v>82</v>
      </c>
      <c r="P26" s="318"/>
      <c r="Q26" s="318"/>
      <c r="R26" s="319"/>
      <c r="S26" s="125"/>
      <c r="T26" s="100"/>
    </row>
    <row r="27" spans="1:20" s="111" customFormat="1" ht="21" customHeight="1">
      <c r="A27" s="144"/>
      <c r="B27" s="161"/>
      <c r="C27" s="162"/>
      <c r="D27" s="162"/>
      <c r="E27" s="267"/>
      <c r="F27" s="248"/>
      <c r="G27" s="249"/>
      <c r="H27" s="249"/>
      <c r="I27" s="250"/>
      <c r="J27" s="148"/>
      <c r="K27" s="305"/>
      <c r="L27" s="162"/>
      <c r="M27" s="162"/>
      <c r="N27" s="267"/>
      <c r="O27" s="317" t="s">
        <v>106</v>
      </c>
      <c r="P27" s="318"/>
      <c r="Q27" s="318"/>
      <c r="R27" s="319"/>
      <c r="S27" s="125"/>
      <c r="T27" s="100"/>
    </row>
    <row r="28" spans="1:20" s="111" customFormat="1" ht="21" customHeight="1">
      <c r="A28" s="144"/>
      <c r="B28" s="161">
        <v>2</v>
      </c>
      <c r="C28" s="162">
        <v>61.845</v>
      </c>
      <c r="D28" s="162">
        <v>62.207</v>
      </c>
      <c r="E28" s="267">
        <f>(D28-C28)*1000</f>
        <v>362.0000000000019</v>
      </c>
      <c r="F28" s="320" t="s">
        <v>41</v>
      </c>
      <c r="G28" s="321"/>
      <c r="H28" s="321"/>
      <c r="I28" s="322"/>
      <c r="J28" s="148"/>
      <c r="K28" s="161">
        <v>2</v>
      </c>
      <c r="L28" s="162">
        <v>61.864</v>
      </c>
      <c r="M28" s="162">
        <v>61.97</v>
      </c>
      <c r="N28" s="267">
        <f>(M28-L28)*1000</f>
        <v>106.00000000000165</v>
      </c>
      <c r="O28" s="320" t="s">
        <v>104</v>
      </c>
      <c r="P28" s="321"/>
      <c r="Q28" s="321"/>
      <c r="R28" s="322"/>
      <c r="S28" s="125"/>
      <c r="T28" s="100"/>
    </row>
    <row r="29" spans="1:20" s="111" customFormat="1" ht="21" customHeight="1">
      <c r="A29" s="144"/>
      <c r="B29" s="161"/>
      <c r="C29" s="162"/>
      <c r="D29" s="162"/>
      <c r="E29" s="267"/>
      <c r="F29" s="320"/>
      <c r="G29" s="321"/>
      <c r="H29" s="321"/>
      <c r="I29" s="322"/>
      <c r="J29" s="148"/>
      <c r="K29" s="161"/>
      <c r="L29" s="162"/>
      <c r="M29" s="162"/>
      <c r="N29" s="267"/>
      <c r="O29" s="317" t="s">
        <v>82</v>
      </c>
      <c r="P29" s="318"/>
      <c r="Q29" s="318"/>
      <c r="R29" s="319"/>
      <c r="S29" s="125"/>
      <c r="T29" s="100"/>
    </row>
    <row r="30" spans="1:20" s="111" customFormat="1" ht="21" customHeight="1">
      <c r="A30" s="144"/>
      <c r="B30" s="161">
        <v>3</v>
      </c>
      <c r="C30" s="162">
        <v>61.837</v>
      </c>
      <c r="D30" s="162">
        <v>62.205</v>
      </c>
      <c r="E30" s="267">
        <f>(D30-C30)*1000</f>
        <v>367.999999999995</v>
      </c>
      <c r="F30" s="320" t="s">
        <v>41</v>
      </c>
      <c r="G30" s="321"/>
      <c r="H30" s="321"/>
      <c r="I30" s="322"/>
      <c r="J30" s="148"/>
      <c r="K30" s="305"/>
      <c r="L30" s="162"/>
      <c r="M30" s="162"/>
      <c r="N30" s="267"/>
      <c r="O30" s="317" t="s">
        <v>106</v>
      </c>
      <c r="P30" s="318"/>
      <c r="Q30" s="318"/>
      <c r="R30" s="319"/>
      <c r="S30" s="125"/>
      <c r="T30" s="100"/>
    </row>
    <row r="31" spans="1:20" s="106" customFormat="1" ht="21" customHeight="1">
      <c r="A31" s="144"/>
      <c r="B31" s="163"/>
      <c r="C31" s="164"/>
      <c r="D31" s="165"/>
      <c r="E31" s="166"/>
      <c r="F31" s="167"/>
      <c r="G31" s="168"/>
      <c r="H31" s="168"/>
      <c r="I31" s="169"/>
      <c r="J31" s="148"/>
      <c r="K31" s="163"/>
      <c r="L31" s="164"/>
      <c r="M31" s="165"/>
      <c r="N31" s="166"/>
      <c r="O31" s="167"/>
      <c r="P31" s="168"/>
      <c r="Q31" s="168"/>
      <c r="R31" s="169"/>
      <c r="S31" s="125"/>
      <c r="T31" s="100"/>
    </row>
    <row r="32" spans="1:19" ht="21" customHeight="1" thickBot="1">
      <c r="A32" s="170"/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2"/>
    </row>
  </sheetData>
  <sheetProtection password="E5AD" sheet="1"/>
  <mergeCells count="16">
    <mergeCell ref="P10:Q10"/>
    <mergeCell ref="O30:R30"/>
    <mergeCell ref="P9:Q9"/>
    <mergeCell ref="D22:G22"/>
    <mergeCell ref="M22:P22"/>
    <mergeCell ref="F23:I23"/>
    <mergeCell ref="O23:R23"/>
    <mergeCell ref="F30:I30"/>
    <mergeCell ref="O29:R29"/>
    <mergeCell ref="O25:R25"/>
    <mergeCell ref="F25:I25"/>
    <mergeCell ref="O26:R26"/>
    <mergeCell ref="F29:I29"/>
    <mergeCell ref="O27:R27"/>
    <mergeCell ref="F28:I28"/>
    <mergeCell ref="O28:R28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76"/>
      <c r="C2" s="177"/>
      <c r="D2" s="177"/>
      <c r="E2" s="177"/>
      <c r="F2" s="177"/>
      <c r="G2" s="94" t="s">
        <v>73</v>
      </c>
      <c r="H2" s="177"/>
      <c r="I2" s="177"/>
      <c r="J2" s="177"/>
      <c r="K2" s="177"/>
      <c r="L2" s="178"/>
      <c r="R2" s="34"/>
      <c r="S2" s="35"/>
      <c r="T2" s="35"/>
      <c r="U2" s="35"/>
      <c r="V2" s="335" t="s">
        <v>4</v>
      </c>
      <c r="W2" s="335"/>
      <c r="X2" s="335"/>
      <c r="Y2" s="335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35" t="s">
        <v>4</v>
      </c>
      <c r="BO2" s="335"/>
      <c r="BP2" s="335"/>
      <c r="BQ2" s="335"/>
      <c r="BR2" s="35"/>
      <c r="BS2" s="35"/>
      <c r="BT2" s="35"/>
      <c r="BU2" s="36"/>
      <c r="BY2" s="31"/>
      <c r="BZ2" s="176"/>
      <c r="CA2" s="177"/>
      <c r="CB2" s="177"/>
      <c r="CC2" s="177"/>
      <c r="CD2" s="177"/>
      <c r="CE2" s="94" t="s">
        <v>71</v>
      </c>
      <c r="CF2" s="177"/>
      <c r="CG2" s="177"/>
      <c r="CH2" s="177"/>
      <c r="CI2" s="177"/>
      <c r="CJ2" s="178"/>
    </row>
    <row r="3" spans="18:77" ht="21" customHeight="1" thickBot="1" thickTop="1">
      <c r="R3" s="329" t="s">
        <v>5</v>
      </c>
      <c r="S3" s="330"/>
      <c r="T3" s="37"/>
      <c r="U3" s="38"/>
      <c r="V3" s="258" t="s">
        <v>96</v>
      </c>
      <c r="W3" s="235"/>
      <c r="X3" s="258" t="s">
        <v>97</v>
      </c>
      <c r="Y3" s="236"/>
      <c r="Z3" s="37"/>
      <c r="AA3" s="38"/>
      <c r="AB3" s="331" t="s">
        <v>6</v>
      </c>
      <c r="AC3" s="332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36" t="s">
        <v>6</v>
      </c>
      <c r="BK3" s="337"/>
      <c r="BL3" s="338"/>
      <c r="BM3" s="339"/>
      <c r="BN3" s="258" t="s">
        <v>97</v>
      </c>
      <c r="BO3" s="235"/>
      <c r="BP3" s="258" t="s">
        <v>96</v>
      </c>
      <c r="BQ3" s="236"/>
      <c r="BR3" s="218"/>
      <c r="BS3" s="219"/>
      <c r="BT3" s="333" t="s">
        <v>5</v>
      </c>
      <c r="BU3" s="334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83" t="s">
        <v>99</v>
      </c>
      <c r="W4" s="183"/>
      <c r="X4" s="183"/>
      <c r="Y4" s="183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95" t="s">
        <v>72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83" t="s">
        <v>99</v>
      </c>
      <c r="BO4" s="183"/>
      <c r="BP4" s="183"/>
      <c r="BQ4" s="183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8"/>
      <c r="W5" s="53"/>
      <c r="X5" s="8"/>
      <c r="Y5" s="53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8"/>
      <c r="BO5" s="53"/>
      <c r="BP5" s="8"/>
      <c r="BQ5" s="53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52</v>
      </c>
      <c r="H6" s="50"/>
      <c r="I6" s="50"/>
      <c r="J6" s="51"/>
      <c r="K6" s="58" t="s">
        <v>53</v>
      </c>
      <c r="L6" s="52"/>
      <c r="Q6" s="189"/>
      <c r="R6" s="204" t="s">
        <v>3</v>
      </c>
      <c r="S6" s="30">
        <v>60.54</v>
      </c>
      <c r="T6" s="8"/>
      <c r="U6" s="10"/>
      <c r="V6" s="303" t="s">
        <v>47</v>
      </c>
      <c r="W6" s="185"/>
      <c r="X6" s="229" t="s">
        <v>98</v>
      </c>
      <c r="Y6" s="30">
        <v>61.837</v>
      </c>
      <c r="Z6" s="8"/>
      <c r="AA6" s="10"/>
      <c r="AB6" s="238" t="s">
        <v>47</v>
      </c>
      <c r="AC6" s="239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74" t="s">
        <v>51</v>
      </c>
      <c r="AS6" s="85" t="s">
        <v>29</v>
      </c>
      <c r="AT6" s="175" t="s">
        <v>44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184" t="s">
        <v>47</v>
      </c>
      <c r="BK6" s="185"/>
      <c r="BL6" s="226"/>
      <c r="BM6" s="212"/>
      <c r="BN6" s="229" t="s">
        <v>98</v>
      </c>
      <c r="BO6" s="30">
        <v>62.205</v>
      </c>
      <c r="BP6" s="238" t="s">
        <v>47</v>
      </c>
      <c r="BQ6" s="185"/>
      <c r="BR6" s="213"/>
      <c r="BS6" s="212"/>
      <c r="BT6" s="21" t="s">
        <v>2</v>
      </c>
      <c r="BU6" s="29">
        <v>63</v>
      </c>
      <c r="BY6" s="31"/>
      <c r="BZ6" s="47"/>
      <c r="CA6" s="48" t="s">
        <v>8</v>
      </c>
      <c r="CB6" s="49"/>
      <c r="CC6" s="50"/>
      <c r="CD6" s="50"/>
      <c r="CE6" s="57" t="s">
        <v>52</v>
      </c>
      <c r="CF6" s="50"/>
      <c r="CG6" s="50"/>
      <c r="CH6" s="51"/>
      <c r="CI6" s="58" t="s">
        <v>53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57</v>
      </c>
      <c r="H7" s="50"/>
      <c r="I7" s="50"/>
      <c r="J7" s="49"/>
      <c r="K7" s="49"/>
      <c r="L7" s="61"/>
      <c r="Q7" s="189"/>
      <c r="R7" s="21"/>
      <c r="S7" s="203"/>
      <c r="T7" s="8"/>
      <c r="U7" s="10"/>
      <c r="V7" s="304" t="s">
        <v>70</v>
      </c>
      <c r="W7" s="187"/>
      <c r="X7" s="301"/>
      <c r="Y7" s="302"/>
      <c r="Z7" s="8"/>
      <c r="AA7" s="10"/>
      <c r="AB7" s="240" t="s">
        <v>42</v>
      </c>
      <c r="AC7" s="24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186" t="s">
        <v>42</v>
      </c>
      <c r="BK7" s="187"/>
      <c r="BL7" s="229"/>
      <c r="BM7" s="30"/>
      <c r="BN7" s="300"/>
      <c r="BO7" s="302"/>
      <c r="BP7" s="240" t="s">
        <v>70</v>
      </c>
      <c r="BQ7" s="187"/>
      <c r="BR7" s="11"/>
      <c r="BS7" s="212"/>
      <c r="BT7" s="21"/>
      <c r="BU7" s="202"/>
      <c r="BY7" s="31"/>
      <c r="BZ7" s="47"/>
      <c r="CA7" s="48" t="s">
        <v>10</v>
      </c>
      <c r="CB7" s="49"/>
      <c r="CC7" s="50"/>
      <c r="CD7" s="50"/>
      <c r="CE7" s="62" t="s">
        <v>57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189"/>
      <c r="R8" s="16" t="s">
        <v>0</v>
      </c>
      <c r="S8" s="19">
        <v>60.97</v>
      </c>
      <c r="T8" s="8"/>
      <c r="U8" s="10"/>
      <c r="V8" s="303" t="s">
        <v>43</v>
      </c>
      <c r="W8" s="185"/>
      <c r="X8" s="229">
        <v>2</v>
      </c>
      <c r="Y8" s="30">
        <v>61.845</v>
      </c>
      <c r="Z8" s="8"/>
      <c r="AA8" s="10"/>
      <c r="AB8" s="238" t="s">
        <v>43</v>
      </c>
      <c r="AC8" s="239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90" t="s">
        <v>102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184" t="s">
        <v>43</v>
      </c>
      <c r="BK8" s="185"/>
      <c r="BL8" s="226"/>
      <c r="BM8" s="212"/>
      <c r="BN8" s="229">
        <v>2</v>
      </c>
      <c r="BO8" s="30">
        <v>62.207</v>
      </c>
      <c r="BP8" s="238" t="s">
        <v>43</v>
      </c>
      <c r="BQ8" s="185"/>
      <c r="BR8" s="223"/>
      <c r="BS8" s="224"/>
      <c r="BT8" s="16" t="s">
        <v>1</v>
      </c>
      <c r="BU8" s="17">
        <v>62.524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0"/>
      <c r="W9" s="243"/>
      <c r="X9" s="20"/>
      <c r="Y9" s="243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43"/>
      <c r="BN9" s="20"/>
      <c r="BO9" s="243"/>
      <c r="BP9" s="20"/>
      <c r="BQ9" s="243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45</v>
      </c>
      <c r="H10" s="49"/>
      <c r="I10" s="49"/>
      <c r="J10" s="70" t="s">
        <v>12</v>
      </c>
      <c r="K10" s="259" t="s">
        <v>55</v>
      </c>
      <c r="L10" s="260"/>
      <c r="V10" s="9"/>
      <c r="W10" s="237"/>
      <c r="X10" s="229"/>
      <c r="Y10" s="194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S10" s="269" t="s">
        <v>68</v>
      </c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67</v>
      </c>
      <c r="CF10" s="49"/>
      <c r="CG10" s="49"/>
      <c r="CH10" s="70" t="s">
        <v>12</v>
      </c>
      <c r="CI10" s="259" t="s">
        <v>54</v>
      </c>
      <c r="CJ10" s="260"/>
    </row>
    <row r="11" spans="2:88" ht="21" customHeight="1">
      <c r="B11" s="47"/>
      <c r="C11" s="68" t="s">
        <v>13</v>
      </c>
      <c r="D11" s="49"/>
      <c r="E11" s="49"/>
      <c r="F11" s="51"/>
      <c r="G11" s="69" t="s">
        <v>49</v>
      </c>
      <c r="H11" s="49"/>
      <c r="I11" s="11"/>
      <c r="J11" s="70" t="s">
        <v>14</v>
      </c>
      <c r="K11" s="259" t="s">
        <v>55</v>
      </c>
      <c r="L11" s="260"/>
      <c r="V11" s="9"/>
      <c r="W11" s="237"/>
      <c r="X11" s="9"/>
      <c r="Y11" s="237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S11" s="269" t="s">
        <v>69</v>
      </c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45</v>
      </c>
      <c r="CF11" s="49"/>
      <c r="CG11" s="11"/>
      <c r="CH11" s="70" t="s">
        <v>14</v>
      </c>
      <c r="CI11" s="259" t="s">
        <v>55</v>
      </c>
      <c r="CJ11" s="260"/>
    </row>
    <row r="12" spans="2:88" ht="21" customHeight="1" thickBot="1">
      <c r="B12" s="72"/>
      <c r="C12" s="73"/>
      <c r="D12" s="73"/>
      <c r="E12" s="73"/>
      <c r="F12" s="73"/>
      <c r="G12" s="234"/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2"/>
      <c r="CA12" s="73"/>
      <c r="CB12" s="73"/>
      <c r="CC12" s="73"/>
      <c r="CD12" s="73"/>
      <c r="CE12" s="234"/>
      <c r="CF12" s="73"/>
      <c r="CG12" s="73"/>
      <c r="CH12" s="73"/>
      <c r="CI12" s="73"/>
      <c r="CJ12" s="74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Q13" s="31"/>
      <c r="AR13" s="76"/>
      <c r="AS13" s="31"/>
      <c r="AT13" s="76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5"/>
      <c r="Q14" s="75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5"/>
      <c r="BW14" s="75"/>
      <c r="BX14" s="75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</row>
    <row r="15" spans="7:88" ht="18" customHeight="1">
      <c r="G15" s="247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5"/>
      <c r="BW15" s="75"/>
      <c r="BX15" s="75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</row>
    <row r="16" spans="67:88" ht="18" customHeight="1">
      <c r="BO16" s="195"/>
      <c r="CA16" s="76"/>
      <c r="CB16" s="76"/>
      <c r="CC16" s="76"/>
      <c r="CD16" s="76"/>
      <c r="CE16" s="76"/>
      <c r="CF16" s="76"/>
      <c r="CG16" s="76"/>
      <c r="CH16" s="76"/>
      <c r="CI16" s="76"/>
      <c r="CJ16" s="76"/>
    </row>
    <row r="17" spans="15:61" ht="18" customHeight="1">
      <c r="O17" s="200"/>
      <c r="BI17" s="195"/>
    </row>
    <row r="18" spans="25:67" ht="18" customHeight="1">
      <c r="Y18" s="31"/>
      <c r="AU18" s="199"/>
      <c r="AX18" s="232"/>
      <c r="BA18" s="232"/>
      <c r="BI18" s="195"/>
      <c r="BL18" s="230"/>
      <c r="BO18" s="91"/>
    </row>
    <row r="19" spans="43:65" ht="18" customHeight="1">
      <c r="AQ19" s="199"/>
      <c r="AW19" s="31"/>
      <c r="AZ19" s="31"/>
      <c r="BC19" s="31"/>
      <c r="BF19" s="31"/>
      <c r="BG19" s="217"/>
      <c r="BM19" s="199"/>
    </row>
    <row r="20" spans="44:65" ht="18" customHeight="1">
      <c r="AR20" s="31"/>
      <c r="AS20" s="31"/>
      <c r="AT20" s="31"/>
      <c r="AZ20" s="31"/>
      <c r="BD20" s="179"/>
      <c r="BE20" s="179"/>
      <c r="BM20" s="31"/>
    </row>
    <row r="21" spans="8:73" ht="18" customHeight="1">
      <c r="H21" s="216"/>
      <c r="I21" s="298" t="s">
        <v>77</v>
      </c>
      <c r="AC21" s="217"/>
      <c r="AO21" s="195"/>
      <c r="AR21" s="31"/>
      <c r="AS21" s="31"/>
      <c r="AT21" s="31"/>
      <c r="BD21" s="31"/>
      <c r="BE21" s="31"/>
      <c r="BF21" s="225"/>
      <c r="BI21" s="206"/>
      <c r="BK21" s="246"/>
      <c r="BO21" s="31"/>
      <c r="BP21" s="31"/>
      <c r="BU21" s="225"/>
    </row>
    <row r="22" spans="22:88" ht="18" customHeight="1">
      <c r="V22" s="31"/>
      <c r="AG22" s="199"/>
      <c r="AO22" s="91"/>
      <c r="AS22" s="221"/>
      <c r="AZ22" s="31"/>
      <c r="BB22" s="31"/>
      <c r="BC22" s="31"/>
      <c r="BK22" s="245"/>
      <c r="BX22" s="31"/>
      <c r="BY22" s="31"/>
      <c r="BZ22" s="195"/>
      <c r="CB22" s="76"/>
      <c r="CC22" s="76"/>
      <c r="CE22" s="76"/>
      <c r="CF22" s="76"/>
      <c r="CG22" s="76"/>
      <c r="CH22" s="82" t="s">
        <v>1</v>
      </c>
      <c r="CI22" s="76"/>
      <c r="CJ22" s="76"/>
    </row>
    <row r="23" spans="24:84" ht="18" customHeight="1">
      <c r="X23" s="179">
        <v>2</v>
      </c>
      <c r="AA23" s="179">
        <v>3</v>
      </c>
      <c r="AG23" s="31"/>
      <c r="AR23" s="31"/>
      <c r="AS23" s="31"/>
      <c r="AT23" s="31"/>
      <c r="AY23" s="217"/>
      <c r="BK23" s="31"/>
      <c r="BP23" s="206"/>
      <c r="BR23" s="31"/>
      <c r="BU23" s="31"/>
      <c r="BV23" s="31"/>
      <c r="BW23" s="179">
        <v>10</v>
      </c>
      <c r="BZ23" s="179">
        <v>11</v>
      </c>
      <c r="CE23" s="76"/>
      <c r="CF23" s="76"/>
    </row>
    <row r="24" spans="2:88" ht="18" customHeight="1">
      <c r="B24" s="81"/>
      <c r="K24" s="31"/>
      <c r="L24" s="179"/>
      <c r="P24" s="199"/>
      <c r="Q24" s="31"/>
      <c r="S24" s="221"/>
      <c r="V24" s="179"/>
      <c r="W24" s="31"/>
      <c r="X24" s="31"/>
      <c r="Z24" s="207"/>
      <c r="AA24" s="31"/>
      <c r="AB24" s="199"/>
      <c r="AC24" s="221"/>
      <c r="AD24" s="182"/>
      <c r="AF24" s="31"/>
      <c r="AH24" s="31"/>
      <c r="AI24" s="31"/>
      <c r="AQ24" s="79"/>
      <c r="AR24" s="31"/>
      <c r="AT24" s="31"/>
      <c r="AW24" s="179"/>
      <c r="BG24" s="31"/>
      <c r="BN24" s="31"/>
      <c r="BO24" s="179"/>
      <c r="BR24" s="31"/>
      <c r="BU24" s="195"/>
      <c r="BV24" s="31"/>
      <c r="BW24" s="31"/>
      <c r="BY24" s="179"/>
      <c r="BZ24" s="31"/>
      <c r="CD24" s="76"/>
      <c r="CF24" s="76"/>
      <c r="CG24" s="31"/>
      <c r="CJ24" s="81"/>
    </row>
    <row r="25" spans="11:84" ht="18" customHeight="1">
      <c r="K25" s="179">
        <v>1</v>
      </c>
      <c r="L25" s="31"/>
      <c r="P25" s="31"/>
      <c r="S25" s="31"/>
      <c r="V25" s="31"/>
      <c r="W25" s="179"/>
      <c r="AA25" s="31"/>
      <c r="AB25" s="31"/>
      <c r="AI25" s="31"/>
      <c r="AM25" s="31"/>
      <c r="AN25" s="179"/>
      <c r="AR25" s="31"/>
      <c r="AT25" s="31"/>
      <c r="AU25" s="31"/>
      <c r="AW25" s="31"/>
      <c r="BB25" s="79"/>
      <c r="BC25" s="31"/>
      <c r="BH25" s="200"/>
      <c r="BI25" s="31"/>
      <c r="BJ25" s="31"/>
      <c r="BK25" s="31"/>
      <c r="BL25" s="31"/>
      <c r="BM25" s="31"/>
      <c r="BN25" s="31"/>
      <c r="BO25" s="179"/>
      <c r="BP25" s="31"/>
      <c r="BQ25" s="31"/>
      <c r="BR25" s="31"/>
      <c r="BS25" s="31"/>
      <c r="BU25" s="196"/>
      <c r="BV25" s="31"/>
      <c r="BY25" s="31"/>
      <c r="BZ25" s="31"/>
      <c r="CD25" s="76"/>
      <c r="CF25" s="76"/>
    </row>
    <row r="26" spans="4:84" ht="18" customHeight="1">
      <c r="D26" s="83" t="s">
        <v>0</v>
      </c>
      <c r="H26" s="31"/>
      <c r="K26" s="31"/>
      <c r="O26" s="208"/>
      <c r="P26" s="196"/>
      <c r="S26" s="31"/>
      <c r="V26" s="31"/>
      <c r="W26" s="31"/>
      <c r="AN26" s="31"/>
      <c r="AO26" s="31"/>
      <c r="AR26" s="31"/>
      <c r="AS26" s="31"/>
      <c r="AT26" s="31"/>
      <c r="BH26" s="31"/>
      <c r="BJ26" s="31"/>
      <c r="BO26" s="31"/>
      <c r="BT26" s="31"/>
      <c r="BU26" s="31"/>
      <c r="BV26" s="31"/>
      <c r="CC26" s="188"/>
      <c r="CF26" s="31"/>
    </row>
    <row r="27" spans="1:89" ht="18" customHeight="1">
      <c r="A27" s="81"/>
      <c r="I27" s="299" t="s">
        <v>95</v>
      </c>
      <c r="K27" s="180"/>
      <c r="N27" s="217" t="s">
        <v>48</v>
      </c>
      <c r="P27" s="31"/>
      <c r="S27" s="31"/>
      <c r="U27" s="230"/>
      <c r="AA27" s="31"/>
      <c r="AB27" s="31"/>
      <c r="AD27" s="31"/>
      <c r="AF27" s="31"/>
      <c r="AG27" s="31"/>
      <c r="AH27" s="31"/>
      <c r="AI27" s="31"/>
      <c r="AO27" s="31"/>
      <c r="AR27" s="31"/>
      <c r="AT27" s="31"/>
      <c r="AY27" s="31"/>
      <c r="AZ27" s="31"/>
      <c r="BA27" s="31"/>
      <c r="BB27" s="31"/>
      <c r="BC27" s="31"/>
      <c r="BG27" s="31"/>
      <c r="BH27" s="31"/>
      <c r="BJ27" s="182"/>
      <c r="BO27" s="31"/>
      <c r="BS27" s="31"/>
      <c r="BU27" s="222"/>
      <c r="BV27" s="179"/>
      <c r="BW27" s="31"/>
      <c r="CC27" s="188"/>
      <c r="CK27" s="81"/>
    </row>
    <row r="28" spans="1:81" ht="18" customHeight="1">
      <c r="A28" s="81"/>
      <c r="N28" s="31"/>
      <c r="O28" s="179"/>
      <c r="R28" s="31"/>
      <c r="S28" s="31"/>
      <c r="T28" s="201" t="s">
        <v>100</v>
      </c>
      <c r="U28" s="179"/>
      <c r="V28" s="31"/>
      <c r="X28" s="80"/>
      <c r="AB28" s="179">
        <v>4</v>
      </c>
      <c r="AF28" s="221"/>
      <c r="AG28" s="31"/>
      <c r="AI28" s="31"/>
      <c r="AM28" s="199"/>
      <c r="AW28" s="215"/>
      <c r="AZ28" s="31"/>
      <c r="BB28" s="31"/>
      <c r="BC28" s="31"/>
      <c r="BH28" s="31"/>
      <c r="BI28" s="242"/>
      <c r="BK28" s="31"/>
      <c r="BQ28" s="222"/>
      <c r="BR28" s="179"/>
      <c r="BS28" s="179"/>
      <c r="BV28" s="31"/>
      <c r="BW28" s="179">
        <v>9</v>
      </c>
      <c r="BX28" s="179"/>
      <c r="CA28" s="31"/>
      <c r="CC28" s="192"/>
    </row>
    <row r="29" spans="1:89" ht="18" customHeight="1">
      <c r="A29" s="81"/>
      <c r="J29" s="199"/>
      <c r="N29" s="31"/>
      <c r="O29" s="31"/>
      <c r="R29" s="269"/>
      <c r="S29" s="311">
        <v>103</v>
      </c>
      <c r="V29" s="179"/>
      <c r="W29" s="31"/>
      <c r="X29" s="31"/>
      <c r="Y29" s="31"/>
      <c r="AG29" s="31"/>
      <c r="AI29" s="31"/>
      <c r="AM29" s="31"/>
      <c r="AW29" s="256"/>
      <c r="AZ29" s="31"/>
      <c r="BB29" s="31"/>
      <c r="BC29" s="233"/>
      <c r="BK29" s="179"/>
      <c r="BN29" s="31"/>
      <c r="BP29" s="31"/>
      <c r="BQ29" s="179"/>
      <c r="BR29" s="31"/>
      <c r="BS29" s="31"/>
      <c r="BT29" s="31"/>
      <c r="BV29" s="31"/>
      <c r="BW29" s="31"/>
      <c r="BX29" s="31"/>
      <c r="BY29" s="197" t="s">
        <v>78</v>
      </c>
      <c r="BZ29" s="31"/>
      <c r="CC29" s="193"/>
      <c r="CD29" s="31"/>
      <c r="CG29" s="31"/>
      <c r="CK29" s="81"/>
    </row>
    <row r="30" spans="5:85" ht="18" customHeight="1">
      <c r="E30" s="201"/>
      <c r="G30" s="31"/>
      <c r="J30" s="31"/>
      <c r="L30" s="31"/>
      <c r="O30" s="179"/>
      <c r="T30" s="201"/>
      <c r="X30" s="179"/>
      <c r="AA30" s="31"/>
      <c r="AB30" s="31"/>
      <c r="AG30" s="31"/>
      <c r="AH30" s="31"/>
      <c r="AL30" s="31"/>
      <c r="AS30" s="31"/>
      <c r="AV30" s="80"/>
      <c r="AW30" s="256"/>
      <c r="AZ30" s="31"/>
      <c r="BB30" s="31"/>
      <c r="BC30" s="31"/>
      <c r="BG30" s="31"/>
      <c r="BI30" s="31"/>
      <c r="BO30" s="31"/>
      <c r="BR30" s="179"/>
      <c r="BS30" s="222"/>
      <c r="BW30" s="179"/>
      <c r="CC30" s="215"/>
      <c r="CE30" s="214"/>
      <c r="CG30" s="215"/>
    </row>
    <row r="31" spans="9:81" ht="18" customHeight="1">
      <c r="I31" s="31"/>
      <c r="N31" s="31"/>
      <c r="O31" s="179"/>
      <c r="P31" s="31"/>
      <c r="W31" s="306">
        <v>61.73</v>
      </c>
      <c r="AB31" s="179"/>
      <c r="AG31" s="31"/>
      <c r="AH31" s="182">
        <v>5</v>
      </c>
      <c r="AI31" s="31"/>
      <c r="AL31" s="182">
        <v>6</v>
      </c>
      <c r="AW31" s="215"/>
      <c r="AX31" s="31"/>
      <c r="AZ31" s="31"/>
      <c r="BB31" s="31"/>
      <c r="BC31" s="31"/>
      <c r="BF31" s="31"/>
      <c r="BG31" s="182">
        <v>7</v>
      </c>
      <c r="BI31" s="179"/>
      <c r="BN31" s="31"/>
      <c r="BO31" s="31"/>
      <c r="BR31" s="313" t="s">
        <v>50</v>
      </c>
      <c r="BU31" s="31"/>
      <c r="BV31" s="31"/>
      <c r="BW31" s="179"/>
      <c r="BX31" s="222"/>
      <c r="CC31" s="194"/>
    </row>
    <row r="32" spans="10:75" ht="18" customHeight="1">
      <c r="J32" s="91"/>
      <c r="O32" s="31"/>
      <c r="S32" s="31"/>
      <c r="AD32" s="31"/>
      <c r="AU32" s="31"/>
      <c r="AZ32" s="182"/>
      <c r="BE32" s="31"/>
      <c r="BF32" s="179"/>
      <c r="BI32" s="179"/>
      <c r="BK32" s="31"/>
      <c r="BN32" s="31"/>
      <c r="BO32" s="208"/>
      <c r="BP32" s="31"/>
      <c r="BQ32" s="31"/>
      <c r="BS32" s="217"/>
      <c r="BT32" s="31"/>
      <c r="BW32" s="31"/>
    </row>
    <row r="33" spans="59:75" ht="18" customHeight="1">
      <c r="BG33" s="31"/>
      <c r="BI33" s="198"/>
      <c r="BJ33" s="31"/>
      <c r="BK33" s="31"/>
      <c r="BN33" s="197"/>
      <c r="BO33" s="222"/>
      <c r="BP33" s="31"/>
      <c r="BQ33" s="31"/>
      <c r="BR33" s="31"/>
      <c r="BS33" s="31"/>
      <c r="BW33" s="179"/>
    </row>
    <row r="34" spans="9:75" ht="18" customHeight="1">
      <c r="I34" s="31"/>
      <c r="AI34" s="257"/>
      <c r="BG34" s="182"/>
      <c r="BJ34" s="182">
        <v>8</v>
      </c>
      <c r="BK34" s="182"/>
      <c r="BW34" s="307">
        <v>62.26</v>
      </c>
    </row>
    <row r="35" spans="36:73" ht="18" customHeight="1">
      <c r="AJ35" s="230"/>
      <c r="AU35" s="31"/>
      <c r="AW35" s="31"/>
      <c r="BK35" s="92"/>
      <c r="BL35" s="230"/>
      <c r="BU35" s="195"/>
    </row>
    <row r="36" spans="25:73" ht="18" customHeight="1">
      <c r="Y36" s="31"/>
      <c r="AD36" s="182"/>
      <c r="AU36" s="182"/>
      <c r="AW36" s="181"/>
      <c r="BQ36" s="31"/>
      <c r="BU36" s="196"/>
    </row>
    <row r="37" spans="23:69" ht="18" customHeight="1">
      <c r="W37" s="255">
        <v>61.738</v>
      </c>
      <c r="AE37" s="253"/>
      <c r="BQ37" s="307">
        <v>62.2</v>
      </c>
    </row>
    <row r="38" spans="35:80" ht="18" customHeight="1">
      <c r="AI38" s="231"/>
      <c r="AX38" s="31"/>
      <c r="AY38" s="31"/>
      <c r="BT38" s="31"/>
      <c r="BX38" s="31"/>
      <c r="CB38" s="205"/>
    </row>
    <row r="39" ht="18" customHeight="1">
      <c r="AP39" s="220"/>
    </row>
    <row r="40" ht="18" customHeight="1">
      <c r="AM40" s="31"/>
    </row>
    <row r="41" spans="39:49" ht="18" customHeight="1">
      <c r="AM41" s="182"/>
      <c r="AW41" s="195"/>
    </row>
    <row r="42" ht="18" customHeight="1">
      <c r="AW42" s="91"/>
    </row>
    <row r="43" ht="18" customHeight="1"/>
    <row r="44" spans="2:12" ht="18" customHeight="1" thickBot="1">
      <c r="B44" s="251" t="s">
        <v>24</v>
      </c>
      <c r="C44" s="252" t="s">
        <v>30</v>
      </c>
      <c r="D44" s="252" t="s">
        <v>31</v>
      </c>
      <c r="E44" s="252" t="s">
        <v>32</v>
      </c>
      <c r="F44" s="294" t="s">
        <v>33</v>
      </c>
      <c r="G44" s="295"/>
      <c r="H44" s="295"/>
      <c r="I44" s="296" t="s">
        <v>83</v>
      </c>
      <c r="J44" s="296"/>
      <c r="K44" s="295"/>
      <c r="L44" s="297"/>
    </row>
    <row r="45" spans="2:12" ht="18" customHeight="1" thickTop="1">
      <c r="B45" s="6"/>
      <c r="C45" s="4"/>
      <c r="D45" s="4"/>
      <c r="E45" s="4"/>
      <c r="F45" s="4"/>
      <c r="G45" s="3" t="s">
        <v>85</v>
      </c>
      <c r="H45" s="4"/>
      <c r="I45" s="4"/>
      <c r="J45" s="4"/>
      <c r="K45" s="4"/>
      <c r="L45" s="5"/>
    </row>
    <row r="46" spans="2:88" ht="18" customHeight="1" thickBot="1">
      <c r="B46" s="211"/>
      <c r="C46" s="89"/>
      <c r="D46" s="87"/>
      <c r="E46" s="88"/>
      <c r="F46" s="288"/>
      <c r="G46" s="287"/>
      <c r="H46" s="75"/>
      <c r="I46" s="75"/>
      <c r="J46" s="75"/>
      <c r="K46" s="75"/>
      <c r="L46" s="189"/>
      <c r="N46" s="251" t="s">
        <v>24</v>
      </c>
      <c r="O46" s="252" t="s">
        <v>30</v>
      </c>
      <c r="P46" s="252" t="s">
        <v>31</v>
      </c>
      <c r="Q46" s="252" t="s">
        <v>32</v>
      </c>
      <c r="R46" s="294" t="s">
        <v>33</v>
      </c>
      <c r="S46" s="295"/>
      <c r="T46" s="295"/>
      <c r="U46" s="296" t="s">
        <v>83</v>
      </c>
      <c r="V46" s="296"/>
      <c r="W46" s="295"/>
      <c r="X46" s="297"/>
      <c r="AC46" s="75"/>
      <c r="AS46" s="77" t="s">
        <v>20</v>
      </c>
      <c r="BZ46" s="251" t="s">
        <v>24</v>
      </c>
      <c r="CA46" s="252" t="s">
        <v>30</v>
      </c>
      <c r="CB46" s="252" t="s">
        <v>31</v>
      </c>
      <c r="CC46" s="252" t="s">
        <v>32</v>
      </c>
      <c r="CD46" s="294" t="s">
        <v>33</v>
      </c>
      <c r="CE46" s="295"/>
      <c r="CF46" s="295"/>
      <c r="CG46" s="296" t="s">
        <v>83</v>
      </c>
      <c r="CH46" s="296"/>
      <c r="CI46" s="295"/>
      <c r="CJ46" s="297"/>
    </row>
    <row r="47" spans="2:88" ht="21" customHeight="1" thickTop="1">
      <c r="B47" s="211">
        <v>1</v>
      </c>
      <c r="C47" s="89">
        <v>61.418</v>
      </c>
      <c r="D47" s="87">
        <v>44</v>
      </c>
      <c r="E47" s="88">
        <f>C47+D47*0.001</f>
        <v>61.461999999999996</v>
      </c>
      <c r="F47" s="288" t="s">
        <v>58</v>
      </c>
      <c r="G47" s="287" t="s">
        <v>87</v>
      </c>
      <c r="H47" s="75"/>
      <c r="L47" s="189"/>
      <c r="N47" s="6"/>
      <c r="O47" s="4"/>
      <c r="P47" s="4"/>
      <c r="Q47" s="4"/>
      <c r="R47" s="4"/>
      <c r="S47" s="3" t="s">
        <v>84</v>
      </c>
      <c r="T47" s="4"/>
      <c r="U47" s="4"/>
      <c r="V47" s="4"/>
      <c r="W47" s="4"/>
      <c r="X47" s="5"/>
      <c r="AS47" s="78" t="s">
        <v>21</v>
      </c>
      <c r="BZ47" s="6"/>
      <c r="CA47" s="4"/>
      <c r="CB47" s="4"/>
      <c r="CC47" s="4"/>
      <c r="CD47" s="4"/>
      <c r="CE47" s="3" t="s">
        <v>84</v>
      </c>
      <c r="CF47" s="4"/>
      <c r="CG47" s="4"/>
      <c r="CH47" s="4"/>
      <c r="CI47" s="4"/>
      <c r="CJ47" s="5"/>
    </row>
    <row r="48" spans="2:88" ht="21" customHeight="1" thickBot="1">
      <c r="B48" s="211" t="s">
        <v>110</v>
      </c>
      <c r="C48" s="312" t="s">
        <v>113</v>
      </c>
      <c r="D48" s="87"/>
      <c r="E48" s="88">
        <f>C48+D48*0.001</f>
        <v>0</v>
      </c>
      <c r="F48" s="310" t="s">
        <v>112</v>
      </c>
      <c r="G48" s="287" t="s">
        <v>88</v>
      </c>
      <c r="H48" s="75"/>
      <c r="L48" s="189"/>
      <c r="N48" s="285"/>
      <c r="O48" s="15"/>
      <c r="P48" s="87"/>
      <c r="Q48" s="88"/>
      <c r="R48" s="286"/>
      <c r="S48" s="287"/>
      <c r="X48" s="189"/>
      <c r="AS48" s="78" t="s">
        <v>22</v>
      </c>
      <c r="BN48" s="251" t="s">
        <v>24</v>
      </c>
      <c r="BO48" s="252" t="s">
        <v>30</v>
      </c>
      <c r="BP48" s="252" t="s">
        <v>31</v>
      </c>
      <c r="BQ48" s="252" t="s">
        <v>32</v>
      </c>
      <c r="BR48" s="294" t="s">
        <v>33</v>
      </c>
      <c r="BS48" s="295"/>
      <c r="BT48" s="295"/>
      <c r="BU48" s="296" t="s">
        <v>83</v>
      </c>
      <c r="BV48" s="296"/>
      <c r="BW48" s="295"/>
      <c r="BX48" s="297"/>
      <c r="BZ48" s="285"/>
      <c r="CA48" s="15"/>
      <c r="CB48" s="87"/>
      <c r="CC48" s="88"/>
      <c r="CD48" s="286"/>
      <c r="CE48" s="287"/>
      <c r="CJ48" s="189"/>
    </row>
    <row r="49" spans="2:88" ht="21" customHeight="1" thickTop="1">
      <c r="B49" s="210" t="s">
        <v>48</v>
      </c>
      <c r="C49" s="254">
        <v>61.47</v>
      </c>
      <c r="D49" s="87"/>
      <c r="E49" s="88"/>
      <c r="F49" s="288" t="s">
        <v>58</v>
      </c>
      <c r="G49" s="287" t="s">
        <v>108</v>
      </c>
      <c r="H49" s="75"/>
      <c r="I49" s="75"/>
      <c r="J49" s="75"/>
      <c r="K49" s="75"/>
      <c r="L49" s="189"/>
      <c r="N49" s="244">
        <v>2</v>
      </c>
      <c r="O49" s="15">
        <v>61.764</v>
      </c>
      <c r="P49" s="87">
        <v>37</v>
      </c>
      <c r="Q49" s="88">
        <f>O49+P49*0.001</f>
        <v>61.801</v>
      </c>
      <c r="R49" s="288" t="s">
        <v>58</v>
      </c>
      <c r="S49" s="287" t="s">
        <v>89</v>
      </c>
      <c r="X49" s="189"/>
      <c r="BN49" s="6"/>
      <c r="BO49" s="4"/>
      <c r="BP49" s="4"/>
      <c r="BQ49" s="4"/>
      <c r="BR49" s="4"/>
      <c r="BS49" s="3" t="s">
        <v>85</v>
      </c>
      <c r="BT49" s="4"/>
      <c r="BU49" s="4"/>
      <c r="BV49" s="4"/>
      <c r="BW49" s="4"/>
      <c r="BX49" s="5"/>
      <c r="BZ49" s="210" t="s">
        <v>50</v>
      </c>
      <c r="CA49" s="254">
        <v>62.207</v>
      </c>
      <c r="CB49" s="87"/>
      <c r="CC49" s="88"/>
      <c r="CD49" s="288" t="s">
        <v>58</v>
      </c>
      <c r="CE49" s="287" t="s">
        <v>94</v>
      </c>
      <c r="CJ49" s="189"/>
    </row>
    <row r="50" spans="2:88" ht="21" customHeight="1">
      <c r="B50" s="210">
        <v>103</v>
      </c>
      <c r="C50" s="308">
        <v>0.221</v>
      </c>
      <c r="D50" s="309">
        <v>-37</v>
      </c>
      <c r="E50" s="308">
        <f>C50+D50*0.001</f>
        <v>0.184</v>
      </c>
      <c r="F50" s="288" t="s">
        <v>58</v>
      </c>
      <c r="G50" s="287" t="s">
        <v>109</v>
      </c>
      <c r="H50" s="75"/>
      <c r="I50" s="75"/>
      <c r="J50" s="75"/>
      <c r="K50" s="75"/>
      <c r="L50" s="189"/>
      <c r="N50" s="244">
        <v>3</v>
      </c>
      <c r="O50" s="15">
        <v>61.794</v>
      </c>
      <c r="P50" s="87">
        <v>43</v>
      </c>
      <c r="Q50" s="88">
        <f>O50+P50*0.001</f>
        <v>61.836999999999996</v>
      </c>
      <c r="R50" s="288" t="s">
        <v>58</v>
      </c>
      <c r="S50" s="287" t="s">
        <v>89</v>
      </c>
      <c r="X50" s="189"/>
      <c r="AS50" s="84" t="s">
        <v>23</v>
      </c>
      <c r="BN50" s="211"/>
      <c r="BO50" s="89"/>
      <c r="BP50" s="87"/>
      <c r="BQ50" s="88"/>
      <c r="BR50" s="288"/>
      <c r="BS50" s="287"/>
      <c r="BT50" s="75"/>
      <c r="BX50" s="189"/>
      <c r="BZ50" s="244">
        <v>9</v>
      </c>
      <c r="CA50" s="15">
        <v>62.252</v>
      </c>
      <c r="CB50" s="87">
        <v>-45</v>
      </c>
      <c r="CC50" s="88">
        <f>CA50+CB50*0.001</f>
        <v>62.207</v>
      </c>
      <c r="CD50" s="288" t="s">
        <v>58</v>
      </c>
      <c r="CE50" s="287" t="s">
        <v>93</v>
      </c>
      <c r="CJ50" s="189"/>
    </row>
    <row r="51" spans="2:88" ht="21" customHeight="1">
      <c r="B51" s="210" t="s">
        <v>110</v>
      </c>
      <c r="C51" s="308">
        <v>61.638999999999996</v>
      </c>
      <c r="D51" s="309">
        <v>-37</v>
      </c>
      <c r="E51" s="308">
        <f>C51+D51*0.001</f>
        <v>61.602</v>
      </c>
      <c r="F51" s="310" t="s">
        <v>111</v>
      </c>
      <c r="G51" s="287"/>
      <c r="H51" s="75"/>
      <c r="I51" s="75"/>
      <c r="J51" s="75"/>
      <c r="K51" s="75"/>
      <c r="L51" s="189"/>
      <c r="N51" s="244">
        <v>4</v>
      </c>
      <c r="O51" s="15">
        <v>61.797</v>
      </c>
      <c r="P51" s="87">
        <v>48</v>
      </c>
      <c r="Q51" s="88">
        <f>O51+P51*0.001</f>
        <v>61.845</v>
      </c>
      <c r="R51" s="288" t="s">
        <v>58</v>
      </c>
      <c r="S51" s="287" t="s">
        <v>90</v>
      </c>
      <c r="X51" s="189"/>
      <c r="AS51" s="78" t="s">
        <v>59</v>
      </c>
      <c r="BN51" s="210">
        <v>7</v>
      </c>
      <c r="BO51" s="88">
        <v>62.104</v>
      </c>
      <c r="BP51" s="87">
        <v>37</v>
      </c>
      <c r="BQ51" s="88">
        <f>BO51+BP51*0.001</f>
        <v>62.141</v>
      </c>
      <c r="BR51" s="288" t="s">
        <v>58</v>
      </c>
      <c r="BS51" s="287" t="s">
        <v>86</v>
      </c>
      <c r="BT51" s="75"/>
      <c r="BX51" s="189"/>
      <c r="BZ51" s="244">
        <v>10</v>
      </c>
      <c r="CA51" s="15">
        <v>62.252</v>
      </c>
      <c r="CB51" s="87">
        <v>-47</v>
      </c>
      <c r="CC51" s="88">
        <f>CA51+CB51*0.001</f>
        <v>62.205000000000005</v>
      </c>
      <c r="CD51" s="288" t="s">
        <v>58</v>
      </c>
      <c r="CE51" s="287" t="s">
        <v>92</v>
      </c>
      <c r="CJ51" s="189"/>
    </row>
    <row r="52" spans="2:88" ht="21" customHeight="1">
      <c r="B52" s="210">
        <v>6</v>
      </c>
      <c r="C52" s="88">
        <v>61.901</v>
      </c>
      <c r="D52" s="87">
        <v>-37</v>
      </c>
      <c r="E52" s="88">
        <f>C52+D52*0.001</f>
        <v>61.864000000000004</v>
      </c>
      <c r="F52" s="288" t="s">
        <v>58</v>
      </c>
      <c r="G52" s="287" t="s">
        <v>86</v>
      </c>
      <c r="H52" s="75"/>
      <c r="I52" s="75"/>
      <c r="J52" s="75"/>
      <c r="K52" s="75"/>
      <c r="L52" s="189"/>
      <c r="N52" s="210">
        <v>5</v>
      </c>
      <c r="O52" s="88">
        <v>61.861</v>
      </c>
      <c r="P52" s="87">
        <v>-37</v>
      </c>
      <c r="Q52" s="88">
        <f>O52+P52*0.001</f>
        <v>61.824</v>
      </c>
      <c r="R52" s="288" t="s">
        <v>58</v>
      </c>
      <c r="S52" s="287" t="s">
        <v>91</v>
      </c>
      <c r="X52" s="189"/>
      <c r="AS52" s="78" t="s">
        <v>60</v>
      </c>
      <c r="BN52" s="210">
        <v>8</v>
      </c>
      <c r="BO52" s="88">
        <v>62.131</v>
      </c>
      <c r="BP52" s="87">
        <v>37</v>
      </c>
      <c r="BQ52" s="88">
        <f>BO52+BP52*0.001</f>
        <v>62.168</v>
      </c>
      <c r="BR52" s="288" t="s">
        <v>58</v>
      </c>
      <c r="BS52" s="287" t="s">
        <v>86</v>
      </c>
      <c r="BT52" s="75"/>
      <c r="BU52" s="75"/>
      <c r="BV52" s="75"/>
      <c r="BW52" s="75"/>
      <c r="BX52" s="189"/>
      <c r="BZ52" s="211">
        <v>11</v>
      </c>
      <c r="CA52" s="89">
        <v>62.279</v>
      </c>
      <c r="CB52" s="87">
        <v>-37</v>
      </c>
      <c r="CC52" s="88">
        <f>CA52+CB52*0.001</f>
        <v>62.242000000000004</v>
      </c>
      <c r="CD52" s="288" t="s">
        <v>58</v>
      </c>
      <c r="CE52" s="287" t="s">
        <v>92</v>
      </c>
      <c r="CJ52" s="189"/>
    </row>
    <row r="53" spans="2:88" ht="21" customHeight="1" thickBot="1">
      <c r="B53" s="289"/>
      <c r="C53" s="190"/>
      <c r="D53" s="191"/>
      <c r="E53" s="190"/>
      <c r="F53" s="290"/>
      <c r="G53" s="291"/>
      <c r="H53" s="292"/>
      <c r="I53" s="292"/>
      <c r="J53" s="292"/>
      <c r="K53" s="292"/>
      <c r="L53" s="293"/>
      <c r="N53" s="289"/>
      <c r="O53" s="190"/>
      <c r="P53" s="191"/>
      <c r="Q53" s="190"/>
      <c r="R53" s="290"/>
      <c r="S53" s="291"/>
      <c r="T53" s="292"/>
      <c r="U53" s="292"/>
      <c r="V53" s="292"/>
      <c r="W53" s="292"/>
      <c r="X53" s="293"/>
      <c r="AD53" s="32"/>
      <c r="AE53" s="33"/>
      <c r="BG53" s="32"/>
      <c r="BH53" s="33"/>
      <c r="BN53" s="289"/>
      <c r="BO53" s="190"/>
      <c r="BP53" s="191"/>
      <c r="BQ53" s="190"/>
      <c r="BR53" s="290"/>
      <c r="BS53" s="291"/>
      <c r="BT53" s="292"/>
      <c r="BU53" s="292"/>
      <c r="BV53" s="292"/>
      <c r="BW53" s="292"/>
      <c r="BX53" s="293"/>
      <c r="BZ53" s="289"/>
      <c r="CA53" s="190"/>
      <c r="CB53" s="191"/>
      <c r="CC53" s="190"/>
      <c r="CD53" s="290"/>
      <c r="CE53" s="291"/>
      <c r="CF53" s="292"/>
      <c r="CG53" s="292"/>
      <c r="CH53" s="292"/>
      <c r="CI53" s="292"/>
      <c r="CJ53" s="293"/>
    </row>
    <row r="54" ht="12.75" customHeight="1">
      <c r="AA54" s="75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5AD" sheet="1"/>
  <mergeCells count="7"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7"/>
  <drawing r:id="rId6"/>
  <legacyDrawing r:id="rId5"/>
  <oleObjects>
    <oleObject progId="Paint.Picture" shapeId="633815" r:id="rId1"/>
    <oleObject progId="Paint.Picture" shapeId="12988506" r:id="rId2"/>
    <oleObject progId="Paint.Picture" shapeId="13006818" r:id="rId3"/>
    <oleObject progId="Paint.Picture" shapeId="13048446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2015-11-20T09:34:26Z</cp:lastPrinted>
  <dcterms:created xsi:type="dcterms:W3CDTF">2003-01-10T15:39:03Z</dcterms:created>
  <dcterms:modified xsi:type="dcterms:W3CDTF">2015-12-17T08:09:11Z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