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8295" windowWidth="27990" windowHeight="5940" tabRatio="599" activeTab="1"/>
  </bookViews>
  <sheets>
    <sheet name="titul" sheetId="1" r:id="rId1"/>
    <sheet name="Výh Radonice" sheetId="2" r:id="rId2"/>
  </sheets>
  <definedNames/>
  <calcPr fullCalcOnLoad="1"/>
</workbook>
</file>

<file path=xl/sharedStrings.xml><?xml version="1.0" encoding="utf-8"?>
<sst xmlns="http://schemas.openxmlformats.org/spreadsheetml/2006/main" count="119" uniqueCount="75">
  <si>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</si>
  <si>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</si>
  <si>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</si>
  <si>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</si>
  <si>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</si>
  <si>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</si>
  <si>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</si>
  <si>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</si>
  <si>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</si>
  <si>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</si>
  <si>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</si>
  <si>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</si>
  <si>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</si>
  <si>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</si>
  <si>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</si>
  <si>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</si>
  <si>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</si>
  <si>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</si>
  <si>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</si>
  <si>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</si>
  <si>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</si>
  <si>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</si>
  <si>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</si>
  <si>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</si>
  <si>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</si>
  <si>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</si>
  <si>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</si>
  <si>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</si>
  <si>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</si>
  <si>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</si>
  <si>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</si>
  <si>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</si>
  <si>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</si>
  <si>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</si>
  <si>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</si>
  <si>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</si>
  <si>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</si>
  <si>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</si>
  <si>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</si>
  <si>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</si>
  <si>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</si>
  <si>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</si>
  <si>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</si>
  <si>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( bez návěstního bodu )</t>
  </si>
  <si>
    <t>KANGO</t>
  </si>
  <si>
    <t>S 1</t>
  </si>
  <si>
    <t>L 1</t>
  </si>
  <si>
    <t>Odjezdová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</si>
  <si>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</si>
  <si>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</si>
  <si>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</si>
  <si>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</si>
  <si>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</si>
  <si>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</si>
  <si>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</si>
  <si>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</si>
  <si>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</si>
  <si>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L 3</t>
  </si>
  <si>
    <t>S 3</t>
  </si>
  <si>
    <t>ovládání z JOP</t>
  </si>
  <si>
    <t>Dopravní kancelář = Technologická budova</t>
  </si>
  <si>
    <t>Poznámka: zobrazeno v měřítku od P2292 po P2291</t>
  </si>
  <si>
    <t>539 B</t>
  </si>
  <si>
    <t>Km  7,351</t>
  </si>
  <si>
    <t>dálková obsluha výpravčím DOZ z ŽST Lovosice</t>
  </si>
  <si>
    <t>Směr  :  Louny</t>
  </si>
  <si>
    <t>Směr  :  Libochovice</t>
  </si>
  <si>
    <t>Obvod  výpravčího</t>
  </si>
  <si>
    <t>seřaďovacích</t>
  </si>
  <si>
    <t>návěstidel</t>
  </si>
  <si>
    <t>Výhybna  bez</t>
  </si>
  <si>
    <t>Výhybny  bez</t>
  </si>
  <si>
    <t>v pokračování traťové koleje i při jízdě do odbočky - rychlost traťová s místním omezením</t>
  </si>
  <si>
    <t>směr Libochovice a Louny</t>
  </si>
  <si>
    <t>VI.  / 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</si>
</sst>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0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1" xfId="50" applyFont="1" applyFill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2" xfId="50" applyFont="1" applyFill="1" applyBorder="1" applyAlignment="1" quotePrefix="1">
      <alignment vertical="center"/>
      <protection/>
    </xf>
    <xf numFmtId="164" fontId="0" fillId="37" borderId="42" xfId="50" applyNumberFormat="1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4" xfId="50" applyFont="1" applyFill="1" applyBorder="1" applyAlignment="1">
      <alignment horizontal="center" vertical="center"/>
      <protection/>
    </xf>
    <xf numFmtId="0" fontId="4" fillId="36" borderId="25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5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5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50" applyFont="1" applyBorder="1" applyAlignment="1">
      <alignment horizontal="center"/>
      <protection/>
    </xf>
    <xf numFmtId="0" fontId="43" fillId="0" borderId="36" xfId="50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0" fillId="0" borderId="47" xfId="50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164" fontId="49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38" xfId="50" applyNumberFormat="1" applyFont="1" applyFill="1" applyBorder="1" applyAlignment="1">
      <alignment vertical="center"/>
      <protection/>
    </xf>
    <xf numFmtId="0" fontId="4" fillId="35" borderId="64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4" fillId="35" borderId="6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0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4" fillId="0" borderId="55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46" fillId="0" borderId="0" xfId="49" applyNumberFormat="1" applyFont="1" applyFill="1" applyAlignment="1">
      <alignment horizont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vertical="center"/>
    </xf>
    <xf numFmtId="164" fontId="0" fillId="0" borderId="0" xfId="49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horizontal="right"/>
    </xf>
    <xf numFmtId="164" fontId="41" fillId="0" borderId="0" xfId="0" applyNumberFormat="1" applyFont="1" applyFill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37" fillId="0" borderId="0" xfId="0" applyFont="1" applyFill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64" fontId="3" fillId="0" borderId="38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" fillId="0" borderId="2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 quotePrefix="1">
      <alignment horizontal="center" vertical="center"/>
      <protection/>
    </xf>
    <xf numFmtId="0" fontId="4" fillId="36" borderId="73" xfId="50" applyFont="1" applyFill="1" applyBorder="1" applyAlignment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2" fillId="34" borderId="62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4" fillId="34" borderId="76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Radonice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Radonice nad Ohří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285750</xdr:colOff>
      <xdr:row>35</xdr:row>
      <xdr:rowOff>76200</xdr:rowOff>
    </xdr:from>
    <xdr:to>
      <xdr:col>64</xdr:col>
      <xdr:colOff>800100</xdr:colOff>
      <xdr:row>36</xdr:row>
      <xdr:rowOff>85725</xdr:rowOff>
    </xdr:to>
    <xdr:grpSp>
      <xdr:nvGrpSpPr>
        <xdr:cNvPr id="41" name="Group 245"/>
        <xdr:cNvGrpSpPr>
          <a:grpSpLocks/>
        </xdr:cNvGrpSpPr>
      </xdr:nvGrpSpPr>
      <xdr:grpSpPr>
        <a:xfrm>
          <a:off x="47682150" y="86772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4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26</xdr:row>
      <xdr:rowOff>57150</xdr:rowOff>
    </xdr:from>
    <xdr:to>
      <xdr:col>52</xdr:col>
      <xdr:colOff>609600</xdr:colOff>
      <xdr:row>26</xdr:row>
      <xdr:rowOff>171450</xdr:rowOff>
    </xdr:to>
    <xdr:grpSp>
      <xdr:nvGrpSpPr>
        <xdr:cNvPr id="50" name="Group 434"/>
        <xdr:cNvGrpSpPr>
          <a:grpSpLocks noChangeAspect="1"/>
        </xdr:cNvGrpSpPr>
      </xdr:nvGrpSpPr>
      <xdr:grpSpPr>
        <a:xfrm>
          <a:off x="38538150" y="66008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28</xdr:row>
      <xdr:rowOff>57150</xdr:rowOff>
    </xdr:from>
    <xdr:to>
      <xdr:col>34</xdr:col>
      <xdr:colOff>285750</xdr:colOff>
      <xdr:row>28</xdr:row>
      <xdr:rowOff>171450</xdr:rowOff>
    </xdr:to>
    <xdr:grpSp>
      <xdr:nvGrpSpPr>
        <xdr:cNvPr id="56" name="Group 435"/>
        <xdr:cNvGrpSpPr>
          <a:grpSpLocks noChangeAspect="1"/>
        </xdr:cNvGrpSpPr>
      </xdr:nvGrpSpPr>
      <xdr:grpSpPr>
        <a:xfrm>
          <a:off x="245173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63</xdr:col>
      <xdr:colOff>428625</xdr:colOff>
      <xdr:row>33</xdr:row>
      <xdr:rowOff>0</xdr:rowOff>
    </xdr:from>
    <xdr:to>
      <xdr:col>65</xdr:col>
      <xdr:colOff>200025</xdr:colOff>
      <xdr:row>35</xdr:row>
      <xdr:rowOff>0</xdr:rowOff>
    </xdr:to>
    <xdr:pic>
      <xdr:nvPicPr>
        <xdr:cNvPr id="6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10675" y="81438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514350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65" name="Line 3"/>
        <xdr:cNvSpPr>
          <a:spLocks/>
        </xdr:cNvSpPr>
      </xdr:nvSpPr>
      <xdr:spPr>
        <a:xfrm flipV="1">
          <a:off x="21831300" y="6429375"/>
          <a:ext cx="1055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66" name="Line 7"/>
        <xdr:cNvSpPr>
          <a:spLocks/>
        </xdr:cNvSpPr>
      </xdr:nvSpPr>
      <xdr:spPr>
        <a:xfrm flipV="1">
          <a:off x="33356550" y="64293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56</xdr:col>
      <xdr:colOff>190500</xdr:colOff>
      <xdr:row>25</xdr:row>
      <xdr:rowOff>152400</xdr:rowOff>
    </xdr:from>
    <xdr:to>
      <xdr:col>65</xdr:col>
      <xdr:colOff>266700</xdr:colOff>
      <xdr:row>29</xdr:row>
      <xdr:rowOff>104775</xdr:rowOff>
    </xdr:to>
    <xdr:sp>
      <xdr:nvSpPr>
        <xdr:cNvPr id="68" name="Line 2025"/>
        <xdr:cNvSpPr>
          <a:spLocks/>
        </xdr:cNvSpPr>
      </xdr:nvSpPr>
      <xdr:spPr>
        <a:xfrm>
          <a:off x="41643300" y="6467475"/>
          <a:ext cx="69913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25</xdr:row>
      <xdr:rowOff>114300</xdr:rowOff>
    </xdr:from>
    <xdr:to>
      <xdr:col>56</xdr:col>
      <xdr:colOff>209550</xdr:colOff>
      <xdr:row>25</xdr:row>
      <xdr:rowOff>152400</xdr:rowOff>
    </xdr:to>
    <xdr:sp>
      <xdr:nvSpPr>
        <xdr:cNvPr id="69" name="Line 2027"/>
        <xdr:cNvSpPr>
          <a:spLocks/>
        </xdr:cNvSpPr>
      </xdr:nvSpPr>
      <xdr:spPr>
        <a:xfrm flipH="1" flipV="1">
          <a:off x="40919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447675</xdr:colOff>
      <xdr:row>26</xdr:row>
      <xdr:rowOff>219075</xdr:rowOff>
    </xdr:from>
    <xdr:to>
      <xdr:col>54</xdr:col>
      <xdr:colOff>476250</xdr:colOff>
      <xdr:row>28</xdr:row>
      <xdr:rowOff>0</xdr:rowOff>
    </xdr:to>
    <xdr:grpSp>
      <xdr:nvGrpSpPr>
        <xdr:cNvPr id="70" name="Group 3077"/>
        <xdr:cNvGrpSpPr>
          <a:grpSpLocks/>
        </xdr:cNvGrpSpPr>
      </xdr:nvGrpSpPr>
      <xdr:grpSpPr>
        <a:xfrm>
          <a:off x="40414575" y="67627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71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123825</xdr:colOff>
      <xdr:row>27</xdr:row>
      <xdr:rowOff>0</xdr:rowOff>
    </xdr:from>
    <xdr:to>
      <xdr:col>31</xdr:col>
      <xdr:colOff>152400</xdr:colOff>
      <xdr:row>28</xdr:row>
      <xdr:rowOff>9525</xdr:rowOff>
    </xdr:to>
    <xdr:grpSp>
      <xdr:nvGrpSpPr>
        <xdr:cNvPr id="74" name="Group 3077"/>
        <xdr:cNvGrpSpPr>
          <a:grpSpLocks/>
        </xdr:cNvGrpSpPr>
      </xdr:nvGrpSpPr>
      <xdr:grpSpPr>
        <a:xfrm>
          <a:off x="22926675" y="67722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75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514350</xdr:colOff>
      <xdr:row>25</xdr:row>
      <xdr:rowOff>0</xdr:rowOff>
    </xdr:from>
    <xdr:ext cx="971550" cy="457200"/>
    <xdr:sp>
      <xdr:nvSpPr>
        <xdr:cNvPr id="78" name="text 774"/>
        <xdr:cNvSpPr txBox="1">
          <a:spLocks noChangeArrowheads="1"/>
        </xdr:cNvSpPr>
      </xdr:nvSpPr>
      <xdr:spPr>
        <a:xfrm>
          <a:off x="134302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P2292 R1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7,639</a:t>
          </a:r>
        </a:p>
      </xdr:txBody>
    </xdr:sp>
    <xdr:clientData/>
  </xdr:oneCellAnchor>
  <xdr:twoCellAnchor>
    <xdr:from>
      <xdr:col>20</xdr:col>
      <xdr:colOff>495300</xdr:colOff>
      <xdr:row>25</xdr:row>
      <xdr:rowOff>152400</xdr:rowOff>
    </xdr:from>
    <xdr:to>
      <xdr:col>28</xdr:col>
      <xdr:colOff>771525</xdr:colOff>
      <xdr:row>29</xdr:row>
      <xdr:rowOff>114300</xdr:rowOff>
    </xdr:to>
    <xdr:sp>
      <xdr:nvSpPr>
        <xdr:cNvPr id="79" name="Line 4117"/>
        <xdr:cNvSpPr>
          <a:spLocks/>
        </xdr:cNvSpPr>
      </xdr:nvSpPr>
      <xdr:spPr>
        <a:xfrm flipV="1">
          <a:off x="14897100" y="6467475"/>
          <a:ext cx="6219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25</xdr:row>
      <xdr:rowOff>114300</xdr:rowOff>
    </xdr:from>
    <xdr:to>
      <xdr:col>30</xdr:col>
      <xdr:colOff>9525</xdr:colOff>
      <xdr:row>25</xdr:row>
      <xdr:rowOff>152400</xdr:rowOff>
    </xdr:to>
    <xdr:sp>
      <xdr:nvSpPr>
        <xdr:cNvPr id="80" name="Line 4120"/>
        <xdr:cNvSpPr>
          <a:spLocks/>
        </xdr:cNvSpPr>
      </xdr:nvSpPr>
      <xdr:spPr>
        <a:xfrm flipV="1">
          <a:off x="210978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1" name="Line 53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2" name="Line 53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3" name="Line 538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4" name="Line 53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5" name="Line 3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6" name="Line 3068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7" name="Line 3081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8" name="Line 3082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733425</xdr:colOff>
      <xdr:row>28</xdr:row>
      <xdr:rowOff>66675</xdr:rowOff>
    </xdr:from>
    <xdr:to>
      <xdr:col>85</xdr:col>
      <xdr:colOff>466725</xdr:colOff>
      <xdr:row>28</xdr:row>
      <xdr:rowOff>180975</xdr:rowOff>
    </xdr:to>
    <xdr:grpSp>
      <xdr:nvGrpSpPr>
        <xdr:cNvPr id="89" name="Group 2476"/>
        <xdr:cNvGrpSpPr>
          <a:grpSpLocks noChangeAspect="1"/>
        </xdr:cNvGrpSpPr>
      </xdr:nvGrpSpPr>
      <xdr:grpSpPr>
        <a:xfrm>
          <a:off x="62988825" y="70675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238125</xdr:colOff>
      <xdr:row>30</xdr:row>
      <xdr:rowOff>161925</xdr:rowOff>
    </xdr:to>
    <xdr:grpSp>
      <xdr:nvGrpSpPr>
        <xdr:cNvPr id="96" name="Group 527"/>
        <xdr:cNvGrpSpPr>
          <a:grpSpLocks noChangeAspect="1"/>
        </xdr:cNvGrpSpPr>
      </xdr:nvGrpSpPr>
      <xdr:grpSpPr>
        <a:xfrm>
          <a:off x="2057400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27</xdr:row>
      <xdr:rowOff>9525</xdr:rowOff>
    </xdr:from>
    <xdr:to>
      <xdr:col>19</xdr:col>
      <xdr:colOff>238125</xdr:colOff>
      <xdr:row>31</xdr:row>
      <xdr:rowOff>219075</xdr:rowOff>
    </xdr:to>
    <xdr:sp>
      <xdr:nvSpPr>
        <xdr:cNvPr id="103" name="Line 1239"/>
        <xdr:cNvSpPr>
          <a:spLocks/>
        </xdr:cNvSpPr>
      </xdr:nvSpPr>
      <xdr:spPr>
        <a:xfrm>
          <a:off x="13782675" y="6781800"/>
          <a:ext cx="3429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104" name="Group 190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25</xdr:row>
      <xdr:rowOff>0</xdr:rowOff>
    </xdr:from>
    <xdr:ext cx="971550" cy="457200"/>
    <xdr:sp>
      <xdr:nvSpPr>
        <xdr:cNvPr id="107" name="text 774"/>
        <xdr:cNvSpPr txBox="1">
          <a:spLocks noChangeArrowheads="1"/>
        </xdr:cNvSpPr>
      </xdr:nvSpPr>
      <xdr:spPr>
        <a:xfrm>
          <a:off x="513397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P2291 R2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7,318</a:t>
          </a:r>
        </a:p>
      </xdr:txBody>
    </xdr:sp>
    <xdr:clientData/>
  </xdr:oneCellAnchor>
  <xdr:twoCellAnchor>
    <xdr:from>
      <xdr:col>69</xdr:col>
      <xdr:colOff>352425</xdr:colOff>
      <xdr:row>27</xdr:row>
      <xdr:rowOff>19050</xdr:rowOff>
    </xdr:from>
    <xdr:to>
      <xdr:col>70</xdr:col>
      <xdr:colOff>142875</xdr:colOff>
      <xdr:row>32</xdr:row>
      <xdr:rowOff>0</xdr:rowOff>
    </xdr:to>
    <xdr:sp>
      <xdr:nvSpPr>
        <xdr:cNvPr id="108" name="Line 1239"/>
        <xdr:cNvSpPr>
          <a:spLocks/>
        </xdr:cNvSpPr>
      </xdr:nvSpPr>
      <xdr:spPr>
        <a:xfrm flipH="1">
          <a:off x="51692175" y="6791325"/>
          <a:ext cx="3048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109" name="Group 189"/>
        <xdr:cNvGrpSpPr>
          <a:grpSpLocks noChangeAspect="1"/>
        </xdr:cNvGrpSpPr>
      </xdr:nvGrpSpPr>
      <xdr:grpSpPr>
        <a:xfrm>
          <a:off x="4847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25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572833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P2290 R3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7,049</a:t>
          </a:r>
        </a:p>
      </xdr:txBody>
    </xdr:sp>
    <xdr:clientData/>
  </xdr:oneCellAnchor>
  <xdr:twoCellAnchor>
    <xdr:from>
      <xdr:col>77</xdr:col>
      <xdr:colOff>352425</xdr:colOff>
      <xdr:row>27</xdr:row>
      <xdr:rowOff>28575</xdr:rowOff>
    </xdr:from>
    <xdr:to>
      <xdr:col>78</xdr:col>
      <xdr:colOff>304800</xdr:colOff>
      <xdr:row>31</xdr:row>
      <xdr:rowOff>200025</xdr:rowOff>
    </xdr:to>
    <xdr:sp>
      <xdr:nvSpPr>
        <xdr:cNvPr id="113" name="Line 1239"/>
        <xdr:cNvSpPr>
          <a:spLocks/>
        </xdr:cNvSpPr>
      </xdr:nvSpPr>
      <xdr:spPr>
        <a:xfrm>
          <a:off x="57635775" y="6800850"/>
          <a:ext cx="466725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238125</xdr:colOff>
      <xdr:row>24</xdr:row>
      <xdr:rowOff>66675</xdr:rowOff>
    </xdr:from>
    <xdr:to>
      <xdr:col>34</xdr:col>
      <xdr:colOff>295275</xdr:colOff>
      <xdr:row>24</xdr:row>
      <xdr:rowOff>180975</xdr:rowOff>
    </xdr:to>
    <xdr:grpSp>
      <xdr:nvGrpSpPr>
        <xdr:cNvPr id="114" name="Group 435"/>
        <xdr:cNvGrpSpPr>
          <a:grpSpLocks noChangeAspect="1"/>
        </xdr:cNvGrpSpPr>
      </xdr:nvGrpSpPr>
      <xdr:grpSpPr>
        <a:xfrm>
          <a:off x="24526875" y="6153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5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30</xdr:row>
      <xdr:rowOff>66675</xdr:rowOff>
    </xdr:from>
    <xdr:to>
      <xdr:col>52</xdr:col>
      <xdr:colOff>609600</xdr:colOff>
      <xdr:row>30</xdr:row>
      <xdr:rowOff>180975</xdr:rowOff>
    </xdr:to>
    <xdr:grpSp>
      <xdr:nvGrpSpPr>
        <xdr:cNvPr id="120" name="Group 434"/>
        <xdr:cNvGrpSpPr>
          <a:grpSpLocks noChangeAspect="1"/>
        </xdr:cNvGrpSpPr>
      </xdr:nvGrpSpPr>
      <xdr:grpSpPr>
        <a:xfrm>
          <a:off x="38538150" y="752475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6" customFormat="1" ht="22.5" customHeight="1">
      <c r="A4" s="100"/>
      <c r="B4" s="36" t="s">
        <v>30</v>
      </c>
      <c r="C4" s="101" t="s">
        <v>62</v>
      </c>
      <c r="D4" s="102"/>
      <c r="E4" s="100"/>
      <c r="F4" s="100"/>
      <c r="G4" s="100"/>
      <c r="H4" s="100"/>
      <c r="I4" s="102"/>
      <c r="J4" s="304" t="s">
        <v>63</v>
      </c>
      <c r="K4" s="102"/>
      <c r="L4" s="103"/>
      <c r="M4" s="102"/>
      <c r="N4" s="102"/>
      <c r="O4" s="102"/>
      <c r="P4" s="102"/>
      <c r="Q4" s="104" t="s">
        <v>31</v>
      </c>
      <c r="R4" s="302">
        <v>555193</v>
      </c>
      <c r="S4" s="102"/>
      <c r="T4" s="102"/>
      <c r="U4" s="105"/>
      <c r="V4" s="105"/>
    </row>
    <row r="5" spans="2:22" s="107" customFormat="1" ht="18" customHeight="1" thickBot="1">
      <c r="B5" s="108"/>
      <c r="C5" s="109"/>
      <c r="D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115" customFormat="1" ht="21" customHeight="1">
      <c r="A6" s="110"/>
      <c r="B6" s="111"/>
      <c r="C6" s="112"/>
      <c r="D6" s="111"/>
      <c r="E6" s="113"/>
      <c r="F6" s="113"/>
      <c r="G6" s="113"/>
      <c r="H6" s="113"/>
      <c r="I6" s="113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99"/>
      <c r="U6" s="99"/>
      <c r="V6" s="99"/>
    </row>
    <row r="7" spans="1:21" ht="21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20"/>
      <c r="T7" s="98"/>
      <c r="U7" s="96"/>
    </row>
    <row r="8" spans="1:21" ht="24.75" customHeight="1">
      <c r="A8" s="116"/>
      <c r="B8" s="121"/>
      <c r="C8" s="122" t="s">
        <v>9</v>
      </c>
      <c r="D8" s="123"/>
      <c r="E8" s="123"/>
      <c r="F8" s="123"/>
      <c r="G8" s="286"/>
      <c r="H8" s="287"/>
      <c r="I8" s="287"/>
      <c r="J8" s="55" t="s">
        <v>51</v>
      </c>
      <c r="K8" s="287"/>
      <c r="L8" s="287"/>
      <c r="M8" s="286"/>
      <c r="N8" s="286"/>
      <c r="O8" s="286"/>
      <c r="P8" s="286"/>
      <c r="Q8" s="286"/>
      <c r="R8" s="124"/>
      <c r="S8" s="120"/>
      <c r="T8" s="98"/>
      <c r="U8" s="96"/>
    </row>
    <row r="9" spans="1:21" ht="24.75" customHeight="1">
      <c r="A9" s="116"/>
      <c r="B9" s="121"/>
      <c r="C9" s="54" t="s">
        <v>8</v>
      </c>
      <c r="D9" s="123"/>
      <c r="E9" s="123"/>
      <c r="F9" s="123"/>
      <c r="G9" s="286"/>
      <c r="H9" s="286"/>
      <c r="I9" s="286"/>
      <c r="J9" s="125" t="s">
        <v>59</v>
      </c>
      <c r="K9" s="286"/>
      <c r="L9" s="286"/>
      <c r="M9" s="286"/>
      <c r="N9" s="286"/>
      <c r="O9" s="286"/>
      <c r="P9" s="345" t="s">
        <v>52</v>
      </c>
      <c r="Q9" s="345"/>
      <c r="R9" s="126"/>
      <c r="S9" s="120"/>
      <c r="T9" s="98"/>
      <c r="U9" s="96"/>
    </row>
    <row r="10" spans="1:21" ht="24.75" customHeight="1">
      <c r="A10" s="116"/>
      <c r="B10" s="121"/>
      <c r="C10" s="54" t="s">
        <v>10</v>
      </c>
      <c r="D10" s="123"/>
      <c r="E10" s="123"/>
      <c r="F10" s="123"/>
      <c r="G10" s="286"/>
      <c r="H10" s="286"/>
      <c r="I10" s="286"/>
      <c r="J10" s="125" t="s">
        <v>53</v>
      </c>
      <c r="K10" s="286"/>
      <c r="L10" s="286"/>
      <c r="M10" s="286"/>
      <c r="N10" s="286"/>
      <c r="O10" s="286"/>
      <c r="P10" s="345"/>
      <c r="Q10" s="345"/>
      <c r="R10" s="124"/>
      <c r="S10" s="120"/>
      <c r="T10" s="98"/>
      <c r="U10" s="96"/>
    </row>
    <row r="11" spans="1:21" ht="21" customHeight="1">
      <c r="A11" s="116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  <c r="S11" s="120"/>
      <c r="T11" s="98"/>
      <c r="U11" s="96"/>
    </row>
    <row r="12" spans="1:21" ht="21" customHeight="1">
      <c r="A12" s="116"/>
      <c r="B12" s="121"/>
      <c r="C12" s="123"/>
      <c r="D12" s="123"/>
      <c r="E12" s="123"/>
      <c r="F12" s="123"/>
      <c r="G12" s="123"/>
      <c r="H12" s="123"/>
      <c r="I12" s="123"/>
      <c r="J12" s="130"/>
      <c r="K12" s="130"/>
      <c r="L12" s="123"/>
      <c r="M12" s="123"/>
      <c r="N12" s="123"/>
      <c r="O12" s="123"/>
      <c r="P12" s="123"/>
      <c r="Q12" s="123"/>
      <c r="R12" s="124"/>
      <c r="S12" s="120"/>
      <c r="T12" s="98"/>
      <c r="U12" s="96"/>
    </row>
    <row r="13" spans="1:21" ht="21" customHeight="1">
      <c r="A13" s="116"/>
      <c r="B13" s="121"/>
      <c r="C13" s="66" t="s">
        <v>15</v>
      </c>
      <c r="D13" s="123"/>
      <c r="E13" s="123"/>
      <c r="F13" s="123"/>
      <c r="G13" s="130"/>
      <c r="H13" s="286"/>
      <c r="I13" s="286"/>
      <c r="J13" s="130" t="s">
        <v>60</v>
      </c>
      <c r="K13" s="203"/>
      <c r="M13" s="130"/>
      <c r="N13" s="123"/>
      <c r="O13" s="130"/>
      <c r="P13" s="131"/>
      <c r="Q13" s="123"/>
      <c r="R13" s="124"/>
      <c r="S13" s="120"/>
      <c r="T13" s="98"/>
      <c r="U13" s="96"/>
    </row>
    <row r="14" spans="1:21" ht="21" customHeight="1">
      <c r="A14" s="116"/>
      <c r="B14" s="121"/>
      <c r="C14" s="65" t="s">
        <v>16</v>
      </c>
      <c r="D14" s="123"/>
      <c r="E14" s="123"/>
      <c r="F14" s="123"/>
      <c r="G14" s="303"/>
      <c r="H14" s="286"/>
      <c r="I14" s="286"/>
      <c r="J14" s="303">
        <v>7.351</v>
      </c>
      <c r="K14" s="81"/>
      <c r="M14" s="223"/>
      <c r="N14" s="123"/>
      <c r="O14" s="223"/>
      <c r="P14" s="131"/>
      <c r="Q14" s="123"/>
      <c r="R14" s="124"/>
      <c r="S14" s="120"/>
      <c r="T14" s="98"/>
      <c r="U14" s="96"/>
    </row>
    <row r="15" spans="1:21" ht="21" customHeight="1">
      <c r="A15" s="116"/>
      <c r="B15" s="121"/>
      <c r="C15" s="65" t="s">
        <v>17</v>
      </c>
      <c r="D15" s="123"/>
      <c r="E15" s="123"/>
      <c r="F15" s="123"/>
      <c r="G15" s="224"/>
      <c r="H15" s="286"/>
      <c r="I15" s="286"/>
      <c r="J15" s="288" t="s">
        <v>64</v>
      </c>
      <c r="K15" s="224"/>
      <c r="N15" s="123"/>
      <c r="O15" s="224"/>
      <c r="P15" s="123"/>
      <c r="Q15" s="123"/>
      <c r="R15" s="124"/>
      <c r="S15" s="120"/>
      <c r="T15" s="98"/>
      <c r="U15" s="96"/>
    </row>
    <row r="16" spans="1:21" ht="21" customHeight="1">
      <c r="A16" s="116"/>
      <c r="B16" s="121"/>
      <c r="C16" s="123"/>
      <c r="D16" s="123"/>
      <c r="E16" s="123"/>
      <c r="F16" s="123"/>
      <c r="G16" s="286"/>
      <c r="H16" s="286"/>
      <c r="I16" s="286"/>
      <c r="J16" s="289" t="s">
        <v>54</v>
      </c>
      <c r="K16" s="211"/>
      <c r="L16" s="286"/>
      <c r="M16" s="286"/>
      <c r="N16" s="123"/>
      <c r="O16" s="123"/>
      <c r="P16" s="123"/>
      <c r="Q16" s="123"/>
      <c r="R16" s="124"/>
      <c r="S16" s="120"/>
      <c r="T16" s="98"/>
      <c r="U16" s="96"/>
    </row>
    <row r="17" spans="1:21" ht="21" customHeight="1">
      <c r="A17" s="116"/>
      <c r="B17" s="127"/>
      <c r="C17" s="128"/>
      <c r="D17" s="128"/>
      <c r="E17" s="128"/>
      <c r="F17" s="128"/>
      <c r="G17" s="128"/>
      <c r="H17" s="128"/>
      <c r="I17" s="128"/>
      <c r="J17" s="255"/>
      <c r="K17" s="221"/>
      <c r="L17" s="128"/>
      <c r="M17" s="128"/>
      <c r="N17" s="128"/>
      <c r="O17" s="128"/>
      <c r="P17" s="128"/>
      <c r="Q17" s="128"/>
      <c r="R17" s="129"/>
      <c r="S17" s="120"/>
      <c r="T17" s="98"/>
      <c r="U17" s="96"/>
    </row>
    <row r="18" spans="1:21" ht="21" customHeight="1">
      <c r="A18" s="116"/>
      <c r="B18" s="121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S18" s="120"/>
      <c r="T18" s="98"/>
      <c r="U18" s="96"/>
    </row>
    <row r="19" spans="1:21" ht="21" customHeight="1">
      <c r="A19" s="116"/>
      <c r="B19" s="121"/>
      <c r="C19" s="65" t="s">
        <v>32</v>
      </c>
      <c r="D19" s="123"/>
      <c r="E19" s="123"/>
      <c r="F19" s="123"/>
      <c r="G19" s="123"/>
      <c r="H19" s="123"/>
      <c r="J19" s="256" t="s">
        <v>41</v>
      </c>
      <c r="L19" s="286"/>
      <c r="M19" s="290"/>
      <c r="N19" s="290"/>
      <c r="O19" s="286"/>
      <c r="P19" s="345" t="s">
        <v>55</v>
      </c>
      <c r="Q19" s="345"/>
      <c r="R19" s="124"/>
      <c r="S19" s="120"/>
      <c r="T19" s="98"/>
      <c r="U19" s="96"/>
    </row>
    <row r="20" spans="1:21" ht="21" customHeight="1">
      <c r="A20" s="116"/>
      <c r="B20" s="121"/>
      <c r="C20" s="65" t="s">
        <v>33</v>
      </c>
      <c r="D20" s="123"/>
      <c r="E20" s="123"/>
      <c r="F20" s="123"/>
      <c r="G20" s="123"/>
      <c r="H20" s="123"/>
      <c r="J20" s="132" t="s">
        <v>42</v>
      </c>
      <c r="L20" s="286"/>
      <c r="M20" s="290"/>
      <c r="N20" s="290"/>
      <c r="O20" s="286"/>
      <c r="P20" s="345" t="s">
        <v>56</v>
      </c>
      <c r="Q20" s="345"/>
      <c r="R20" s="124"/>
      <c r="S20" s="120"/>
      <c r="T20" s="98"/>
      <c r="U20" s="96"/>
    </row>
    <row r="21" spans="1:21" ht="21" customHeight="1">
      <c r="A21" s="116"/>
      <c r="B21" s="133"/>
      <c r="C21" s="134"/>
      <c r="D21" s="134"/>
      <c r="E21" s="134"/>
      <c r="F21" s="134"/>
      <c r="G21" s="134"/>
      <c r="H21" s="134"/>
      <c r="I21" s="134"/>
      <c r="J21" s="230"/>
      <c r="K21" s="134"/>
      <c r="L21" s="134"/>
      <c r="M21" s="134"/>
      <c r="N21" s="134"/>
      <c r="O21" s="134"/>
      <c r="P21" s="134"/>
      <c r="Q21" s="134"/>
      <c r="R21" s="135"/>
      <c r="S21" s="120"/>
      <c r="T21" s="98"/>
      <c r="U21" s="96"/>
    </row>
    <row r="22" spans="1:21" ht="21" customHeight="1">
      <c r="A22" s="116"/>
      <c r="B22" s="136"/>
      <c r="C22" s="137"/>
      <c r="D22" s="137"/>
      <c r="E22" s="138"/>
      <c r="F22" s="138"/>
      <c r="G22" s="138"/>
      <c r="H22" s="138"/>
      <c r="I22" s="137"/>
      <c r="J22" s="139"/>
      <c r="K22" s="137"/>
      <c r="L22" s="137"/>
      <c r="M22" s="137"/>
      <c r="N22" s="137"/>
      <c r="O22" s="137"/>
      <c r="P22" s="137"/>
      <c r="Q22" s="137"/>
      <c r="R22" s="137"/>
      <c r="S22" s="120"/>
      <c r="T22" s="98"/>
      <c r="U22" s="96"/>
    </row>
    <row r="23" spans="1:19" ht="30" customHeight="1">
      <c r="A23" s="140"/>
      <c r="B23" s="141"/>
      <c r="C23" s="142"/>
      <c r="D23" s="346" t="s">
        <v>34</v>
      </c>
      <c r="E23" s="347"/>
      <c r="F23" s="347"/>
      <c r="G23" s="347"/>
      <c r="H23" s="142"/>
      <c r="I23" s="143"/>
      <c r="J23" s="144"/>
      <c r="K23" s="141"/>
      <c r="L23" s="142"/>
      <c r="M23" s="346" t="s">
        <v>35</v>
      </c>
      <c r="N23" s="346"/>
      <c r="O23" s="346"/>
      <c r="P23" s="346"/>
      <c r="Q23" s="142"/>
      <c r="R23" s="143"/>
      <c r="S23" s="120"/>
    </row>
    <row r="24" spans="1:20" s="149" customFormat="1" ht="21" customHeight="1" thickBot="1">
      <c r="A24" s="145"/>
      <c r="B24" s="146" t="s">
        <v>20</v>
      </c>
      <c r="C24" s="88" t="s">
        <v>21</v>
      </c>
      <c r="D24" s="88" t="s">
        <v>22</v>
      </c>
      <c r="E24" s="147" t="s">
        <v>23</v>
      </c>
      <c r="F24" s="348" t="s">
        <v>24</v>
      </c>
      <c r="G24" s="349"/>
      <c r="H24" s="349"/>
      <c r="I24" s="350"/>
      <c r="J24" s="144"/>
      <c r="K24" s="146" t="s">
        <v>20</v>
      </c>
      <c r="L24" s="88" t="s">
        <v>21</v>
      </c>
      <c r="M24" s="88" t="s">
        <v>22</v>
      </c>
      <c r="N24" s="147" t="s">
        <v>23</v>
      </c>
      <c r="O24" s="348" t="s">
        <v>24</v>
      </c>
      <c r="P24" s="349"/>
      <c r="Q24" s="349"/>
      <c r="R24" s="350"/>
      <c r="S24" s="148"/>
      <c r="T24" s="94"/>
    </row>
    <row r="25" spans="1:20" s="106" customFormat="1" ht="21" customHeight="1" thickTop="1">
      <c r="A25" s="140"/>
      <c r="B25" s="150"/>
      <c r="C25" s="151"/>
      <c r="D25" s="152"/>
      <c r="E25" s="153"/>
      <c r="F25" s="154"/>
      <c r="G25" s="155"/>
      <c r="H25" s="155"/>
      <c r="I25" s="156"/>
      <c r="J25" s="144"/>
      <c r="K25" s="150"/>
      <c r="L25" s="151"/>
      <c r="M25" s="152"/>
      <c r="N25" s="153"/>
      <c r="O25" s="154"/>
      <c r="P25" s="155"/>
      <c r="Q25" s="155"/>
      <c r="R25" s="156"/>
      <c r="S25" s="120"/>
      <c r="T25" s="94"/>
    </row>
    <row r="26" spans="1:20" s="106" customFormat="1" ht="21" customHeight="1">
      <c r="A26" s="140"/>
      <c r="B26" s="157">
        <v>1</v>
      </c>
      <c r="C26" s="160">
        <v>7.545</v>
      </c>
      <c r="D26" s="158">
        <v>7.429</v>
      </c>
      <c r="E26" s="159">
        <f>(C26-D26)*1000</f>
        <v>115.99999999999966</v>
      </c>
      <c r="F26" s="336" t="s">
        <v>36</v>
      </c>
      <c r="G26" s="337"/>
      <c r="H26" s="337"/>
      <c r="I26" s="338"/>
      <c r="J26" s="144"/>
      <c r="K26" s="157"/>
      <c r="L26" s="160"/>
      <c r="M26" s="160"/>
      <c r="N26" s="159"/>
      <c r="O26" s="333"/>
      <c r="P26" s="334"/>
      <c r="Q26" s="334"/>
      <c r="R26" s="335"/>
      <c r="S26" s="120"/>
      <c r="T26" s="94"/>
    </row>
    <row r="27" spans="1:20" s="106" customFormat="1" ht="21" customHeight="1">
      <c r="A27" s="140"/>
      <c r="B27" s="150"/>
      <c r="C27" s="261"/>
      <c r="D27" s="152"/>
      <c r="E27" s="153"/>
      <c r="F27" s="245" t="s">
        <v>73</v>
      </c>
      <c r="G27" s="246"/>
      <c r="H27" s="246"/>
      <c r="I27" s="247"/>
      <c r="J27" s="144"/>
      <c r="K27" s="157"/>
      <c r="L27" s="160"/>
      <c r="M27" s="160"/>
      <c r="N27" s="159"/>
      <c r="O27" s="339"/>
      <c r="P27" s="340"/>
      <c r="Q27" s="340"/>
      <c r="R27" s="341"/>
      <c r="S27" s="120"/>
      <c r="T27" s="94"/>
    </row>
    <row r="28" spans="1:20" s="106" customFormat="1" ht="21" customHeight="1">
      <c r="A28" s="140"/>
      <c r="B28" s="157"/>
      <c r="C28" s="160"/>
      <c r="D28" s="158"/>
      <c r="E28" s="159"/>
      <c r="F28" s="245"/>
      <c r="G28" s="246"/>
      <c r="H28" s="246"/>
      <c r="I28" s="247"/>
      <c r="J28" s="144"/>
      <c r="K28" s="157"/>
      <c r="L28" s="160"/>
      <c r="M28" s="160"/>
      <c r="N28" s="159"/>
      <c r="O28" s="342"/>
      <c r="P28" s="343"/>
      <c r="Q28" s="343"/>
      <c r="R28" s="344"/>
      <c r="S28" s="120"/>
      <c r="T28" s="94"/>
    </row>
    <row r="29" spans="1:20" s="106" customFormat="1" ht="21" customHeight="1">
      <c r="A29" s="140"/>
      <c r="B29" s="157">
        <v>3</v>
      </c>
      <c r="C29" s="160">
        <v>7.545</v>
      </c>
      <c r="D29" s="158">
        <v>7.429</v>
      </c>
      <c r="E29" s="159">
        <f>(C29-D29)*1000</f>
        <v>115.99999999999966</v>
      </c>
      <c r="F29" s="339" t="s">
        <v>37</v>
      </c>
      <c r="G29" s="340"/>
      <c r="H29" s="340"/>
      <c r="I29" s="341"/>
      <c r="J29" s="144"/>
      <c r="K29" s="157"/>
      <c r="L29" s="160"/>
      <c r="M29" s="160"/>
      <c r="N29" s="159"/>
      <c r="O29" s="333"/>
      <c r="P29" s="334"/>
      <c r="Q29" s="334"/>
      <c r="R29" s="335"/>
      <c r="S29" s="120"/>
      <c r="T29" s="94"/>
    </row>
    <row r="30" spans="1:20" s="106" customFormat="1" ht="21" customHeight="1">
      <c r="A30" s="140"/>
      <c r="B30" s="157"/>
      <c r="C30" s="160"/>
      <c r="D30" s="158"/>
      <c r="E30" s="159">
        <f>(D30-C30)*1000</f>
        <v>0</v>
      </c>
      <c r="F30" s="339"/>
      <c r="G30" s="340"/>
      <c r="H30" s="340"/>
      <c r="I30" s="341"/>
      <c r="J30" s="144"/>
      <c r="K30" s="291"/>
      <c r="L30" s="160"/>
      <c r="M30" s="160"/>
      <c r="N30" s="292"/>
      <c r="O30" s="339"/>
      <c r="P30" s="340"/>
      <c r="Q30" s="340"/>
      <c r="R30" s="341"/>
      <c r="S30" s="120"/>
      <c r="T30" s="94"/>
    </row>
    <row r="31" spans="1:20" s="100" customFormat="1" ht="21" customHeight="1">
      <c r="A31" s="140"/>
      <c r="B31" s="161"/>
      <c r="C31" s="162"/>
      <c r="D31" s="163"/>
      <c r="E31" s="164"/>
      <c r="F31" s="165"/>
      <c r="G31" s="166"/>
      <c r="H31" s="166"/>
      <c r="I31" s="167"/>
      <c r="J31" s="144"/>
      <c r="K31" s="161"/>
      <c r="L31" s="162"/>
      <c r="M31" s="163"/>
      <c r="N31" s="164"/>
      <c r="O31" s="165"/>
      <c r="P31" s="166"/>
      <c r="Q31" s="166"/>
      <c r="R31" s="167"/>
      <c r="S31" s="120"/>
      <c r="T31" s="94"/>
    </row>
    <row r="32" spans="1:19" ht="21" customHeight="1" thickBo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70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4"/>
      <c r="C2" s="175"/>
      <c r="D2" s="175"/>
      <c r="E2" s="175"/>
      <c r="F2" s="175"/>
      <c r="G2" s="89" t="s">
        <v>66</v>
      </c>
      <c r="H2" s="175"/>
      <c r="I2" s="175"/>
      <c r="J2" s="175"/>
      <c r="K2" s="175"/>
      <c r="L2" s="176"/>
      <c r="R2" s="31"/>
      <c r="S2" s="32"/>
      <c r="T2" s="32"/>
      <c r="U2" s="32"/>
      <c r="V2" s="358" t="s">
        <v>4</v>
      </c>
      <c r="W2" s="358"/>
      <c r="X2" s="358"/>
      <c r="Y2" s="358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58" t="s">
        <v>4</v>
      </c>
      <c r="BO2" s="358"/>
      <c r="BP2" s="358"/>
      <c r="BQ2" s="358"/>
      <c r="BR2" s="32"/>
      <c r="BS2" s="32"/>
      <c r="BT2" s="32"/>
      <c r="BU2" s="33"/>
      <c r="BY2" s="28"/>
      <c r="BZ2" s="174"/>
      <c r="CA2" s="175"/>
      <c r="CB2" s="175"/>
      <c r="CC2" s="175"/>
      <c r="CD2" s="175"/>
      <c r="CE2" s="89" t="s">
        <v>65</v>
      </c>
      <c r="CF2" s="175"/>
      <c r="CG2" s="175"/>
      <c r="CH2" s="175"/>
      <c r="CI2" s="175"/>
      <c r="CJ2" s="176"/>
    </row>
    <row r="3" spans="5:85" ht="21" customHeight="1" thickBot="1" thickTop="1">
      <c r="E3" s="75"/>
      <c r="F3" s="75"/>
      <c r="G3" s="75"/>
      <c r="H3" s="75"/>
      <c r="I3" s="75"/>
      <c r="R3" s="354" t="s">
        <v>5</v>
      </c>
      <c r="S3" s="353"/>
      <c r="T3" s="34"/>
      <c r="U3" s="35"/>
      <c r="V3" s="351" t="s">
        <v>47</v>
      </c>
      <c r="W3" s="352"/>
      <c r="X3" s="352"/>
      <c r="Y3" s="353"/>
      <c r="Z3" s="34"/>
      <c r="AA3" s="35"/>
      <c r="AB3" s="355" t="s">
        <v>6</v>
      </c>
      <c r="AC3" s="35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59" t="s">
        <v>6</v>
      </c>
      <c r="BK3" s="360"/>
      <c r="BL3" s="361"/>
      <c r="BM3" s="362"/>
      <c r="BN3" s="351" t="s">
        <v>47</v>
      </c>
      <c r="BO3" s="352"/>
      <c r="BP3" s="352"/>
      <c r="BQ3" s="353"/>
      <c r="BR3" s="212"/>
      <c r="BS3" s="213"/>
      <c r="BT3" s="351" t="s">
        <v>5</v>
      </c>
      <c r="BU3" s="357"/>
      <c r="BY3" s="28"/>
      <c r="CC3" s="75"/>
      <c r="CD3" s="75"/>
      <c r="CE3" s="75"/>
      <c r="CF3" s="75"/>
      <c r="CG3" s="75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2" t="s">
        <v>67</v>
      </c>
      <c r="W4" s="182"/>
      <c r="X4" s="182"/>
      <c r="Y4" s="182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304" t="s">
        <v>63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2" t="s">
        <v>67</v>
      </c>
      <c r="BO4" s="182"/>
      <c r="BP4" s="182"/>
      <c r="BQ4" s="182"/>
      <c r="BR4" s="1"/>
      <c r="BS4" s="2"/>
      <c r="BT4" s="264"/>
      <c r="BU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12"/>
      <c r="S5" s="50"/>
      <c r="T5" s="7"/>
      <c r="U5" s="9"/>
      <c r="V5" s="8"/>
      <c r="W5" s="267"/>
      <c r="X5" s="265"/>
      <c r="Y5" s="268"/>
      <c r="Z5" s="7"/>
      <c r="AA5" s="9"/>
      <c r="AB5" s="11"/>
      <c r="AC5" s="1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3"/>
      <c r="BK5" s="51"/>
      <c r="BL5" s="265"/>
      <c r="BM5" s="266"/>
      <c r="BN5" s="8"/>
      <c r="BO5" s="267"/>
      <c r="BP5" s="265"/>
      <c r="BQ5" s="268"/>
      <c r="BR5" s="265"/>
      <c r="BS5" s="268"/>
      <c r="BT5" s="269"/>
      <c r="BU5" s="270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2" t="s">
        <v>39</v>
      </c>
      <c r="H6" s="47"/>
      <c r="I6" s="47"/>
      <c r="J6" s="48"/>
      <c r="K6" s="53" t="s">
        <v>40</v>
      </c>
      <c r="L6" s="49"/>
      <c r="Q6" s="184"/>
      <c r="R6" s="199" t="s">
        <v>3</v>
      </c>
      <c r="S6" s="27">
        <v>8.869</v>
      </c>
      <c r="T6" s="7"/>
      <c r="U6" s="9"/>
      <c r="V6" s="222"/>
      <c r="W6" s="271"/>
      <c r="X6" s="314"/>
      <c r="Y6" s="297"/>
      <c r="Z6" s="7"/>
      <c r="AA6" s="9"/>
      <c r="AB6" s="324" t="s">
        <v>71</v>
      </c>
      <c r="AC6" s="3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2" t="s">
        <v>44</v>
      </c>
      <c r="AS6" s="80" t="s">
        <v>25</v>
      </c>
      <c r="AT6" s="173" t="s">
        <v>38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28" t="s">
        <v>70</v>
      </c>
      <c r="BK6" s="329"/>
      <c r="BL6" s="222"/>
      <c r="BM6" s="205"/>
      <c r="BN6" s="314"/>
      <c r="BO6" s="271"/>
      <c r="BP6" s="222"/>
      <c r="BQ6" s="272"/>
      <c r="BR6" s="206"/>
      <c r="BS6" s="205"/>
      <c r="BT6" s="18" t="s">
        <v>2</v>
      </c>
      <c r="BU6" s="26">
        <v>6.135</v>
      </c>
      <c r="BY6" s="28"/>
      <c r="BZ6" s="44"/>
      <c r="CA6" s="45" t="s">
        <v>8</v>
      </c>
      <c r="CB6" s="46"/>
      <c r="CC6" s="47"/>
      <c r="CD6" s="47"/>
      <c r="CE6" s="52" t="s">
        <v>39</v>
      </c>
      <c r="CF6" s="47"/>
      <c r="CG6" s="47"/>
      <c r="CH6" s="48"/>
      <c r="CI6" s="53" t="s">
        <v>40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7" t="s">
        <v>43</v>
      </c>
      <c r="H7" s="47"/>
      <c r="I7" s="47"/>
      <c r="J7" s="46"/>
      <c r="K7" s="46"/>
      <c r="L7" s="56"/>
      <c r="Q7" s="184"/>
      <c r="R7" s="18"/>
      <c r="S7" s="198"/>
      <c r="T7" s="7"/>
      <c r="U7" s="9"/>
      <c r="V7" s="222" t="s">
        <v>45</v>
      </c>
      <c r="W7" s="271">
        <v>7.545</v>
      </c>
      <c r="X7" s="225" t="s">
        <v>58</v>
      </c>
      <c r="Y7" s="297">
        <v>7.545</v>
      </c>
      <c r="Z7" s="7"/>
      <c r="AA7" s="9"/>
      <c r="AB7" s="326" t="s">
        <v>68</v>
      </c>
      <c r="AC7" s="32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30" t="s">
        <v>68</v>
      </c>
      <c r="BK7" s="331"/>
      <c r="BL7" s="225"/>
      <c r="BM7" s="27"/>
      <c r="BN7" s="222" t="s">
        <v>46</v>
      </c>
      <c r="BO7" s="323">
        <v>7.429</v>
      </c>
      <c r="BP7" s="225" t="s">
        <v>57</v>
      </c>
      <c r="BQ7" s="272">
        <v>7.429</v>
      </c>
      <c r="BR7" s="10"/>
      <c r="BS7" s="205"/>
      <c r="BT7" s="18"/>
      <c r="BU7" s="197"/>
      <c r="BY7" s="28"/>
      <c r="BZ7" s="44"/>
      <c r="CA7" s="45" t="s">
        <v>10</v>
      </c>
      <c r="CB7" s="46"/>
      <c r="CC7" s="47"/>
      <c r="CD7" s="47"/>
      <c r="CE7" s="57" t="s">
        <v>43</v>
      </c>
      <c r="CF7" s="47"/>
      <c r="CG7" s="47"/>
      <c r="CH7" s="46"/>
      <c r="CI7" s="46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Q8" s="184"/>
      <c r="R8" s="14" t="s">
        <v>0</v>
      </c>
      <c r="S8" s="16">
        <v>8.136</v>
      </c>
      <c r="T8" s="7"/>
      <c r="U8" s="9"/>
      <c r="V8" s="225"/>
      <c r="W8" s="271"/>
      <c r="X8" s="314"/>
      <c r="Y8" s="297"/>
      <c r="Z8" s="7"/>
      <c r="AA8" s="9"/>
      <c r="AB8" s="324" t="s">
        <v>69</v>
      </c>
      <c r="AC8" s="3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5" t="s">
        <v>74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28" t="s">
        <v>69</v>
      </c>
      <c r="BK8" s="329"/>
      <c r="BL8" s="222"/>
      <c r="BM8" s="205"/>
      <c r="BN8" s="314"/>
      <c r="BO8" s="271"/>
      <c r="BP8" s="225"/>
      <c r="BQ8" s="272"/>
      <c r="BR8" s="217"/>
      <c r="BS8" s="218"/>
      <c r="BT8" s="14" t="s">
        <v>1</v>
      </c>
      <c r="BU8" s="332">
        <v>6.841</v>
      </c>
      <c r="BY8" s="28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1"/>
      <c r="C9" s="46"/>
      <c r="D9" s="46"/>
      <c r="E9" s="46"/>
      <c r="F9" s="46"/>
      <c r="G9" s="46"/>
      <c r="H9" s="46"/>
      <c r="I9" s="46"/>
      <c r="J9" s="46"/>
      <c r="K9" s="46"/>
      <c r="L9" s="56"/>
      <c r="R9" s="19"/>
      <c r="S9" s="20"/>
      <c r="T9" s="21"/>
      <c r="U9" s="20"/>
      <c r="V9" s="273"/>
      <c r="W9" s="274"/>
      <c r="X9" s="275"/>
      <c r="Y9" s="276"/>
      <c r="Z9" s="21"/>
      <c r="AA9" s="20"/>
      <c r="AB9" s="17"/>
      <c r="AC9" s="1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322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2"/>
      <c r="BK9" s="62"/>
      <c r="BL9" s="17"/>
      <c r="BM9" s="234"/>
      <c r="BN9" s="273"/>
      <c r="BO9" s="274"/>
      <c r="BP9" s="275"/>
      <c r="BQ9" s="276"/>
      <c r="BR9" s="21"/>
      <c r="BS9" s="20"/>
      <c r="BT9" s="24"/>
      <c r="BU9" s="25"/>
      <c r="BY9" s="28"/>
      <c r="BZ9" s="61"/>
      <c r="CA9" s="46"/>
      <c r="CB9" s="46"/>
      <c r="CC9" s="46"/>
      <c r="CD9" s="46"/>
      <c r="CE9" s="46"/>
      <c r="CF9" s="46"/>
      <c r="CG9" s="46"/>
      <c r="CH9" s="46"/>
      <c r="CI9" s="46"/>
      <c r="CJ9" s="56"/>
    </row>
    <row r="10" spans="2:88" ht="21" customHeight="1">
      <c r="B10" s="44"/>
      <c r="C10" s="63" t="s">
        <v>11</v>
      </c>
      <c r="D10" s="46"/>
      <c r="E10" s="46"/>
      <c r="F10" s="48"/>
      <c r="G10" s="64" t="s">
        <v>41</v>
      </c>
      <c r="H10" s="46"/>
      <c r="I10" s="46"/>
      <c r="J10" s="65" t="s">
        <v>12</v>
      </c>
      <c r="K10" s="235">
        <v>90</v>
      </c>
      <c r="L10" s="49"/>
      <c r="V10" s="8"/>
      <c r="W10" s="232"/>
      <c r="X10" s="225"/>
      <c r="Y10" s="18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305" t="s">
        <v>61</v>
      </c>
      <c r="AT10" s="75"/>
      <c r="AU10" s="74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4"/>
      <c r="CA10" s="63" t="s">
        <v>11</v>
      </c>
      <c r="CB10" s="46"/>
      <c r="CC10" s="46"/>
      <c r="CD10" s="48"/>
      <c r="CE10" s="64" t="s">
        <v>41</v>
      </c>
      <c r="CF10" s="46"/>
      <c r="CG10" s="46"/>
      <c r="CH10" s="65" t="s">
        <v>12</v>
      </c>
      <c r="CI10" s="235">
        <v>90</v>
      </c>
      <c r="CJ10" s="49"/>
    </row>
    <row r="11" spans="2:88" ht="21" customHeight="1">
      <c r="B11" s="44"/>
      <c r="C11" s="63" t="s">
        <v>13</v>
      </c>
      <c r="D11" s="46"/>
      <c r="E11" s="46"/>
      <c r="F11" s="48"/>
      <c r="G11" s="64" t="s">
        <v>42</v>
      </c>
      <c r="H11" s="46"/>
      <c r="I11" s="10"/>
      <c r="J11" s="65" t="s">
        <v>14</v>
      </c>
      <c r="K11" s="235">
        <v>30</v>
      </c>
      <c r="L11" s="49"/>
      <c r="V11" s="8"/>
      <c r="W11" s="232"/>
      <c r="X11" s="8"/>
      <c r="Y11" s="23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305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3" t="s">
        <v>13</v>
      </c>
      <c r="CB11" s="46"/>
      <c r="CC11" s="46"/>
      <c r="CD11" s="48"/>
      <c r="CE11" s="64" t="s">
        <v>42</v>
      </c>
      <c r="CF11" s="46"/>
      <c r="CG11" s="10"/>
      <c r="CH11" s="65" t="s">
        <v>14</v>
      </c>
      <c r="CI11" s="235">
        <v>30</v>
      </c>
      <c r="CJ11" s="49"/>
    </row>
    <row r="12" spans="2:88" ht="21" customHeight="1" thickBot="1">
      <c r="B12" s="67"/>
      <c r="C12" s="68"/>
      <c r="D12" s="68"/>
      <c r="E12" s="68"/>
      <c r="F12" s="68"/>
      <c r="G12" s="231"/>
      <c r="H12" s="68"/>
      <c r="I12" s="68"/>
      <c r="J12" s="68"/>
      <c r="K12" s="68"/>
      <c r="L12" s="69"/>
      <c r="P12" s="70"/>
      <c r="Q12" s="7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83"/>
      <c r="AQ12" s="298"/>
      <c r="AR12" s="183"/>
      <c r="AS12" s="322"/>
      <c r="AT12" s="183"/>
      <c r="AU12" s="183"/>
      <c r="AV12" s="183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7"/>
      <c r="CA12" s="68"/>
      <c r="CB12" s="68"/>
      <c r="CC12" s="68"/>
      <c r="CD12" s="68"/>
      <c r="CE12" s="231"/>
      <c r="CF12" s="68"/>
      <c r="CG12" s="68"/>
      <c r="CH12" s="68"/>
      <c r="CI12" s="68"/>
      <c r="CJ12" s="6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P13" s="183"/>
      <c r="AQ13" s="183"/>
      <c r="AR13" s="183"/>
      <c r="AS13" s="299"/>
      <c r="AT13" s="183"/>
      <c r="AU13" s="183"/>
      <c r="AV13" s="183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0"/>
      <c r="Q14" s="70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183"/>
      <c r="AQ14" s="183"/>
      <c r="AR14" s="183"/>
      <c r="AS14" s="299"/>
      <c r="AT14" s="183"/>
      <c r="AU14" s="183"/>
      <c r="AV14" s="183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0"/>
      <c r="BW14" s="70"/>
      <c r="BX14" s="70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</row>
    <row r="15" spans="7:88" ht="18" customHeight="1">
      <c r="G15" s="244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0"/>
      <c r="BW15" s="70"/>
      <c r="BX15" s="70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</row>
    <row r="16" spans="67:88" ht="18" customHeight="1">
      <c r="BO16" s="190"/>
      <c r="CA16" s="71"/>
      <c r="CB16" s="71"/>
      <c r="CC16" s="71"/>
      <c r="CD16" s="71"/>
      <c r="CE16" s="71"/>
      <c r="CF16" s="71"/>
      <c r="CG16" s="71"/>
      <c r="CH16" s="71"/>
      <c r="CI16" s="71"/>
      <c r="CJ16" s="71"/>
    </row>
    <row r="17" spans="15:61" ht="18" customHeight="1">
      <c r="O17" s="195"/>
      <c r="BI17" s="190"/>
    </row>
    <row r="18" spans="25:67" ht="18" customHeight="1">
      <c r="Y18" s="28"/>
      <c r="AU18" s="194"/>
      <c r="AX18" s="228"/>
      <c r="BA18" s="228"/>
      <c r="BI18" s="190"/>
      <c r="BL18" s="226"/>
      <c r="BO18" s="86"/>
    </row>
    <row r="19" spans="47:61" ht="18" customHeight="1">
      <c r="AU19" s="28"/>
      <c r="AW19" s="194"/>
      <c r="BE19" s="28"/>
      <c r="BI19" s="179"/>
    </row>
    <row r="20" spans="43:65" ht="18" customHeight="1">
      <c r="AQ20" s="194"/>
      <c r="AW20" s="28"/>
      <c r="AZ20" s="28"/>
      <c r="BC20" s="28"/>
      <c r="BF20" s="28"/>
      <c r="BG20" s="210"/>
      <c r="BM20" s="194"/>
    </row>
    <row r="21" spans="43:65" ht="18" customHeight="1">
      <c r="AQ21" s="28"/>
      <c r="AS21" s="28"/>
      <c r="AZ21" s="28"/>
      <c r="BD21" s="28"/>
      <c r="BE21" s="284"/>
      <c r="BM21" s="28"/>
    </row>
    <row r="22" spans="8:73" ht="18" customHeight="1">
      <c r="H22" s="209"/>
      <c r="S22" s="177"/>
      <c r="AC22" s="210"/>
      <c r="AO22" s="190"/>
      <c r="BD22" s="28"/>
      <c r="BE22" s="285"/>
      <c r="BK22" s="237"/>
      <c r="BO22" s="28"/>
      <c r="BP22" s="28"/>
      <c r="BU22" s="220"/>
    </row>
    <row r="23" spans="7:88" ht="18" customHeight="1">
      <c r="G23" s="296"/>
      <c r="U23" s="317"/>
      <c r="W23" s="28"/>
      <c r="AC23" s="28"/>
      <c r="AG23" s="194"/>
      <c r="AO23" s="86"/>
      <c r="AZ23" s="28"/>
      <c r="BB23" s="28"/>
      <c r="BC23" s="28"/>
      <c r="BK23" s="236"/>
      <c r="BX23" s="28"/>
      <c r="BY23" s="28"/>
      <c r="BZ23" s="190"/>
      <c r="CA23" s="28"/>
      <c r="CB23" s="71"/>
      <c r="CC23" s="71"/>
      <c r="CE23" s="71"/>
      <c r="CF23" s="71"/>
      <c r="CG23" s="71"/>
      <c r="CI23" s="71"/>
      <c r="CJ23" s="71"/>
    </row>
    <row r="24" spans="27:84" ht="18" customHeight="1">
      <c r="AA24" s="177"/>
      <c r="AG24" s="202"/>
      <c r="AI24" s="260" t="s">
        <v>58</v>
      </c>
      <c r="AM24" s="215"/>
      <c r="AS24" s="28"/>
      <c r="AY24" s="210"/>
      <c r="BD24" s="28"/>
      <c r="BF24" s="28"/>
      <c r="BK24" s="28"/>
      <c r="BP24" s="201"/>
      <c r="BR24" s="28"/>
      <c r="BU24" s="28"/>
      <c r="BV24" s="28"/>
      <c r="BW24" s="28"/>
      <c r="BZ24" s="191"/>
      <c r="CE24" s="71"/>
      <c r="CF24" s="71"/>
    </row>
    <row r="25" spans="6:82" ht="18" customHeight="1">
      <c r="F25" s="190"/>
      <c r="G25" s="313"/>
      <c r="J25" s="70"/>
      <c r="T25" s="177"/>
      <c r="U25" s="28"/>
      <c r="V25" s="177"/>
      <c r="W25" s="315"/>
      <c r="AA25" s="28"/>
      <c r="AC25" s="215"/>
      <c r="AI25" s="260"/>
      <c r="AW25" s="177"/>
      <c r="BG25" s="28"/>
      <c r="BK25" s="190"/>
      <c r="BL25" s="28"/>
      <c r="BO25" s="177"/>
      <c r="BP25" s="28"/>
      <c r="CB25" s="177"/>
      <c r="CD25" s="71"/>
    </row>
    <row r="26" spans="6:85" ht="18" customHeight="1">
      <c r="F26" s="191"/>
      <c r="H26" s="74"/>
      <c r="J26" s="28"/>
      <c r="K26" s="177"/>
      <c r="T26" s="28"/>
      <c r="W26" s="28"/>
      <c r="AI26" s="28"/>
      <c r="AM26" s="28"/>
      <c r="AN26" s="177"/>
      <c r="AR26" s="28"/>
      <c r="AS26" s="28"/>
      <c r="AT26" s="28"/>
      <c r="AU26" s="28"/>
      <c r="AW26" s="28"/>
      <c r="BB26" s="74"/>
      <c r="BC26" s="28"/>
      <c r="BH26" s="195"/>
      <c r="BI26" s="28"/>
      <c r="BK26" s="191"/>
      <c r="BL26" s="28"/>
      <c r="BO26" s="28"/>
      <c r="BP26" s="28"/>
      <c r="CB26" s="28"/>
      <c r="CC26" s="259"/>
      <c r="CD26" s="71"/>
      <c r="CG26" s="177"/>
    </row>
    <row r="27" spans="1:89" ht="18" customHeight="1">
      <c r="A27" s="76"/>
      <c r="K27" s="28"/>
      <c r="T27" s="177"/>
      <c r="X27" s="28"/>
      <c r="Z27" s="260"/>
      <c r="AB27" s="28"/>
      <c r="AC27" s="28"/>
      <c r="AN27" s="28"/>
      <c r="AO27" s="28"/>
      <c r="BH27" s="28"/>
      <c r="BJ27" s="28"/>
      <c r="BK27" s="28"/>
      <c r="BL27" s="28"/>
      <c r="BM27" s="28"/>
      <c r="CB27" s="177"/>
      <c r="CC27" s="183"/>
      <c r="CG27" s="28"/>
      <c r="CK27" s="76"/>
    </row>
    <row r="28" spans="1:86" ht="18" customHeight="1">
      <c r="A28" s="76"/>
      <c r="G28" s="320"/>
      <c r="K28" s="178"/>
      <c r="W28" s="76"/>
      <c r="X28" s="177"/>
      <c r="Z28" s="28"/>
      <c r="AD28" s="28"/>
      <c r="AF28" s="28"/>
      <c r="AH28" s="28"/>
      <c r="AI28" s="260" t="s">
        <v>45</v>
      </c>
      <c r="AO28" s="181"/>
      <c r="AP28" s="277"/>
      <c r="AS28" s="215"/>
      <c r="AY28" s="321"/>
      <c r="BA28" s="260" t="s">
        <v>57</v>
      </c>
      <c r="BC28" s="28"/>
      <c r="BG28" s="28"/>
      <c r="BH28" s="28"/>
      <c r="BI28" s="28"/>
      <c r="BJ28" s="260"/>
      <c r="BK28" s="216"/>
      <c r="BL28" s="177"/>
      <c r="BP28" s="313"/>
      <c r="CC28" s="183"/>
      <c r="CG28" s="178"/>
      <c r="CH28" s="77" t="s">
        <v>1</v>
      </c>
    </row>
    <row r="29" spans="1:89" ht="18" customHeight="1">
      <c r="A29" s="76"/>
      <c r="F29" s="28"/>
      <c r="K29" s="177"/>
      <c r="T29" s="177"/>
      <c r="U29" s="177">
        <v>1</v>
      </c>
      <c r="V29" s="177"/>
      <c r="Y29" s="312"/>
      <c r="AC29" s="177"/>
      <c r="AF29" s="215"/>
      <c r="AG29" s="28"/>
      <c r="AM29" s="194"/>
      <c r="AR29" s="28"/>
      <c r="AS29" s="28"/>
      <c r="AT29" s="28"/>
      <c r="AW29" s="208"/>
      <c r="AZ29" s="28"/>
      <c r="BB29" s="28"/>
      <c r="BC29" s="28"/>
      <c r="BH29" s="28"/>
      <c r="BK29" s="177"/>
      <c r="BL29" s="28"/>
      <c r="BN29" s="177">
        <v>2</v>
      </c>
      <c r="CB29" s="177"/>
      <c r="CC29" s="187"/>
      <c r="CK29" s="76"/>
    </row>
    <row r="30" spans="2:88" ht="18" customHeight="1">
      <c r="B30" s="76"/>
      <c r="J30" s="28"/>
      <c r="K30" s="28"/>
      <c r="T30" s="28"/>
      <c r="U30" s="28"/>
      <c r="V30" s="28"/>
      <c r="Z30" s="28"/>
      <c r="AA30" s="28"/>
      <c r="AC30" s="28"/>
      <c r="AE30" s="28"/>
      <c r="AG30" s="28"/>
      <c r="AI30" s="28"/>
      <c r="AM30" s="28"/>
      <c r="AR30" s="28"/>
      <c r="AS30" s="74"/>
      <c r="AT30" s="28"/>
      <c r="AW30" s="253"/>
      <c r="AZ30" s="28"/>
      <c r="BB30" s="28"/>
      <c r="BC30" s="229"/>
      <c r="BK30" s="28"/>
      <c r="BL30" s="28"/>
      <c r="BN30" s="28"/>
      <c r="CB30" s="28"/>
      <c r="CC30" s="188"/>
      <c r="CD30" s="28"/>
      <c r="CJ30" s="76"/>
    </row>
    <row r="31" spans="5:83" ht="18" customHeight="1">
      <c r="E31" s="196"/>
      <c r="G31" s="28"/>
      <c r="T31" s="196"/>
      <c r="V31" s="28"/>
      <c r="Y31" s="177"/>
      <c r="Z31" s="177"/>
      <c r="AC31" s="28"/>
      <c r="AE31" s="177"/>
      <c r="AG31" s="28"/>
      <c r="AH31" s="74"/>
      <c r="AQ31" s="75"/>
      <c r="AR31" s="74"/>
      <c r="AS31" s="75"/>
      <c r="AT31" s="74"/>
      <c r="AU31" s="75"/>
      <c r="AV31" s="75"/>
      <c r="AW31" s="293"/>
      <c r="AX31" s="75"/>
      <c r="AY31" s="75"/>
      <c r="AZ31" s="74"/>
      <c r="BA31" s="75"/>
      <c r="BB31" s="74"/>
      <c r="BC31" s="74"/>
      <c r="BD31" s="75"/>
      <c r="BE31" s="75"/>
      <c r="BF31" s="75"/>
      <c r="BG31" s="74"/>
      <c r="BH31" s="75"/>
      <c r="BI31" s="216"/>
      <c r="BN31" s="177"/>
      <c r="CB31" s="196"/>
      <c r="CC31" s="208"/>
      <c r="CE31" s="207"/>
    </row>
    <row r="32" spans="4:81" ht="18" customHeight="1">
      <c r="D32" s="78" t="s">
        <v>0</v>
      </c>
      <c r="L32" s="316"/>
      <c r="N32" s="28"/>
      <c r="O32" s="177"/>
      <c r="P32" s="28"/>
      <c r="R32" s="28"/>
      <c r="U32" s="318"/>
      <c r="AB32" s="177"/>
      <c r="AG32" s="28"/>
      <c r="AI32" s="277"/>
      <c r="AQ32" s="75"/>
      <c r="AR32" s="74"/>
      <c r="AS32" s="74"/>
      <c r="AT32" s="74"/>
      <c r="AU32" s="75"/>
      <c r="AV32" s="75"/>
      <c r="AX32" s="74"/>
      <c r="AY32" s="321"/>
      <c r="AZ32" s="74"/>
      <c r="BA32" s="319" t="s">
        <v>46</v>
      </c>
      <c r="BC32" s="74"/>
      <c r="BD32" s="75"/>
      <c r="BE32" s="75"/>
      <c r="BF32" s="74"/>
      <c r="BH32" s="75"/>
      <c r="BK32" s="28"/>
      <c r="BL32" s="28"/>
      <c r="BM32" s="177"/>
      <c r="CC32" s="189"/>
    </row>
    <row r="33" spans="10:88" ht="18" customHeight="1">
      <c r="J33" s="86"/>
      <c r="O33" s="28"/>
      <c r="S33" s="28"/>
      <c r="AD33" s="28"/>
      <c r="AQ33" s="75"/>
      <c r="AR33" s="28"/>
      <c r="AS33" s="28"/>
      <c r="AT33" s="28"/>
      <c r="AU33" s="74"/>
      <c r="AV33" s="75"/>
      <c r="AW33" s="75"/>
      <c r="AX33" s="75"/>
      <c r="AY33" s="75"/>
      <c r="AZ33" s="295"/>
      <c r="BA33" s="75"/>
      <c r="BB33" s="75"/>
      <c r="BC33" s="75"/>
      <c r="BD33" s="75"/>
      <c r="BE33" s="74"/>
      <c r="BF33" s="294"/>
      <c r="BG33" s="75"/>
      <c r="BH33" s="74"/>
      <c r="BI33" s="294"/>
      <c r="BJ33" s="75"/>
      <c r="BK33" s="74"/>
      <c r="BN33" s="28"/>
      <c r="BO33" s="202"/>
      <c r="BP33" s="28"/>
      <c r="BQ33" s="28"/>
      <c r="BS33" s="210"/>
      <c r="BT33" s="28"/>
      <c r="BW33" s="28"/>
      <c r="CF33" s="183"/>
      <c r="CG33" s="183"/>
      <c r="CH33" s="183"/>
      <c r="CI33" s="183"/>
      <c r="CJ33" s="183"/>
    </row>
    <row r="34" spans="2:88" ht="18" customHeight="1">
      <c r="B34" s="183"/>
      <c r="C34" s="183"/>
      <c r="D34" s="183"/>
      <c r="E34" s="183"/>
      <c r="F34" s="183"/>
      <c r="S34" s="177"/>
      <c r="AD34" s="181"/>
      <c r="BG34" s="28"/>
      <c r="BI34" s="193"/>
      <c r="BK34" s="28"/>
      <c r="BN34" s="192"/>
      <c r="BO34" s="216"/>
      <c r="BP34" s="28"/>
      <c r="BQ34" s="28"/>
      <c r="BR34" s="28"/>
      <c r="BW34" s="177"/>
      <c r="CF34" s="183"/>
      <c r="CG34" s="183"/>
      <c r="CH34" s="183"/>
      <c r="CI34" s="183"/>
      <c r="CJ34" s="183"/>
    </row>
    <row r="35" spans="2:88" ht="18" customHeight="1">
      <c r="B35" s="183"/>
      <c r="C35" s="183"/>
      <c r="D35" s="183"/>
      <c r="E35" s="183"/>
      <c r="F35" s="183"/>
      <c r="I35" s="28"/>
      <c r="AE35" s="252"/>
      <c r="AI35" s="254"/>
      <c r="BG35" s="181"/>
      <c r="BK35" s="181"/>
      <c r="BO35" s="216"/>
      <c r="BU35" s="179"/>
      <c r="CF35" s="53"/>
      <c r="CG35" s="53"/>
      <c r="CH35" s="53"/>
      <c r="CI35" s="53"/>
      <c r="CJ35" s="53"/>
    </row>
    <row r="36" spans="2:88" ht="18" customHeight="1">
      <c r="B36" s="53"/>
      <c r="C36" s="53"/>
      <c r="D36" s="53"/>
      <c r="E36" s="53"/>
      <c r="F36" s="53"/>
      <c r="Q36" s="214"/>
      <c r="R36" s="190"/>
      <c r="AJ36" s="226"/>
      <c r="AU36" s="28"/>
      <c r="AW36" s="28"/>
      <c r="BA36" s="311"/>
      <c r="BK36" s="87"/>
      <c r="BL36" s="226"/>
      <c r="BU36" s="190"/>
      <c r="CF36" s="53"/>
      <c r="CG36" s="48"/>
      <c r="CH36" s="53"/>
      <c r="CI36" s="48"/>
      <c r="CJ36" s="48"/>
    </row>
    <row r="37" spans="2:88" ht="18" customHeight="1">
      <c r="B37" s="8"/>
      <c r="C37" s="48"/>
      <c r="D37" s="53"/>
      <c r="E37" s="48"/>
      <c r="F37" s="53"/>
      <c r="R37" s="191"/>
      <c r="Y37" s="219"/>
      <c r="AA37" s="219"/>
      <c r="AE37" s="28"/>
      <c r="AU37" s="181"/>
      <c r="AW37" s="180"/>
      <c r="BU37" s="191"/>
      <c r="CF37" s="249"/>
      <c r="CG37" s="250"/>
      <c r="CH37" s="238"/>
      <c r="CI37" s="239"/>
      <c r="CJ37" s="8"/>
    </row>
    <row r="38" spans="2:88" ht="18" customHeight="1">
      <c r="B38" s="8"/>
      <c r="C38" s="8"/>
      <c r="D38" s="8"/>
      <c r="E38" s="8"/>
      <c r="F38" s="8"/>
      <c r="AI38" s="227"/>
      <c r="AX38" s="28"/>
      <c r="AY38" s="28"/>
      <c r="BT38" s="28"/>
      <c r="BX38" s="28"/>
      <c r="CB38" s="200"/>
      <c r="CF38" s="249"/>
      <c r="CG38" s="250"/>
      <c r="CH38" s="238"/>
      <c r="CI38" s="239"/>
      <c r="CJ38" s="8"/>
    </row>
    <row r="39" spans="2:88" ht="18" customHeight="1">
      <c r="B39" s="249"/>
      <c r="C39" s="250"/>
      <c r="D39" s="238"/>
      <c r="E39" s="239"/>
      <c r="F39" s="8"/>
      <c r="AP39" s="214"/>
      <c r="BI39" s="201"/>
      <c r="CF39" s="249"/>
      <c r="CG39" s="250"/>
      <c r="CH39" s="238"/>
      <c r="CI39" s="239"/>
      <c r="CJ39" s="8"/>
    </row>
    <row r="40" spans="2:88" ht="18" customHeight="1">
      <c r="B40" s="241"/>
      <c r="C40" s="233"/>
      <c r="D40" s="238"/>
      <c r="E40" s="239"/>
      <c r="F40" s="8"/>
      <c r="AM40" s="28"/>
      <c r="AS40" s="28"/>
      <c r="CF40" s="242"/>
      <c r="CG40" s="239"/>
      <c r="CH40" s="238"/>
      <c r="CI40" s="239"/>
      <c r="CJ40" s="8"/>
    </row>
    <row r="41" spans="2:88" ht="18" customHeight="1">
      <c r="B41" s="242"/>
      <c r="C41" s="257"/>
      <c r="D41" s="238"/>
      <c r="E41" s="239"/>
      <c r="F41" s="8"/>
      <c r="AM41" s="181"/>
      <c r="AW41" s="190"/>
      <c r="CF41" s="251"/>
      <c r="CG41" s="233"/>
      <c r="CH41" s="238"/>
      <c r="CI41" s="239"/>
      <c r="CJ41" s="8"/>
    </row>
    <row r="42" spans="2:49" ht="18" customHeight="1">
      <c r="B42" s="258"/>
      <c r="C42" s="232"/>
      <c r="D42" s="8"/>
      <c r="E42" s="8"/>
      <c r="F42" s="8"/>
      <c r="G42" s="183"/>
      <c r="H42" s="183"/>
      <c r="I42" s="183"/>
      <c r="J42" s="183"/>
      <c r="K42" s="183"/>
      <c r="L42" s="183"/>
      <c r="AW42" s="86"/>
    </row>
    <row r="43" spans="2:12" ht="18" customHeight="1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3:83" ht="18" customHeight="1">
      <c r="M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</row>
    <row r="45" spans="6:88" ht="18" customHeight="1">
      <c r="F45" s="183"/>
      <c r="G45" s="183"/>
      <c r="H45" s="183"/>
      <c r="I45" s="183"/>
      <c r="J45" s="183"/>
      <c r="K45" s="183"/>
      <c r="L45" s="183"/>
      <c r="M45" s="188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8"/>
      <c r="CD45" s="183"/>
      <c r="CE45" s="183"/>
      <c r="CJ45" s="183"/>
    </row>
    <row r="46" spans="2:88" ht="18" customHeight="1">
      <c r="B46" s="70"/>
      <c r="C46" s="70"/>
      <c r="D46" s="70"/>
      <c r="E46" s="70"/>
      <c r="F46" s="183"/>
      <c r="G46" s="183"/>
      <c r="H46" s="183"/>
      <c r="I46" s="183"/>
      <c r="J46" s="183"/>
      <c r="K46" s="183"/>
      <c r="L46" s="183"/>
      <c r="M46" s="48"/>
      <c r="AC46" s="70"/>
      <c r="AS46" s="72" t="s">
        <v>18</v>
      </c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48"/>
      <c r="CD46" s="183"/>
      <c r="CE46" s="183"/>
      <c r="CF46" s="70"/>
      <c r="CG46" s="70"/>
      <c r="CH46" s="70"/>
      <c r="CI46" s="70"/>
      <c r="CJ46" s="183"/>
    </row>
    <row r="47" spans="2:88" ht="21" customHeight="1" thickBot="1">
      <c r="B47" s="262" t="s">
        <v>20</v>
      </c>
      <c r="C47" s="263" t="s">
        <v>26</v>
      </c>
      <c r="D47" s="263" t="s">
        <v>27</v>
      </c>
      <c r="E47" s="263" t="s">
        <v>28</v>
      </c>
      <c r="F47" s="278" t="s">
        <v>29</v>
      </c>
      <c r="G47" s="306"/>
      <c r="H47" s="307"/>
      <c r="I47" s="188"/>
      <c r="J47" s="308"/>
      <c r="K47" s="188"/>
      <c r="L47" s="306"/>
      <c r="M47" s="306"/>
      <c r="AS47" s="73" t="s">
        <v>72</v>
      </c>
      <c r="BR47" s="53"/>
      <c r="BS47" s="53"/>
      <c r="BT47" s="53"/>
      <c r="BU47" s="53"/>
      <c r="BV47" s="53"/>
      <c r="BW47" s="306"/>
      <c r="BX47" s="307"/>
      <c r="BY47" s="188"/>
      <c r="BZ47" s="308"/>
      <c r="CA47" s="188"/>
      <c r="CB47" s="306"/>
      <c r="CC47" s="306"/>
      <c r="CD47" s="53"/>
      <c r="CE47" s="8"/>
      <c r="CF47" s="262" t="s">
        <v>20</v>
      </c>
      <c r="CG47" s="263" t="s">
        <v>26</v>
      </c>
      <c r="CH47" s="263" t="s">
        <v>27</v>
      </c>
      <c r="CI47" s="263" t="s">
        <v>28</v>
      </c>
      <c r="CJ47" s="278" t="s">
        <v>29</v>
      </c>
    </row>
    <row r="48" spans="2:88" ht="21" customHeight="1" thickTop="1">
      <c r="B48" s="279"/>
      <c r="C48" s="4"/>
      <c r="D48" s="3" t="s">
        <v>67</v>
      </c>
      <c r="E48" s="4"/>
      <c r="F48" s="5"/>
      <c r="G48" s="188"/>
      <c r="H48" s="309"/>
      <c r="I48" s="188"/>
      <c r="J48" s="48"/>
      <c r="K48" s="48"/>
      <c r="L48" s="48"/>
      <c r="M48" s="48"/>
      <c r="AS48" s="73"/>
      <c r="BR48" s="48"/>
      <c r="BS48" s="48"/>
      <c r="BT48" s="48"/>
      <c r="BU48" s="48"/>
      <c r="BV48" s="188"/>
      <c r="BW48" s="188"/>
      <c r="BX48" s="309"/>
      <c r="BY48" s="188"/>
      <c r="BZ48" s="48"/>
      <c r="CA48" s="48"/>
      <c r="CB48" s="48"/>
      <c r="CC48" s="48"/>
      <c r="CD48" s="48"/>
      <c r="CE48" s="53"/>
      <c r="CF48" s="279"/>
      <c r="CG48" s="4"/>
      <c r="CH48" s="3" t="s">
        <v>67</v>
      </c>
      <c r="CI48" s="4"/>
      <c r="CJ48" s="5"/>
    </row>
    <row r="49" spans="2:88" ht="21" customHeight="1">
      <c r="B49" s="204"/>
      <c r="C49" s="84"/>
      <c r="D49" s="82"/>
      <c r="E49" s="83"/>
      <c r="F49" s="280"/>
      <c r="G49" s="240"/>
      <c r="H49" s="183"/>
      <c r="I49" s="240"/>
      <c r="J49" s="183"/>
      <c r="K49" s="183"/>
      <c r="L49" s="183"/>
      <c r="M49" s="183"/>
      <c r="BR49" s="251"/>
      <c r="BS49" s="233"/>
      <c r="BT49" s="238"/>
      <c r="BU49" s="239"/>
      <c r="BV49" s="8"/>
      <c r="BW49" s="240"/>
      <c r="BX49" s="183"/>
      <c r="BY49" s="240"/>
      <c r="BZ49" s="183"/>
      <c r="CA49" s="183"/>
      <c r="CB49" s="183"/>
      <c r="CC49" s="183"/>
      <c r="CD49" s="8"/>
      <c r="CE49" s="240"/>
      <c r="CF49" s="204"/>
      <c r="CG49" s="84"/>
      <c r="CH49" s="82"/>
      <c r="CI49" s="83"/>
      <c r="CJ49" s="280"/>
    </row>
    <row r="50" spans="2:88" ht="21" customHeight="1">
      <c r="B50" s="204"/>
      <c r="C50" s="84"/>
      <c r="D50" s="82"/>
      <c r="E50" s="83">
        <f>C50+D50*0.001</f>
        <v>0</v>
      </c>
      <c r="F50" s="281"/>
      <c r="G50" s="240"/>
      <c r="H50" s="183"/>
      <c r="I50" s="240"/>
      <c r="J50" s="183"/>
      <c r="K50" s="183"/>
      <c r="L50" s="183"/>
      <c r="M50" s="183"/>
      <c r="AS50" s="79" t="s">
        <v>19</v>
      </c>
      <c r="BR50" s="241"/>
      <c r="BS50" s="233"/>
      <c r="BT50" s="238"/>
      <c r="BU50" s="239"/>
      <c r="BV50" s="8"/>
      <c r="BW50" s="240"/>
      <c r="BX50" s="183"/>
      <c r="BY50" s="240"/>
      <c r="BZ50" s="183"/>
      <c r="CA50" s="183"/>
      <c r="CB50" s="183"/>
      <c r="CC50" s="183"/>
      <c r="CD50" s="8"/>
      <c r="CE50" s="240"/>
      <c r="CF50" s="301"/>
      <c r="CG50" s="300"/>
      <c r="CH50" s="82"/>
      <c r="CI50" s="83"/>
      <c r="CJ50" s="281"/>
    </row>
    <row r="51" spans="2:88" ht="21" customHeight="1">
      <c r="B51" s="204">
        <v>1</v>
      </c>
      <c r="C51" s="84">
        <v>7.627</v>
      </c>
      <c r="D51" s="82">
        <v>-65</v>
      </c>
      <c r="E51" s="83">
        <f>C51+D51*0.001</f>
        <v>7.561999999999999</v>
      </c>
      <c r="F51" s="281" t="s">
        <v>50</v>
      </c>
      <c r="G51" s="240"/>
      <c r="H51" s="183"/>
      <c r="I51" s="240"/>
      <c r="J51" s="183"/>
      <c r="K51" s="183"/>
      <c r="L51" s="183"/>
      <c r="M51" s="183"/>
      <c r="AS51" s="73" t="s">
        <v>48</v>
      </c>
      <c r="BR51" s="242"/>
      <c r="BS51" s="257"/>
      <c r="BT51" s="238"/>
      <c r="BU51" s="257"/>
      <c r="BV51" s="8"/>
      <c r="BW51" s="240"/>
      <c r="BX51" s="183"/>
      <c r="BY51" s="240"/>
      <c r="BZ51" s="183"/>
      <c r="CA51" s="183"/>
      <c r="CB51" s="183"/>
      <c r="CC51" s="183"/>
      <c r="CD51" s="8"/>
      <c r="CE51" s="240"/>
      <c r="CF51" s="204">
        <v>2</v>
      </c>
      <c r="CG51" s="84">
        <v>7.348</v>
      </c>
      <c r="CH51" s="82">
        <v>65</v>
      </c>
      <c r="CI51" s="83">
        <f>CG51+CH51*0.001</f>
        <v>7.413</v>
      </c>
      <c r="CJ51" s="281" t="s">
        <v>50</v>
      </c>
    </row>
    <row r="52" spans="2:88" ht="21" customHeight="1">
      <c r="B52" s="301"/>
      <c r="C52" s="300"/>
      <c r="D52" s="82"/>
      <c r="E52" s="83">
        <f>C52+D52*0.001</f>
        <v>0</v>
      </c>
      <c r="F52" s="281"/>
      <c r="G52" s="240"/>
      <c r="H52" s="183"/>
      <c r="I52" s="240"/>
      <c r="J52" s="183"/>
      <c r="K52" s="183"/>
      <c r="L52" s="183"/>
      <c r="M52" s="183"/>
      <c r="AS52" s="73" t="s">
        <v>49</v>
      </c>
      <c r="BR52" s="242"/>
      <c r="BS52" s="257"/>
      <c r="BT52" s="238"/>
      <c r="BU52" s="257"/>
      <c r="BV52" s="8"/>
      <c r="BW52" s="240"/>
      <c r="BX52" s="183"/>
      <c r="BY52" s="240"/>
      <c r="BZ52" s="183"/>
      <c r="CA52" s="183"/>
      <c r="CB52" s="183"/>
      <c r="CC52" s="183"/>
      <c r="CD52" s="8"/>
      <c r="CE52" s="240"/>
      <c r="CF52" s="204"/>
      <c r="CG52" s="84"/>
      <c r="CH52" s="82"/>
      <c r="CI52" s="83"/>
      <c r="CJ52" s="281"/>
    </row>
    <row r="53" spans="2:88" ht="21" customHeight="1" thickBot="1">
      <c r="B53" s="282"/>
      <c r="C53" s="248"/>
      <c r="D53" s="186"/>
      <c r="E53" s="185"/>
      <c r="F53" s="283"/>
      <c r="G53" s="243"/>
      <c r="H53" s="183"/>
      <c r="I53" s="243"/>
      <c r="J53" s="183"/>
      <c r="K53" s="183"/>
      <c r="L53" s="183"/>
      <c r="M53" s="183"/>
      <c r="AD53" s="29"/>
      <c r="AE53" s="30"/>
      <c r="BG53" s="29"/>
      <c r="BH53" s="30"/>
      <c r="BR53" s="310"/>
      <c r="BS53" s="239"/>
      <c r="BT53" s="238"/>
      <c r="BU53" s="239"/>
      <c r="BV53" s="8"/>
      <c r="BW53" s="243"/>
      <c r="BX53" s="183"/>
      <c r="BY53" s="243"/>
      <c r="BZ53" s="183"/>
      <c r="CA53" s="183"/>
      <c r="CB53" s="183"/>
      <c r="CC53" s="183"/>
      <c r="CD53" s="8"/>
      <c r="CE53" s="243"/>
      <c r="CF53" s="282"/>
      <c r="CG53" s="248"/>
      <c r="CH53" s="186"/>
      <c r="CI53" s="185"/>
      <c r="CJ53" s="283"/>
    </row>
    <row r="54" spans="2:27" ht="12.7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5AD" sheet="1"/>
  <mergeCells count="9">
    <mergeCell ref="BN3:BQ3"/>
    <mergeCell ref="R3:S3"/>
    <mergeCell ref="AB3:AC3"/>
    <mergeCell ref="BT3:BU3"/>
    <mergeCell ref="V2:Y2"/>
    <mergeCell ref="BJ3:BK3"/>
    <mergeCell ref="BN2:BQ2"/>
    <mergeCell ref="BL3:BM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2019-05-24T09:13:38Z</cp:lastPrinted>
  <dcterms:created xsi:type="dcterms:W3CDTF">2003-01-10T15:39:03Z</dcterms:created>
  <dcterms:modified xsi:type="dcterms:W3CDTF">2019-06-07T11:36:47Z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