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820" windowWidth="28770" windowHeight="8385" tabRatio="599" activeTab="1"/>
  </bookViews>
  <sheets>
    <sheet name="titul" sheetId="1" r:id="rId1"/>
    <sheet name="Karlovy Vary dolní nádraží" sheetId="2" r:id="rId2"/>
  </sheets>
  <definedNames/>
  <calcPr fullCalcOnLoad="1"/>
</workbook>
</file>

<file path=xl/sharedStrings.xml><?xml version="1.0" encoding="utf-8"?>
<sst xmlns="http://schemas.openxmlformats.org/spreadsheetml/2006/main" count="185" uniqueCount="122">
  <si>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</si>
  <si>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</si>
  <si>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</si>
  <si>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</si>
  <si>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</si>
  <si>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</si>
  <si>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</si>
  <si>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</si>
  <si>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</si>
  <si>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</si>
  <si>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</si>
  <si>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</si>
  <si>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</si>
  <si>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</si>
  <si>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</si>
  <si>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</si>
  <si>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</si>
  <si>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</si>
  <si>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</si>
  <si>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</si>
  <si>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</si>
  <si>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</si>
  <si>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</si>
  <si>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</si>
  <si>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</si>
  <si>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</si>
  <si>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</si>
  <si>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</si>
  <si>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</si>
  <si>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</si>
  <si>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</si>
  <si>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</si>
  <si>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</si>
  <si>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</si>
  <si>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</si>
  <si>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</si>
  <si>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</si>
  <si>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</si>
  <si>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</si>
  <si>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</si>
  <si>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</si>
  <si>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</si>
  <si>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</si>
  <si>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</si>
  <si>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</si>
  <si>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2. kategorie</t>
  </si>
  <si>
    <t>ústřední stavědlo</t>
  </si>
  <si>
    <t>výpravčí</t>
  </si>
  <si>
    <t>proj. - 00</t>
  </si>
  <si>
    <t>Výprava vlaků s přepravou cestujících návěstí Odjezd</t>
  </si>
  <si>
    <t>=</t>
  </si>
  <si>
    <t>L 1-4</t>
  </si>
  <si>
    <t>Vk 4</t>
  </si>
  <si>
    <t>Vk 3</t>
  </si>
  <si>
    <t>1+2</t>
  </si>
  <si>
    <t>Vk 5</t>
  </si>
  <si>
    <t>S 1-2</t>
  </si>
  <si>
    <t>Elektromechanické</t>
  </si>
  <si>
    <t>Kód :  6</t>
  </si>
  <si>
    <t>KANGO</t>
  </si>
  <si>
    <t>* ) = obsazení v době stanovené rozvrhem služby. V době nepřítomnosti přebírá jeho povinnosti výpravčí.</t>
  </si>
  <si>
    <t>zast. - 40 / 00</t>
  </si>
  <si>
    <t>směr KV - Březová a Karlovy Vary</t>
  </si>
  <si>
    <t>Vjezd - odjezd</t>
  </si>
  <si>
    <t>pouze směr Karlovy Vary</t>
  </si>
  <si>
    <t>+</t>
  </si>
  <si>
    <t>místo zastavení od K.Varů v km 53,319</t>
  </si>
  <si>
    <t>místo zastavení od Březové v km 53,381</t>
  </si>
  <si>
    <t>Směr  :  Karlovy Vary - Březová</t>
  </si>
  <si>
    <t>provoz podle SŽDC D3</t>
  </si>
  <si>
    <t>Kód : 16</t>
  </si>
  <si>
    <t>Rádiové spojení  ( síť VHF )</t>
  </si>
  <si>
    <t>40 / 00</t>
  </si>
  <si>
    <t>00</t>
  </si>
  <si>
    <t>Směr  :  Karlovy Vary</t>
  </si>
  <si>
    <t>Obvod  výpravčího (mimo KVC)</t>
  </si>
  <si>
    <t>Odjezdová skupinová</t>
  </si>
  <si>
    <t>KVC u koleje č:</t>
  </si>
  <si>
    <t>Zabezpečovací zařízení neumožňuje současné vlakové cesty</t>
  </si>
  <si>
    <t>vyjma současných odjezdů</t>
  </si>
  <si>
    <t>poznámka</t>
  </si>
  <si>
    <t>Obvod  posunu</t>
  </si>
  <si>
    <t>ručně</t>
  </si>
  <si>
    <t xml:space="preserve">  výměnový.zámek, klíč je držen v kontrolním zámku Vk 3</t>
  </si>
  <si>
    <t xml:space="preserve">  kontrolní výkolejkový zámek, klíč Vk3/12 je v úschově v DK</t>
  </si>
  <si>
    <t xml:space="preserve">  výměnový zámek do obou směrů, klíč je držen v ÚZ v DK</t>
  </si>
  <si>
    <t xml:space="preserve">  výměnový.zámek, klíč je držen v kontrolním zámku Vk 4</t>
  </si>
  <si>
    <t xml:space="preserve">  kontrolní výkolejkový zámek, klíč Vk4/22 je držrn v St.2 v DK</t>
  </si>
  <si>
    <t>S 1- 2</t>
  </si>
  <si>
    <t>L 1- 4</t>
  </si>
  <si>
    <t xml:space="preserve">  výměnový zámek do obou směrů, klíč je držen v EZ 24</t>
  </si>
  <si>
    <t>EZ</t>
  </si>
  <si>
    <t>( 24 )</t>
  </si>
  <si>
    <t>( 23 )</t>
  </si>
  <si>
    <t xml:space="preserve">  výměnový zámek, klíč je držen v kontrolním zámku Vk 5</t>
  </si>
  <si>
    <t xml:space="preserve">  kontrolní výkolejkový zámek, klíč Vk5/21 v St.2 v DK</t>
  </si>
  <si>
    <t xml:space="preserve">  výměnový zámek do obou směrů, klíč je držen v EZ 23</t>
  </si>
  <si>
    <t>Obvod výhybkáře *) / výpravčí</t>
  </si>
  <si>
    <t>výhybkář *) / výpravčí</t>
  </si>
  <si>
    <t>Výhybkář  -  1 *)</t>
  </si>
  <si>
    <t>Výhybkář *) / výpravčí</t>
  </si>
  <si>
    <t xml:space="preserve">  EZ</t>
  </si>
  <si>
    <t>Automatické  hradlo</t>
  </si>
  <si>
    <t>Kód : 14</t>
  </si>
  <si>
    <t>AHP03 počítače náprav ( bez návěstního bodu )</t>
  </si>
  <si>
    <t>samočinně činností</t>
  </si>
  <si>
    <t>zabezpečovacího zařízení</t>
  </si>
  <si>
    <t>Poznámka: zobrazeno v měřítku od bývalé v.č.6 po v.č.24</t>
  </si>
  <si>
    <t>přechod v km 53,281</t>
  </si>
  <si>
    <t>přechod v km 53,353</t>
  </si>
  <si>
    <t>přechody přes k.č.2 a 4 v km 53,281 a 53,353</t>
  </si>
  <si>
    <t>nově v km 53,184 kolejová zábrana</t>
  </si>
  <si>
    <t>s návěstí "Posun zakázán"</t>
  </si>
  <si>
    <t>Stanice  bez</t>
  </si>
  <si>
    <t>Km  53,275</t>
  </si>
  <si>
    <t>Km  53,275 = Km  0,000</t>
  </si>
  <si>
    <t>536 A / C</t>
  </si>
  <si>
    <t>č. I,  úrovňové, vnější, Tischer</t>
  </si>
  <si>
    <t>konstr.Tischer se zámkovou dlažbou</t>
  </si>
  <si>
    <t>č. II,  oboustranné úrovňové</t>
  </si>
  <si>
    <t xml:space="preserve">  TTP 536C</t>
  </si>
  <si>
    <t>I.  /  2019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</si>
</sst>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9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1"/>
      <color indexed="10"/>
      <name val="Arial"/>
      <family val="2"/>
    </font>
    <font>
      <sz val="10"/>
      <name val="Arial"/>
      <family val="2"/>
    </font>
    <font>
      <b/>
      <sz val="11"/>
      <color indexed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i/>
      <sz val="11"/>
      <color indexed="17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FF0000"/>
      <name val="Arial CE"/>
      <family val="0"/>
    </font>
    <font>
      <sz val="10"/>
      <color rgb="FFFF0000"/>
      <name val="Arial CE"/>
      <family val="2"/>
    </font>
    <font>
      <i/>
      <sz val="11"/>
      <color rgb="FF00B05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8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8" applyFont="1" applyFill="1" applyBorder="1" applyAlignment="1">
      <alignment horizontal="center" vertical="center"/>
      <protection/>
    </xf>
    <xf numFmtId="0" fontId="19" fillId="35" borderId="0" xfId="48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48" applyFont="1" applyBorder="1" applyAlignment="1">
      <alignment horizontal="center" vertical="center"/>
      <protection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6" borderId="40" xfId="48" applyFont="1" applyFill="1" applyBorder="1" applyAlignment="1">
      <alignment horizontal="center" vertical="center"/>
      <protection/>
    </xf>
    <xf numFmtId="0" fontId="10" fillId="37" borderId="41" xfId="0" applyFont="1" applyFill="1" applyBorder="1" applyAlignment="1">
      <alignment horizontal="center" vertical="center"/>
    </xf>
    <xf numFmtId="49" fontId="15" fillId="0" borderId="0" xfId="48" applyNumberFormat="1" applyFont="1" applyBorder="1" applyAlignment="1">
      <alignment horizontal="center" vertical="center"/>
      <protection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3" fillId="0" borderId="0" xfId="48" applyFont="1" applyAlignment="1">
      <alignment vertical="center"/>
      <protection/>
    </xf>
    <xf numFmtId="0" fontId="13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42" xfId="48" applyFont="1" applyFill="1" applyBorder="1" applyAlignment="1">
      <alignment vertical="center"/>
      <protection/>
    </xf>
    <xf numFmtId="0" fontId="0" fillId="37" borderId="43" xfId="48" applyFont="1" applyFill="1" applyBorder="1" applyAlignment="1">
      <alignment vertical="center"/>
      <protection/>
    </xf>
    <xf numFmtId="0" fontId="0" fillId="37" borderId="43" xfId="48" applyFont="1" applyFill="1" applyBorder="1" applyAlignment="1" quotePrefix="1">
      <alignment vertical="center"/>
      <protection/>
    </xf>
    <xf numFmtId="164" fontId="0" fillId="37" borderId="43" xfId="48" applyNumberFormat="1" applyFont="1" applyFill="1" applyBorder="1" applyAlignment="1">
      <alignment vertical="center"/>
      <protection/>
    </xf>
    <xf numFmtId="0" fontId="0" fillId="37" borderId="44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0" fillId="0" borderId="45" xfId="48" applyFont="1" applyBorder="1">
      <alignment/>
      <protection/>
    </xf>
    <xf numFmtId="0" fontId="0" fillId="0" borderId="33" xfId="48" applyFont="1" applyBorder="1">
      <alignment/>
      <protection/>
    </xf>
    <xf numFmtId="0" fontId="0" fillId="0" borderId="32" xfId="48" applyFont="1" applyBorder="1">
      <alignment/>
      <protection/>
    </xf>
    <xf numFmtId="0" fontId="0" fillId="37" borderId="15" xfId="48" applyFill="1" applyBorder="1" applyAlignment="1">
      <alignment vertical="center"/>
      <protection/>
    </xf>
    <xf numFmtId="0" fontId="0" fillId="0" borderId="21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3" xfId="48" applyFont="1" applyBorder="1">
      <alignment/>
      <protection/>
    </xf>
    <xf numFmtId="0" fontId="20" fillId="0" borderId="0" xfId="48" applyFont="1" applyFill="1" applyBorder="1" applyAlignment="1">
      <alignment horizontal="center"/>
      <protection/>
    </xf>
    <xf numFmtId="0" fontId="0" fillId="0" borderId="13" xfId="48" applyBorder="1" applyAlignment="1">
      <alignment vertical="center"/>
      <protection/>
    </xf>
    <xf numFmtId="0" fontId="0" fillId="0" borderId="46" xfId="48" applyFont="1" applyBorder="1">
      <alignment/>
      <protection/>
    </xf>
    <xf numFmtId="0" fontId="0" fillId="0" borderId="47" xfId="48" applyFont="1" applyBorder="1">
      <alignment/>
      <protection/>
    </xf>
    <xf numFmtId="0" fontId="0" fillId="0" borderId="48" xfId="48" applyFont="1" applyBorder="1">
      <alignment/>
      <protection/>
    </xf>
    <xf numFmtId="0" fontId="2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0" fillId="0" borderId="49" xfId="48" applyFont="1" applyBorder="1">
      <alignment/>
      <protection/>
    </xf>
    <xf numFmtId="0" fontId="0" fillId="0" borderId="35" xfId="48" applyFont="1" applyBorder="1">
      <alignment/>
      <protection/>
    </xf>
    <xf numFmtId="0" fontId="0" fillId="0" borderId="50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4" xfId="48" applyFill="1" applyBorder="1" applyAlignment="1">
      <alignment vertical="center"/>
      <protection/>
    </xf>
    <xf numFmtId="0" fontId="0" fillId="36" borderId="51" xfId="48" applyFont="1" applyFill="1" applyBorder="1" applyAlignment="1">
      <alignment vertical="center"/>
      <protection/>
    </xf>
    <xf numFmtId="0" fontId="0" fillId="36" borderId="52" xfId="48" applyFont="1" applyFill="1" applyBorder="1" applyAlignment="1">
      <alignment vertical="center"/>
      <protection/>
    </xf>
    <xf numFmtId="0" fontId="0" fillId="36" borderId="53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4" fillId="36" borderId="54" xfId="48" applyFont="1" applyFill="1" applyBorder="1" applyAlignment="1">
      <alignment horizontal="center" vertical="center"/>
      <protection/>
    </xf>
    <xf numFmtId="0" fontId="4" fillId="36" borderId="26" xfId="48" applyFont="1" applyFill="1" applyBorder="1" applyAlignment="1">
      <alignment horizontal="center" vertical="center"/>
      <protection/>
    </xf>
    <xf numFmtId="0" fontId="0" fillId="37" borderId="15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5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21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0" fontId="33" fillId="0" borderId="55" xfId="48" applyNumberFormat="1" applyFont="1" applyBorder="1" applyAlignment="1">
      <alignment horizontal="center" vertical="center"/>
      <protection/>
    </xf>
    <xf numFmtId="164" fontId="34" fillId="0" borderId="16" xfId="48" applyNumberFormat="1" applyFont="1" applyBorder="1" applyAlignment="1">
      <alignment horizontal="center" vertical="center"/>
      <protection/>
    </xf>
    <xf numFmtId="1" fontId="34" fillId="0" borderId="13" xfId="48" applyNumberFormat="1" applyFont="1" applyBorder="1" applyAlignment="1">
      <alignment horizontal="center" vertical="center"/>
      <protection/>
    </xf>
    <xf numFmtId="164" fontId="34" fillId="0" borderId="16" xfId="48" applyNumberFormat="1" applyFont="1" applyFill="1" applyBorder="1" applyAlignment="1">
      <alignment horizontal="center" vertical="center"/>
      <protection/>
    </xf>
    <xf numFmtId="49" fontId="0" fillId="0" borderId="56" xfId="48" applyNumberFormat="1" applyFont="1" applyBorder="1" applyAlignment="1">
      <alignment vertical="center"/>
      <protection/>
    </xf>
    <xf numFmtId="164" fontId="0" fillId="0" borderId="57" xfId="48" applyNumberFormat="1" applyFont="1" applyBorder="1" applyAlignment="1">
      <alignment vertical="center"/>
      <protection/>
    </xf>
    <xf numFmtId="164" fontId="0" fillId="0" borderId="57" xfId="48" applyNumberFormat="1" applyFont="1" applyBorder="1" applyAlignment="1">
      <alignment vertical="center"/>
      <protection/>
    </xf>
    <xf numFmtId="1" fontId="0" fillId="0" borderId="50" xfId="48" applyNumberFormat="1" applyFont="1" applyBorder="1" applyAlignment="1">
      <alignment vertical="center"/>
      <protection/>
    </xf>
    <xf numFmtId="0" fontId="0" fillId="37" borderId="19" xfId="48" applyFill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37" borderId="17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1" xfId="0" applyFont="1" applyFill="1" applyBorder="1" applyAlignment="1">
      <alignment vertical="center"/>
    </xf>
    <xf numFmtId="0" fontId="0" fillId="37" borderId="58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2" fillId="0" borderId="14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60" xfId="0" applyNumberFormat="1" applyFont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7" applyNumberFormat="1" applyFont="1" applyAlignment="1">
      <alignment horizontal="left"/>
      <protection/>
    </xf>
    <xf numFmtId="164" fontId="0" fillId="0" borderId="0" xfId="47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8" applyNumberFormat="1" applyFont="1" applyBorder="1" applyAlignment="1">
      <alignment horizontal="center" vertical="center"/>
      <protection/>
    </xf>
    <xf numFmtId="0" fontId="27" fillId="0" borderId="61" xfId="0" applyNumberFormat="1" applyFont="1" applyBorder="1" applyAlignment="1">
      <alignment horizontal="center" vertical="center"/>
    </xf>
    <xf numFmtId="0" fontId="31" fillId="0" borderId="6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48" applyFont="1" applyBorder="1" applyAlignment="1">
      <alignment horizontal="center" vertical="center"/>
      <protection/>
    </xf>
    <xf numFmtId="44" fontId="4" fillId="34" borderId="62" xfId="39" applyFont="1" applyFill="1" applyBorder="1" applyAlignment="1">
      <alignment vertical="center"/>
    </xf>
    <xf numFmtId="44" fontId="2" fillId="34" borderId="63" xfId="39" applyFont="1" applyFill="1" applyBorder="1" applyAlignment="1">
      <alignment vertical="center"/>
    </xf>
    <xf numFmtId="49" fontId="0" fillId="0" borderId="0" xfId="47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7" xfId="48" applyFont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0" fontId="0" fillId="35" borderId="0" xfId="48" applyFont="1" applyFill="1" applyBorder="1">
      <alignment/>
      <protection/>
    </xf>
    <xf numFmtId="49" fontId="37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5" xfId="48" applyFont="1" applyBorder="1" applyAlignment="1">
      <alignment horizontal="center"/>
      <protection/>
    </xf>
    <xf numFmtId="0" fontId="41" fillId="0" borderId="38" xfId="48" applyFont="1" applyFill="1" applyBorder="1" applyAlignment="1">
      <alignment horizontal="center" vertical="center"/>
      <protection/>
    </xf>
    <xf numFmtId="0" fontId="2" fillId="34" borderId="63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5" xfId="0" applyNumberFormat="1" applyFont="1" applyBorder="1" applyAlignment="1">
      <alignment horizontal="centerContinuous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29" fillId="0" borderId="61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1" fillId="0" borderId="0" xfId="48" applyFont="1" applyFill="1" applyBorder="1" applyAlignment="1">
      <alignment horizontal="center" vertical="center"/>
      <protection/>
    </xf>
    <xf numFmtId="0" fontId="3" fillId="0" borderId="21" xfId="48" applyFont="1" applyFill="1" applyBorder="1" applyAlignment="1">
      <alignment horizontal="centerContinuous" vertical="center"/>
      <protection/>
    </xf>
    <xf numFmtId="0" fontId="3" fillId="0" borderId="0" xfId="48" applyFont="1" applyFill="1" applyBorder="1" applyAlignment="1">
      <alignment horizontal="centerContinuous" vertical="center"/>
      <protection/>
    </xf>
    <xf numFmtId="0" fontId="3" fillId="0" borderId="13" xfId="48" applyFont="1" applyFill="1" applyBorder="1" applyAlignment="1">
      <alignment horizontal="centerContinuous" vertical="center"/>
      <protection/>
    </xf>
    <xf numFmtId="0" fontId="4" fillId="35" borderId="64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 horizontal="right"/>
    </xf>
    <xf numFmtId="164" fontId="4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0" fontId="13" fillId="0" borderId="0" xfId="48" applyFont="1" applyBorder="1" applyAlignment="1">
      <alignment horizontal="left" vertical="center"/>
      <protection/>
    </xf>
    <xf numFmtId="0" fontId="27" fillId="0" borderId="0" xfId="48" applyFont="1" applyFill="1" applyBorder="1" applyAlignment="1">
      <alignment horizontal="center" vertical="center"/>
      <protection/>
    </xf>
    <xf numFmtId="49" fontId="37" fillId="0" borderId="0" xfId="48" applyNumberFormat="1" applyFont="1" applyFill="1" applyBorder="1" applyAlignment="1">
      <alignment horizontal="center" vertical="center"/>
      <protection/>
    </xf>
    <xf numFmtId="164" fontId="37" fillId="0" borderId="0" xfId="48" applyNumberFormat="1" applyFont="1" applyFill="1" applyBorder="1" applyAlignment="1">
      <alignment horizontal="center" vertical="center"/>
      <protection/>
    </xf>
    <xf numFmtId="0" fontId="0" fillId="0" borderId="47" xfId="48" applyFont="1" applyFill="1" applyBorder="1" applyAlignment="1">
      <alignment horizontal="center" vertical="center"/>
      <protection/>
    </xf>
    <xf numFmtId="0" fontId="3" fillId="0" borderId="49" xfId="48" applyFont="1" applyFill="1" applyBorder="1" applyAlignment="1">
      <alignment horizontal="centerContinuous" vertical="center"/>
      <protection/>
    </xf>
    <xf numFmtId="0" fontId="3" fillId="0" borderId="35" xfId="48" applyFont="1" applyFill="1" applyBorder="1" applyAlignment="1">
      <alignment horizontal="centerContinuous" vertical="center"/>
      <protection/>
    </xf>
    <xf numFmtId="0" fontId="3" fillId="0" borderId="50" xfId="48" applyFont="1" applyFill="1" applyBorder="1" applyAlignment="1">
      <alignment horizontal="centerContinuous" vertical="center"/>
      <protection/>
    </xf>
    <xf numFmtId="49" fontId="4" fillId="0" borderId="0" xfId="48" applyNumberFormat="1" applyFont="1" applyFill="1" applyBorder="1" applyAlignment="1">
      <alignment horizontal="center" vertical="center"/>
      <protection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4" borderId="62" xfId="0" applyFont="1" applyFill="1" applyBorder="1" applyAlignment="1">
      <alignment horizontal="centerContinuous" vertical="center"/>
    </xf>
    <xf numFmtId="44" fontId="2" fillId="34" borderId="65" xfId="39" applyFont="1" applyFill="1" applyBorder="1" applyAlignment="1">
      <alignment horizontal="centerContinuous" vertical="center"/>
    </xf>
    <xf numFmtId="44" fontId="2" fillId="34" borderId="63" xfId="39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33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Continuous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4" fillId="35" borderId="67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68" xfId="0" applyFont="1" applyFill="1" applyBorder="1" applyAlignment="1">
      <alignment horizontal="centerContinuous" vertical="center"/>
    </xf>
    <xf numFmtId="49" fontId="29" fillId="0" borderId="69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71" xfId="0" applyFont="1" applyBorder="1" applyAlignment="1">
      <alignment horizontal="center" vertical="center"/>
    </xf>
    <xf numFmtId="49" fontId="27" fillId="0" borderId="72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64" fontId="4" fillId="0" borderId="74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2" fillId="0" borderId="0" xfId="0" applyFont="1" applyBorder="1" applyAlignment="1">
      <alignment horizontal="left" vertical="center"/>
    </xf>
    <xf numFmtId="0" fontId="4" fillId="35" borderId="75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164" fontId="0" fillId="0" borderId="0" xfId="47" applyNumberFormat="1" applyFont="1" applyAlignment="1">
      <alignment horizontal="right" vertical="top"/>
      <protection/>
    </xf>
    <xf numFmtId="0" fontId="30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49" fontId="0" fillId="0" borderId="0" xfId="47" applyNumberFormat="1" applyFont="1" applyAlignment="1">
      <alignment horizontal="right"/>
      <protection/>
    </xf>
    <xf numFmtId="0" fontId="47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36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top"/>
    </xf>
    <xf numFmtId="0" fontId="93" fillId="0" borderId="0" xfId="0" applyFont="1" applyAlignment="1">
      <alignment horizontal="center" vertical="center"/>
    </xf>
    <xf numFmtId="164" fontId="94" fillId="0" borderId="0" xfId="47" applyNumberFormat="1" applyFont="1" applyAlignment="1">
      <alignment horizontal="center" vertical="top"/>
      <protection/>
    </xf>
    <xf numFmtId="0" fontId="94" fillId="0" borderId="0" xfId="0" applyFont="1" applyAlignment="1">
      <alignment horizontal="center"/>
    </xf>
    <xf numFmtId="164" fontId="46" fillId="0" borderId="0" xfId="0" applyNumberFormat="1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0" fontId="95" fillId="0" borderId="0" xfId="0" applyFont="1" applyBorder="1" applyAlignment="1">
      <alignment horizontal="left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0" fontId="32" fillId="0" borderId="49" xfId="48" applyFont="1" applyBorder="1" applyAlignment="1">
      <alignment horizontal="center" vertical="center"/>
      <protection/>
    </xf>
    <xf numFmtId="0" fontId="32" fillId="0" borderId="35" xfId="48" applyFont="1" applyBorder="1" applyAlignment="1">
      <alignment horizontal="center" vertical="center"/>
      <protection/>
    </xf>
    <xf numFmtId="0" fontId="32" fillId="0" borderId="50" xfId="48" applyFont="1" applyBorder="1" applyAlignment="1">
      <alignment horizontal="center" vertical="center"/>
      <protection/>
    </xf>
    <xf numFmtId="0" fontId="3" fillId="0" borderId="21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4" fillId="36" borderId="52" xfId="48" applyFont="1" applyFill="1" applyBorder="1" applyAlignment="1">
      <alignment horizontal="center" vertical="center"/>
      <protection/>
    </xf>
    <xf numFmtId="0" fontId="14" fillId="36" borderId="52" xfId="48" applyFont="1" applyFill="1" applyBorder="1" applyAlignment="1" quotePrefix="1">
      <alignment horizontal="center" vertical="center"/>
      <protection/>
    </xf>
    <xf numFmtId="0" fontId="4" fillId="36" borderId="76" xfId="48" applyFont="1" applyFill="1" applyBorder="1" applyAlignment="1">
      <alignment horizontal="center" vertical="center"/>
      <protection/>
    </xf>
    <xf numFmtId="0" fontId="4" fillId="36" borderId="77" xfId="48" applyFont="1" applyFill="1" applyBorder="1" applyAlignment="1">
      <alignment horizontal="center" vertical="center"/>
      <protection/>
    </xf>
    <xf numFmtId="0" fontId="4" fillId="36" borderId="78" xfId="48" applyFont="1" applyFill="1" applyBorder="1" applyAlignment="1">
      <alignment horizontal="center" vertical="center"/>
      <protection/>
    </xf>
    <xf numFmtId="0" fontId="4" fillId="0" borderId="21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3" xfId="48" applyFont="1" applyBorder="1" applyAlignment="1">
      <alignment horizontal="center" vertical="center"/>
      <protection/>
    </xf>
    <xf numFmtId="0" fontId="6" fillId="0" borderId="21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3" xfId="48" applyFont="1" applyBorder="1" applyAlignment="1">
      <alignment horizontal="center" vertical="center"/>
      <protection/>
    </xf>
    <xf numFmtId="0" fontId="2" fillId="34" borderId="79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80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Karlovy Vary dolní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27</xdr:row>
      <xdr:rowOff>133350</xdr:rowOff>
    </xdr:from>
    <xdr:to>
      <xdr:col>60</xdr:col>
      <xdr:colOff>200025</xdr:colOff>
      <xdr:row>34</xdr:row>
      <xdr:rowOff>47625</xdr:rowOff>
    </xdr:to>
    <xdr:sp>
      <xdr:nvSpPr>
        <xdr:cNvPr id="1" name="Rectangle 2019" descr="Vodorovné cihly"/>
        <xdr:cNvSpPr>
          <a:spLocks/>
        </xdr:cNvSpPr>
      </xdr:nvSpPr>
      <xdr:spPr>
        <a:xfrm>
          <a:off x="44424600" y="6905625"/>
          <a:ext cx="200025" cy="1514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76200</xdr:colOff>
      <xdr:row>23</xdr:row>
      <xdr:rowOff>85725</xdr:rowOff>
    </xdr:from>
    <xdr:to>
      <xdr:col>54</xdr:col>
      <xdr:colOff>276225</xdr:colOff>
      <xdr:row>34</xdr:row>
      <xdr:rowOff>38100</xdr:rowOff>
    </xdr:to>
    <xdr:sp>
      <xdr:nvSpPr>
        <xdr:cNvPr id="2" name="Rectangle 2019" descr="Vodorovné cihly"/>
        <xdr:cNvSpPr>
          <a:spLocks/>
        </xdr:cNvSpPr>
      </xdr:nvSpPr>
      <xdr:spPr>
        <a:xfrm>
          <a:off x="40043100" y="5943600"/>
          <a:ext cx="200025" cy="24669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542925</xdr:colOff>
      <xdr:row>28</xdr:row>
      <xdr:rowOff>114300</xdr:rowOff>
    </xdr:from>
    <xdr:to>
      <xdr:col>54</xdr:col>
      <xdr:colOff>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9023925" y="7115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114300</xdr:rowOff>
    </xdr:from>
    <xdr:to>
      <xdr:col>54</xdr:col>
      <xdr:colOff>0</xdr:colOff>
      <xdr:row>22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028700" y="5743575"/>
          <a:ext cx="3893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28</xdr:row>
      <xdr:rowOff>114300</xdr:rowOff>
    </xdr:from>
    <xdr:to>
      <xdr:col>68</xdr:col>
      <xdr:colOff>542925</xdr:colOff>
      <xdr:row>28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40938450" y="7115175"/>
          <a:ext cx="997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22</xdr:row>
      <xdr:rowOff>114300</xdr:rowOff>
    </xdr:from>
    <xdr:to>
      <xdr:col>87</xdr:col>
      <xdr:colOff>0</xdr:colOff>
      <xdr:row>22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40938450" y="5743575"/>
          <a:ext cx="2377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Karlovy Vary dolní nádraží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22</xdr:row>
      <xdr:rowOff>0</xdr:rowOff>
    </xdr:from>
    <xdr:to>
      <xdr:col>55</xdr:col>
      <xdr:colOff>0</xdr:colOff>
      <xdr:row>23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99669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54</xdr:col>
      <xdr:colOff>0</xdr:colOff>
      <xdr:row>28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99669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847725</xdr:colOff>
      <xdr:row>35</xdr:row>
      <xdr:rowOff>171450</xdr:rowOff>
    </xdr:from>
    <xdr:to>
      <xdr:col>54</xdr:col>
      <xdr:colOff>609600</xdr:colOff>
      <xdr:row>37</xdr:row>
      <xdr:rowOff>171450</xdr:rowOff>
    </xdr:to>
    <xdr:pic>
      <xdr:nvPicPr>
        <xdr:cNvPr id="24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28725" y="87725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9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6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752475</xdr:colOff>
      <xdr:row>19</xdr:row>
      <xdr:rowOff>114300</xdr:rowOff>
    </xdr:from>
    <xdr:to>
      <xdr:col>63</xdr:col>
      <xdr:colOff>295275</xdr:colOff>
      <xdr:row>19</xdr:row>
      <xdr:rowOff>114300</xdr:rowOff>
    </xdr:to>
    <xdr:sp>
      <xdr:nvSpPr>
        <xdr:cNvPr id="47" name="Line 1822"/>
        <xdr:cNvSpPr>
          <a:spLocks/>
        </xdr:cNvSpPr>
      </xdr:nvSpPr>
      <xdr:spPr>
        <a:xfrm flipV="1">
          <a:off x="31499175" y="5057775"/>
          <a:ext cx="15678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19</xdr:row>
      <xdr:rowOff>0</xdr:rowOff>
    </xdr:from>
    <xdr:ext cx="533400" cy="228600"/>
    <xdr:sp>
      <xdr:nvSpPr>
        <xdr:cNvPr id="48" name="text 7125"/>
        <xdr:cNvSpPr txBox="1">
          <a:spLocks noChangeArrowheads="1"/>
        </xdr:cNvSpPr>
      </xdr:nvSpPr>
      <xdr:spPr>
        <a:xfrm>
          <a:off x="401955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40</xdr:col>
      <xdr:colOff>28575</xdr:colOff>
      <xdr:row>20</xdr:row>
      <xdr:rowOff>0</xdr:rowOff>
    </xdr:from>
    <xdr:to>
      <xdr:col>40</xdr:col>
      <xdr:colOff>771525</xdr:colOff>
      <xdr:row>20</xdr:row>
      <xdr:rowOff>114300</xdr:rowOff>
    </xdr:to>
    <xdr:sp>
      <xdr:nvSpPr>
        <xdr:cNvPr id="49" name="Line 1921"/>
        <xdr:cNvSpPr>
          <a:spLocks/>
        </xdr:cNvSpPr>
      </xdr:nvSpPr>
      <xdr:spPr>
        <a:xfrm flipH="1">
          <a:off x="29289375" y="5172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771525</xdr:colOff>
      <xdr:row>19</xdr:row>
      <xdr:rowOff>152400</xdr:rowOff>
    </xdr:from>
    <xdr:to>
      <xdr:col>42</xdr:col>
      <xdr:colOff>28575</xdr:colOff>
      <xdr:row>20</xdr:row>
      <xdr:rowOff>0</xdr:rowOff>
    </xdr:to>
    <xdr:sp>
      <xdr:nvSpPr>
        <xdr:cNvPr id="50" name="Line 1922"/>
        <xdr:cNvSpPr>
          <a:spLocks/>
        </xdr:cNvSpPr>
      </xdr:nvSpPr>
      <xdr:spPr>
        <a:xfrm flipV="1">
          <a:off x="30032325" y="5095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</xdr:colOff>
      <xdr:row>19</xdr:row>
      <xdr:rowOff>114300</xdr:rowOff>
    </xdr:from>
    <xdr:to>
      <xdr:col>42</xdr:col>
      <xdr:colOff>771525</xdr:colOff>
      <xdr:row>19</xdr:row>
      <xdr:rowOff>152400</xdr:rowOff>
    </xdr:to>
    <xdr:sp>
      <xdr:nvSpPr>
        <xdr:cNvPr id="51" name="Line 1923"/>
        <xdr:cNvSpPr>
          <a:spLocks/>
        </xdr:cNvSpPr>
      </xdr:nvSpPr>
      <xdr:spPr>
        <a:xfrm flipV="1">
          <a:off x="30775275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114300</xdr:rowOff>
    </xdr:from>
    <xdr:to>
      <xdr:col>40</xdr:col>
      <xdr:colOff>47625</xdr:colOff>
      <xdr:row>22</xdr:row>
      <xdr:rowOff>114300</xdr:rowOff>
    </xdr:to>
    <xdr:sp>
      <xdr:nvSpPr>
        <xdr:cNvPr id="52" name="Line 1924"/>
        <xdr:cNvSpPr>
          <a:spLocks/>
        </xdr:cNvSpPr>
      </xdr:nvSpPr>
      <xdr:spPr>
        <a:xfrm flipV="1">
          <a:off x="26784300" y="52863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20</xdr:row>
      <xdr:rowOff>219075</xdr:rowOff>
    </xdr:from>
    <xdr:to>
      <xdr:col>70</xdr:col>
      <xdr:colOff>647700</xdr:colOff>
      <xdr:row>22</xdr:row>
      <xdr:rowOff>114300</xdr:rowOff>
    </xdr:to>
    <xdr:grpSp>
      <xdr:nvGrpSpPr>
        <xdr:cNvPr id="53" name="Group 1936"/>
        <xdr:cNvGrpSpPr>
          <a:grpSpLocks noChangeAspect="1"/>
        </xdr:cNvGrpSpPr>
      </xdr:nvGrpSpPr>
      <xdr:grpSpPr>
        <a:xfrm>
          <a:off x="521970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20</xdr:row>
      <xdr:rowOff>219075</xdr:rowOff>
    </xdr:from>
    <xdr:to>
      <xdr:col>36</xdr:col>
      <xdr:colOff>647700</xdr:colOff>
      <xdr:row>22</xdr:row>
      <xdr:rowOff>114300</xdr:rowOff>
    </xdr:to>
    <xdr:grpSp>
      <xdr:nvGrpSpPr>
        <xdr:cNvPr id="56" name="Group 1991"/>
        <xdr:cNvGrpSpPr>
          <a:grpSpLocks noChangeAspect="1"/>
        </xdr:cNvGrpSpPr>
      </xdr:nvGrpSpPr>
      <xdr:grpSpPr>
        <a:xfrm>
          <a:off x="266319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20</xdr:row>
      <xdr:rowOff>114300</xdr:rowOff>
    </xdr:from>
    <xdr:to>
      <xdr:col>70</xdr:col>
      <xdr:colOff>495300</xdr:colOff>
      <xdr:row>22</xdr:row>
      <xdr:rowOff>114300</xdr:rowOff>
    </xdr:to>
    <xdr:sp>
      <xdr:nvSpPr>
        <xdr:cNvPr id="59" name="Line 2025"/>
        <xdr:cNvSpPr>
          <a:spLocks/>
        </xdr:cNvSpPr>
      </xdr:nvSpPr>
      <xdr:spPr>
        <a:xfrm>
          <a:off x="49377600" y="52863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19</xdr:row>
      <xdr:rowOff>152400</xdr:rowOff>
    </xdr:from>
    <xdr:to>
      <xdr:col>65</xdr:col>
      <xdr:colOff>247650</xdr:colOff>
      <xdr:row>20</xdr:row>
      <xdr:rowOff>0</xdr:rowOff>
    </xdr:to>
    <xdr:sp>
      <xdr:nvSpPr>
        <xdr:cNvPr id="60" name="Line 2026"/>
        <xdr:cNvSpPr>
          <a:spLocks/>
        </xdr:cNvSpPr>
      </xdr:nvSpPr>
      <xdr:spPr>
        <a:xfrm flipH="1" flipV="1">
          <a:off x="47872650" y="5095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19</xdr:row>
      <xdr:rowOff>114300</xdr:rowOff>
    </xdr:from>
    <xdr:to>
      <xdr:col>64</xdr:col>
      <xdr:colOff>476250</xdr:colOff>
      <xdr:row>19</xdr:row>
      <xdr:rowOff>152400</xdr:rowOff>
    </xdr:to>
    <xdr:sp>
      <xdr:nvSpPr>
        <xdr:cNvPr id="61" name="Line 2027"/>
        <xdr:cNvSpPr>
          <a:spLocks/>
        </xdr:cNvSpPr>
      </xdr:nvSpPr>
      <xdr:spPr>
        <a:xfrm flipH="1" flipV="1">
          <a:off x="47129700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20</xdr:row>
      <xdr:rowOff>0</xdr:rowOff>
    </xdr:from>
    <xdr:to>
      <xdr:col>66</xdr:col>
      <xdr:colOff>495300</xdr:colOff>
      <xdr:row>20</xdr:row>
      <xdr:rowOff>114300</xdr:rowOff>
    </xdr:to>
    <xdr:sp>
      <xdr:nvSpPr>
        <xdr:cNvPr id="62" name="Line 2028"/>
        <xdr:cNvSpPr>
          <a:spLocks/>
        </xdr:cNvSpPr>
      </xdr:nvSpPr>
      <xdr:spPr>
        <a:xfrm flipH="1" flipV="1">
          <a:off x="48615600" y="51720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12</xdr:col>
      <xdr:colOff>0</xdr:colOff>
      <xdr:row>46</xdr:row>
      <xdr:rowOff>228600</xdr:rowOff>
    </xdr:to>
    <xdr:sp>
      <xdr:nvSpPr>
        <xdr:cNvPr id="63" name="text 6"/>
        <xdr:cNvSpPr txBox="1">
          <a:spLocks noChangeArrowheads="1"/>
        </xdr:cNvSpPr>
      </xdr:nvSpPr>
      <xdr:spPr>
        <a:xfrm>
          <a:off x="514350" y="10887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24</xdr:col>
      <xdr:colOff>0</xdr:colOff>
      <xdr:row>48</xdr:row>
      <xdr:rowOff>0</xdr:rowOff>
    </xdr:to>
    <xdr:sp>
      <xdr:nvSpPr>
        <xdr:cNvPr id="64" name="text 6"/>
        <xdr:cNvSpPr txBox="1">
          <a:spLocks noChangeArrowheads="1"/>
        </xdr:cNvSpPr>
      </xdr:nvSpPr>
      <xdr:spPr>
        <a:xfrm>
          <a:off x="9429750" y="1111567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76</xdr:col>
      <xdr:colOff>0</xdr:colOff>
      <xdr:row>47</xdr:row>
      <xdr:rowOff>0</xdr:rowOff>
    </xdr:to>
    <xdr:sp>
      <xdr:nvSpPr>
        <xdr:cNvPr id="65" name="text 6"/>
        <xdr:cNvSpPr txBox="1">
          <a:spLocks noChangeArrowheads="1"/>
        </xdr:cNvSpPr>
      </xdr:nvSpPr>
      <xdr:spPr>
        <a:xfrm>
          <a:off x="483679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66" name="text 6"/>
        <xdr:cNvSpPr txBox="1">
          <a:spLocks noChangeArrowheads="1"/>
        </xdr:cNvSpPr>
      </xdr:nvSpPr>
      <xdr:spPr>
        <a:xfrm>
          <a:off x="572833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50</xdr:col>
      <xdr:colOff>257175</xdr:colOff>
      <xdr:row>31</xdr:row>
      <xdr:rowOff>114300</xdr:rowOff>
    </xdr:from>
    <xdr:to>
      <xdr:col>54</xdr:col>
      <xdr:colOff>0</xdr:colOff>
      <xdr:row>31</xdr:row>
      <xdr:rowOff>114300</xdr:rowOff>
    </xdr:to>
    <xdr:sp>
      <xdr:nvSpPr>
        <xdr:cNvPr id="67" name="Line 5977"/>
        <xdr:cNvSpPr>
          <a:spLocks/>
        </xdr:cNvSpPr>
      </xdr:nvSpPr>
      <xdr:spPr>
        <a:xfrm flipV="1">
          <a:off x="37252275" y="78009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31</xdr:row>
      <xdr:rowOff>114300</xdr:rowOff>
    </xdr:from>
    <xdr:to>
      <xdr:col>63</xdr:col>
      <xdr:colOff>266700</xdr:colOff>
      <xdr:row>31</xdr:row>
      <xdr:rowOff>114300</xdr:rowOff>
    </xdr:to>
    <xdr:sp>
      <xdr:nvSpPr>
        <xdr:cNvPr id="68" name="Line 5978"/>
        <xdr:cNvSpPr>
          <a:spLocks/>
        </xdr:cNvSpPr>
      </xdr:nvSpPr>
      <xdr:spPr>
        <a:xfrm flipV="1">
          <a:off x="40938450" y="7800975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31</xdr:row>
      <xdr:rowOff>0</xdr:rowOff>
    </xdr:from>
    <xdr:ext cx="971550" cy="228600"/>
    <xdr:sp>
      <xdr:nvSpPr>
        <xdr:cNvPr id="69" name="text 7166"/>
        <xdr:cNvSpPr txBox="1">
          <a:spLocks noChangeArrowheads="1"/>
        </xdr:cNvSpPr>
      </xdr:nvSpPr>
      <xdr:spPr>
        <a:xfrm>
          <a:off x="399669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47</xdr:col>
      <xdr:colOff>304800</xdr:colOff>
      <xdr:row>31</xdr:row>
      <xdr:rowOff>114300</xdr:rowOff>
    </xdr:from>
    <xdr:to>
      <xdr:col>50</xdr:col>
      <xdr:colOff>257175</xdr:colOff>
      <xdr:row>31</xdr:row>
      <xdr:rowOff>114300</xdr:rowOff>
    </xdr:to>
    <xdr:sp>
      <xdr:nvSpPr>
        <xdr:cNvPr id="70" name="Line 5980"/>
        <xdr:cNvSpPr>
          <a:spLocks/>
        </xdr:cNvSpPr>
      </xdr:nvSpPr>
      <xdr:spPr>
        <a:xfrm flipV="1">
          <a:off x="35299650" y="78009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23</xdr:row>
      <xdr:rowOff>66675</xdr:rowOff>
    </xdr:from>
    <xdr:to>
      <xdr:col>2</xdr:col>
      <xdr:colOff>752475</xdr:colOff>
      <xdr:row>23</xdr:row>
      <xdr:rowOff>180975</xdr:rowOff>
    </xdr:to>
    <xdr:grpSp>
      <xdr:nvGrpSpPr>
        <xdr:cNvPr id="71" name="Group 5986"/>
        <xdr:cNvGrpSpPr>
          <a:grpSpLocks noChangeAspect="1"/>
        </xdr:cNvGrpSpPr>
      </xdr:nvGrpSpPr>
      <xdr:grpSpPr>
        <a:xfrm>
          <a:off x="1085850" y="5924550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72" name="Line 5987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5988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5989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5990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5991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992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361950</xdr:colOff>
      <xdr:row>21</xdr:row>
      <xdr:rowOff>57150</xdr:rowOff>
    </xdr:from>
    <xdr:to>
      <xdr:col>86</xdr:col>
      <xdr:colOff>933450</xdr:colOff>
      <xdr:row>21</xdr:row>
      <xdr:rowOff>171450</xdr:rowOff>
    </xdr:to>
    <xdr:grpSp>
      <xdr:nvGrpSpPr>
        <xdr:cNvPr id="78" name="Group 5993"/>
        <xdr:cNvGrpSpPr>
          <a:grpSpLocks noChangeAspect="1"/>
        </xdr:cNvGrpSpPr>
      </xdr:nvGrpSpPr>
      <xdr:grpSpPr>
        <a:xfrm>
          <a:off x="64103250" y="5457825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79" name="Line 5994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5995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5996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5997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998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295275</xdr:colOff>
      <xdr:row>32</xdr:row>
      <xdr:rowOff>85725</xdr:rowOff>
    </xdr:from>
    <xdr:to>
      <xdr:col>64</xdr:col>
      <xdr:colOff>590550</xdr:colOff>
      <xdr:row>33</xdr:row>
      <xdr:rowOff>161925</xdr:rowOff>
    </xdr:to>
    <xdr:grpSp>
      <xdr:nvGrpSpPr>
        <xdr:cNvPr id="84" name="Group 6001"/>
        <xdr:cNvGrpSpPr>
          <a:grpSpLocks/>
        </xdr:cNvGrpSpPr>
      </xdr:nvGrpSpPr>
      <xdr:grpSpPr>
        <a:xfrm>
          <a:off x="39747825" y="8001000"/>
          <a:ext cx="8239125" cy="304800"/>
          <a:chOff x="89" y="239"/>
          <a:chExt cx="863" cy="32"/>
        </a:xfrm>
        <a:solidFill>
          <a:srgbClr val="FFFFFF"/>
        </a:solidFill>
      </xdr:grpSpPr>
      <xdr:sp>
        <xdr:nvSpPr>
          <xdr:cNvPr id="85" name="Rectangle 600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00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00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00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00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00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00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00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01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32</xdr:row>
      <xdr:rowOff>123825</xdr:rowOff>
    </xdr:from>
    <xdr:to>
      <xdr:col>56</xdr:col>
      <xdr:colOff>0</xdr:colOff>
      <xdr:row>33</xdr:row>
      <xdr:rowOff>123825</xdr:rowOff>
    </xdr:to>
    <xdr:sp>
      <xdr:nvSpPr>
        <xdr:cNvPr id="94" name="text 7125"/>
        <xdr:cNvSpPr txBox="1">
          <a:spLocks noChangeArrowheads="1"/>
        </xdr:cNvSpPr>
      </xdr:nvSpPr>
      <xdr:spPr>
        <a:xfrm>
          <a:off x="40938450" y="8039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144</a:t>
          </a:r>
        </a:p>
      </xdr:txBody>
    </xdr:sp>
    <xdr:clientData/>
  </xdr:twoCellAnchor>
  <xdr:twoCellAnchor>
    <xdr:from>
      <xdr:col>54</xdr:col>
      <xdr:colOff>285750</xdr:colOff>
      <xdr:row>23</xdr:row>
      <xdr:rowOff>85725</xdr:rowOff>
    </xdr:from>
    <xdr:to>
      <xdr:col>63</xdr:col>
      <xdr:colOff>438150</xdr:colOff>
      <xdr:row>27</xdr:row>
      <xdr:rowOff>133350</xdr:rowOff>
    </xdr:to>
    <xdr:grpSp>
      <xdr:nvGrpSpPr>
        <xdr:cNvPr id="95" name="Group 6013"/>
        <xdr:cNvGrpSpPr>
          <a:grpSpLocks/>
        </xdr:cNvGrpSpPr>
      </xdr:nvGrpSpPr>
      <xdr:grpSpPr>
        <a:xfrm>
          <a:off x="40252650" y="5943600"/>
          <a:ext cx="7067550" cy="962025"/>
          <a:chOff x="89" y="191"/>
          <a:chExt cx="863" cy="32"/>
        </a:xfrm>
        <a:solidFill>
          <a:srgbClr val="FFFFFF"/>
        </a:solidFill>
      </xdr:grpSpPr>
      <xdr:sp>
        <xdr:nvSpPr>
          <xdr:cNvPr id="96" name="Rectangle 6014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01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01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01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01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01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02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02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02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02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02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02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02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02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02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02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24</xdr:row>
      <xdr:rowOff>209550</xdr:rowOff>
    </xdr:from>
    <xdr:to>
      <xdr:col>56</xdr:col>
      <xdr:colOff>0</xdr:colOff>
      <xdr:row>25</xdr:row>
      <xdr:rowOff>209550</xdr:rowOff>
    </xdr:to>
    <xdr:sp>
      <xdr:nvSpPr>
        <xdr:cNvPr id="112" name="text 7125"/>
        <xdr:cNvSpPr txBox="1">
          <a:spLocks noChangeArrowheads="1"/>
        </xdr:cNvSpPr>
      </xdr:nvSpPr>
      <xdr:spPr>
        <a:xfrm>
          <a:off x="40938450" y="6296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127</a:t>
          </a:r>
        </a:p>
      </xdr:txBody>
    </xdr:sp>
    <xdr:clientData/>
  </xdr:twoCellAnchor>
  <xdr:twoCellAnchor>
    <xdr:from>
      <xdr:col>56</xdr:col>
      <xdr:colOff>666750</xdr:colOff>
      <xdr:row>25</xdr:row>
      <xdr:rowOff>57150</xdr:rowOff>
    </xdr:from>
    <xdr:to>
      <xdr:col>56</xdr:col>
      <xdr:colOff>942975</xdr:colOff>
      <xdr:row>25</xdr:row>
      <xdr:rowOff>190500</xdr:rowOff>
    </xdr:to>
    <xdr:grpSp>
      <xdr:nvGrpSpPr>
        <xdr:cNvPr id="113" name="Group 6043"/>
        <xdr:cNvGrpSpPr>
          <a:grpSpLocks/>
        </xdr:cNvGrpSpPr>
      </xdr:nvGrpSpPr>
      <xdr:grpSpPr>
        <a:xfrm>
          <a:off x="42119550" y="6372225"/>
          <a:ext cx="276225" cy="133350"/>
          <a:chOff x="4090" y="549"/>
          <a:chExt cx="25" cy="14"/>
        </a:xfrm>
        <a:solidFill>
          <a:srgbClr val="FFFFFF"/>
        </a:solidFill>
      </xdr:grpSpPr>
      <xdr:sp>
        <xdr:nvSpPr>
          <xdr:cNvPr id="114" name="Rectangle 6033"/>
          <xdr:cNvSpPr>
            <a:spLocks/>
          </xdr:cNvSpPr>
        </xdr:nvSpPr>
        <xdr:spPr>
          <a:xfrm>
            <a:off x="4111" y="551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6034"/>
          <xdr:cNvSpPr>
            <a:spLocks/>
          </xdr:cNvSpPr>
        </xdr:nvSpPr>
        <xdr:spPr>
          <a:xfrm>
            <a:off x="4099" y="556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text 1492"/>
          <xdr:cNvSpPr txBox="1">
            <a:spLocks noChangeArrowheads="1"/>
          </xdr:cNvSpPr>
        </xdr:nvSpPr>
        <xdr:spPr>
          <a:xfrm>
            <a:off x="4090" y="549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66675</xdr:colOff>
      <xdr:row>25</xdr:row>
      <xdr:rowOff>47625</xdr:rowOff>
    </xdr:from>
    <xdr:to>
      <xdr:col>62</xdr:col>
      <xdr:colOff>342900</xdr:colOff>
      <xdr:row>25</xdr:row>
      <xdr:rowOff>180975</xdr:rowOff>
    </xdr:to>
    <xdr:grpSp>
      <xdr:nvGrpSpPr>
        <xdr:cNvPr id="117" name="Group 6044"/>
        <xdr:cNvGrpSpPr>
          <a:grpSpLocks/>
        </xdr:cNvGrpSpPr>
      </xdr:nvGrpSpPr>
      <xdr:grpSpPr>
        <a:xfrm>
          <a:off x="45977175" y="6362700"/>
          <a:ext cx="276225" cy="133350"/>
          <a:chOff x="4247" y="549"/>
          <a:chExt cx="25" cy="14"/>
        </a:xfrm>
        <a:solidFill>
          <a:srgbClr val="FFFFFF"/>
        </a:solidFill>
      </xdr:grpSpPr>
      <xdr:sp>
        <xdr:nvSpPr>
          <xdr:cNvPr id="118" name="Line 6038"/>
          <xdr:cNvSpPr>
            <a:spLocks/>
          </xdr:cNvSpPr>
        </xdr:nvSpPr>
        <xdr:spPr>
          <a:xfrm>
            <a:off x="4251" y="556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039"/>
          <xdr:cNvSpPr>
            <a:spLocks/>
          </xdr:cNvSpPr>
        </xdr:nvSpPr>
        <xdr:spPr>
          <a:xfrm>
            <a:off x="4247" y="551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text 1492"/>
          <xdr:cNvSpPr txBox="1">
            <a:spLocks noChangeArrowheads="1"/>
          </xdr:cNvSpPr>
        </xdr:nvSpPr>
        <xdr:spPr>
          <a:xfrm>
            <a:off x="4263" y="549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20</xdr:row>
      <xdr:rowOff>219075</xdr:rowOff>
    </xdr:from>
    <xdr:to>
      <xdr:col>74</xdr:col>
      <xdr:colOff>647700</xdr:colOff>
      <xdr:row>22</xdr:row>
      <xdr:rowOff>114300</xdr:rowOff>
    </xdr:to>
    <xdr:grpSp>
      <xdr:nvGrpSpPr>
        <xdr:cNvPr id="121" name="Group 6045"/>
        <xdr:cNvGrpSpPr>
          <a:grpSpLocks noChangeAspect="1"/>
        </xdr:cNvGrpSpPr>
      </xdr:nvGrpSpPr>
      <xdr:grpSpPr>
        <a:xfrm>
          <a:off x="551688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2" name="Line 60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0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124" name="Group 6048"/>
        <xdr:cNvGrpSpPr>
          <a:grpSpLocks noChangeAspect="1"/>
        </xdr:cNvGrpSpPr>
      </xdr:nvGrpSpPr>
      <xdr:grpSpPr>
        <a:xfrm>
          <a:off x="5293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" name="Line 60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0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22</xdr:row>
      <xdr:rowOff>114300</xdr:rowOff>
    </xdr:from>
    <xdr:to>
      <xdr:col>74</xdr:col>
      <xdr:colOff>476250</xdr:colOff>
      <xdr:row>27</xdr:row>
      <xdr:rowOff>114300</xdr:rowOff>
    </xdr:to>
    <xdr:sp>
      <xdr:nvSpPr>
        <xdr:cNvPr id="127" name="Line 6051"/>
        <xdr:cNvSpPr>
          <a:spLocks/>
        </xdr:cNvSpPr>
      </xdr:nvSpPr>
      <xdr:spPr>
        <a:xfrm flipH="1">
          <a:off x="53092350" y="5743575"/>
          <a:ext cx="2209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523875</xdr:colOff>
      <xdr:row>28</xdr:row>
      <xdr:rowOff>76200</xdr:rowOff>
    </xdr:from>
    <xdr:to>
      <xdr:col>69</xdr:col>
      <xdr:colOff>295275</xdr:colOff>
      <xdr:row>28</xdr:row>
      <xdr:rowOff>114300</xdr:rowOff>
    </xdr:to>
    <xdr:sp>
      <xdr:nvSpPr>
        <xdr:cNvPr id="128" name="Line 6052"/>
        <xdr:cNvSpPr>
          <a:spLocks/>
        </xdr:cNvSpPr>
      </xdr:nvSpPr>
      <xdr:spPr>
        <a:xfrm flipV="1">
          <a:off x="50892075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295275</xdr:colOff>
      <xdr:row>28</xdr:row>
      <xdr:rowOff>0</xdr:rowOff>
    </xdr:from>
    <xdr:to>
      <xdr:col>70</xdr:col>
      <xdr:colOff>523875</xdr:colOff>
      <xdr:row>28</xdr:row>
      <xdr:rowOff>76200</xdr:rowOff>
    </xdr:to>
    <xdr:sp>
      <xdr:nvSpPr>
        <xdr:cNvPr id="129" name="Line 6053"/>
        <xdr:cNvSpPr>
          <a:spLocks/>
        </xdr:cNvSpPr>
      </xdr:nvSpPr>
      <xdr:spPr>
        <a:xfrm flipV="1">
          <a:off x="51635025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523875</xdr:colOff>
      <xdr:row>27</xdr:row>
      <xdr:rowOff>114300</xdr:rowOff>
    </xdr:from>
    <xdr:to>
      <xdr:col>71</xdr:col>
      <xdr:colOff>266700</xdr:colOff>
      <xdr:row>28</xdr:row>
      <xdr:rowOff>0</xdr:rowOff>
    </xdr:to>
    <xdr:sp>
      <xdr:nvSpPr>
        <xdr:cNvPr id="130" name="Line 6054"/>
        <xdr:cNvSpPr>
          <a:spLocks/>
        </xdr:cNvSpPr>
      </xdr:nvSpPr>
      <xdr:spPr>
        <a:xfrm flipV="1">
          <a:off x="52377975" y="68865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609600</xdr:colOff>
      <xdr:row>19</xdr:row>
      <xdr:rowOff>180975</xdr:rowOff>
    </xdr:from>
    <xdr:to>
      <xdr:col>66</xdr:col>
      <xdr:colOff>962025</xdr:colOff>
      <xdr:row>20</xdr:row>
      <xdr:rowOff>76200</xdr:rowOff>
    </xdr:to>
    <xdr:sp>
      <xdr:nvSpPr>
        <xdr:cNvPr id="131" name="kreslení 12"/>
        <xdr:cNvSpPr>
          <a:spLocks/>
        </xdr:cNvSpPr>
      </xdr:nvSpPr>
      <xdr:spPr>
        <a:xfrm>
          <a:off x="49491900" y="51244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495300</xdr:colOff>
      <xdr:row>23</xdr:row>
      <xdr:rowOff>47625</xdr:rowOff>
    </xdr:from>
    <xdr:to>
      <xdr:col>70</xdr:col>
      <xdr:colOff>523875</xdr:colOff>
      <xdr:row>24</xdr:row>
      <xdr:rowOff>47625</xdr:rowOff>
    </xdr:to>
    <xdr:grpSp>
      <xdr:nvGrpSpPr>
        <xdr:cNvPr id="132" name="Group 6060"/>
        <xdr:cNvGrpSpPr>
          <a:grpSpLocks/>
        </xdr:cNvGrpSpPr>
      </xdr:nvGrpSpPr>
      <xdr:grpSpPr>
        <a:xfrm>
          <a:off x="52349400" y="5905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3" name="Rectangle 60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60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60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21</xdr:row>
      <xdr:rowOff>47625</xdr:rowOff>
    </xdr:from>
    <xdr:to>
      <xdr:col>67</xdr:col>
      <xdr:colOff>152400</xdr:colOff>
      <xdr:row>22</xdr:row>
      <xdr:rowOff>47625</xdr:rowOff>
    </xdr:to>
    <xdr:grpSp>
      <xdr:nvGrpSpPr>
        <xdr:cNvPr id="136" name="Group 6064"/>
        <xdr:cNvGrpSpPr>
          <a:grpSpLocks/>
        </xdr:cNvGrpSpPr>
      </xdr:nvGrpSpPr>
      <xdr:grpSpPr>
        <a:xfrm>
          <a:off x="49958625" y="54483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7" name="Rectangle 606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606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606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47625</xdr:colOff>
      <xdr:row>28</xdr:row>
      <xdr:rowOff>171450</xdr:rowOff>
    </xdr:from>
    <xdr:to>
      <xdr:col>67</xdr:col>
      <xdr:colOff>85725</xdr:colOff>
      <xdr:row>29</xdr:row>
      <xdr:rowOff>171450</xdr:rowOff>
    </xdr:to>
    <xdr:grpSp>
      <xdr:nvGrpSpPr>
        <xdr:cNvPr id="140" name="Group 6068"/>
        <xdr:cNvGrpSpPr>
          <a:grpSpLocks/>
        </xdr:cNvGrpSpPr>
      </xdr:nvGrpSpPr>
      <xdr:grpSpPr>
        <a:xfrm>
          <a:off x="49901475" y="7172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1" name="Rectangle 606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607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607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304800</xdr:colOff>
      <xdr:row>23</xdr:row>
      <xdr:rowOff>19050</xdr:rowOff>
    </xdr:from>
    <xdr:to>
      <xdr:col>45</xdr:col>
      <xdr:colOff>352425</xdr:colOff>
      <xdr:row>24</xdr:row>
      <xdr:rowOff>19050</xdr:rowOff>
    </xdr:to>
    <xdr:grpSp>
      <xdr:nvGrpSpPr>
        <xdr:cNvPr id="144" name="Group 6072"/>
        <xdr:cNvGrpSpPr>
          <a:grpSpLocks/>
        </xdr:cNvGrpSpPr>
      </xdr:nvGrpSpPr>
      <xdr:grpSpPr>
        <a:xfrm>
          <a:off x="33661350" y="5876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5" name="Rectangle 607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07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607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447675</xdr:colOff>
      <xdr:row>27</xdr:row>
      <xdr:rowOff>114300</xdr:rowOff>
    </xdr:from>
    <xdr:to>
      <xdr:col>71</xdr:col>
      <xdr:colOff>266700</xdr:colOff>
      <xdr:row>30</xdr:row>
      <xdr:rowOff>114300</xdr:rowOff>
    </xdr:to>
    <xdr:sp>
      <xdr:nvSpPr>
        <xdr:cNvPr id="148" name="Line 6080"/>
        <xdr:cNvSpPr>
          <a:spLocks/>
        </xdr:cNvSpPr>
      </xdr:nvSpPr>
      <xdr:spPr>
        <a:xfrm flipH="1">
          <a:off x="49329975" y="6886575"/>
          <a:ext cx="3762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31</xdr:row>
      <xdr:rowOff>76200</xdr:rowOff>
    </xdr:from>
    <xdr:to>
      <xdr:col>64</xdr:col>
      <xdr:colOff>495300</xdr:colOff>
      <xdr:row>31</xdr:row>
      <xdr:rowOff>114300</xdr:rowOff>
    </xdr:to>
    <xdr:sp>
      <xdr:nvSpPr>
        <xdr:cNvPr id="149" name="Line 6081"/>
        <xdr:cNvSpPr>
          <a:spLocks/>
        </xdr:cNvSpPr>
      </xdr:nvSpPr>
      <xdr:spPr>
        <a:xfrm flipV="1">
          <a:off x="471487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31</xdr:row>
      <xdr:rowOff>0</xdr:rowOff>
    </xdr:from>
    <xdr:to>
      <xdr:col>65</xdr:col>
      <xdr:colOff>266700</xdr:colOff>
      <xdr:row>31</xdr:row>
      <xdr:rowOff>76200</xdr:rowOff>
    </xdr:to>
    <xdr:sp>
      <xdr:nvSpPr>
        <xdr:cNvPr id="150" name="Line 6082"/>
        <xdr:cNvSpPr>
          <a:spLocks/>
        </xdr:cNvSpPr>
      </xdr:nvSpPr>
      <xdr:spPr>
        <a:xfrm flipV="1">
          <a:off x="478917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30</xdr:row>
      <xdr:rowOff>114300</xdr:rowOff>
    </xdr:from>
    <xdr:to>
      <xdr:col>66</xdr:col>
      <xdr:colOff>457200</xdr:colOff>
      <xdr:row>31</xdr:row>
      <xdr:rowOff>0</xdr:rowOff>
    </xdr:to>
    <xdr:sp>
      <xdr:nvSpPr>
        <xdr:cNvPr id="151" name="Line 6083"/>
        <xdr:cNvSpPr>
          <a:spLocks/>
        </xdr:cNvSpPr>
      </xdr:nvSpPr>
      <xdr:spPr>
        <a:xfrm flipV="1">
          <a:off x="48634650" y="75723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238125</xdr:colOff>
      <xdr:row>31</xdr:row>
      <xdr:rowOff>161925</xdr:rowOff>
    </xdr:from>
    <xdr:to>
      <xdr:col>63</xdr:col>
      <xdr:colOff>285750</xdr:colOff>
      <xdr:row>32</xdr:row>
      <xdr:rowOff>161925</xdr:rowOff>
    </xdr:to>
    <xdr:grpSp>
      <xdr:nvGrpSpPr>
        <xdr:cNvPr id="152" name="Group 6084"/>
        <xdr:cNvGrpSpPr>
          <a:grpSpLocks/>
        </xdr:cNvGrpSpPr>
      </xdr:nvGrpSpPr>
      <xdr:grpSpPr>
        <a:xfrm>
          <a:off x="47120175" y="7848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3" name="Rectangle 608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608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608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29</xdr:row>
      <xdr:rowOff>219075</xdr:rowOff>
    </xdr:from>
    <xdr:to>
      <xdr:col>63</xdr:col>
      <xdr:colOff>419100</xdr:colOff>
      <xdr:row>31</xdr:row>
      <xdr:rowOff>114300</xdr:rowOff>
    </xdr:to>
    <xdr:grpSp>
      <xdr:nvGrpSpPr>
        <xdr:cNvPr id="156" name="Group 6088"/>
        <xdr:cNvGrpSpPr>
          <a:grpSpLocks noChangeAspect="1"/>
        </xdr:cNvGrpSpPr>
      </xdr:nvGrpSpPr>
      <xdr:grpSpPr>
        <a:xfrm>
          <a:off x="469868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" name="Line 60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60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29</xdr:row>
      <xdr:rowOff>95250</xdr:rowOff>
    </xdr:from>
    <xdr:to>
      <xdr:col>69</xdr:col>
      <xdr:colOff>85725</xdr:colOff>
      <xdr:row>29</xdr:row>
      <xdr:rowOff>209550</xdr:rowOff>
    </xdr:to>
    <xdr:grpSp>
      <xdr:nvGrpSpPr>
        <xdr:cNvPr id="159" name="Group 6091"/>
        <xdr:cNvGrpSpPr>
          <a:grpSpLocks/>
        </xdr:cNvGrpSpPr>
      </xdr:nvGrpSpPr>
      <xdr:grpSpPr>
        <a:xfrm>
          <a:off x="50863500" y="7324725"/>
          <a:ext cx="561975" cy="114300"/>
          <a:chOff x="274" y="383"/>
          <a:chExt cx="52" cy="12"/>
        </a:xfrm>
        <a:solidFill>
          <a:srgbClr val="FFFFFF"/>
        </a:solidFill>
      </xdr:grpSpPr>
      <xdr:sp>
        <xdr:nvSpPr>
          <xdr:cNvPr id="160" name="Rectangle 6092"/>
          <xdr:cNvSpPr>
            <a:spLocks noChangeAspect="1"/>
          </xdr:cNvSpPr>
        </xdr:nvSpPr>
        <xdr:spPr>
          <a:xfrm>
            <a:off x="290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6093"/>
          <xdr:cNvSpPr>
            <a:spLocks noChangeAspect="1"/>
          </xdr:cNvSpPr>
        </xdr:nvSpPr>
        <xdr:spPr>
          <a:xfrm>
            <a:off x="290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6094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095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096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6097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304800</xdr:colOff>
      <xdr:row>31</xdr:row>
      <xdr:rowOff>114300</xdr:rowOff>
    </xdr:from>
    <xdr:to>
      <xdr:col>70</xdr:col>
      <xdr:colOff>657225</xdr:colOff>
      <xdr:row>31</xdr:row>
      <xdr:rowOff>114300</xdr:rowOff>
    </xdr:to>
    <xdr:sp>
      <xdr:nvSpPr>
        <xdr:cNvPr id="166" name="Line 6098"/>
        <xdr:cNvSpPr>
          <a:spLocks/>
        </xdr:cNvSpPr>
      </xdr:nvSpPr>
      <xdr:spPr>
        <a:xfrm flipV="1">
          <a:off x="47186850" y="7800975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752475</xdr:colOff>
      <xdr:row>31</xdr:row>
      <xdr:rowOff>0</xdr:rowOff>
    </xdr:from>
    <xdr:ext cx="533400" cy="228600"/>
    <xdr:sp>
      <xdr:nvSpPr>
        <xdr:cNvPr id="167" name="text 7125"/>
        <xdr:cNvSpPr txBox="1">
          <a:spLocks noChangeArrowheads="1"/>
        </xdr:cNvSpPr>
      </xdr:nvSpPr>
      <xdr:spPr>
        <a:xfrm>
          <a:off x="51120675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 editAs="absolute">
    <xdr:from>
      <xdr:col>67</xdr:col>
      <xdr:colOff>485775</xdr:colOff>
      <xdr:row>30</xdr:row>
      <xdr:rowOff>28575</xdr:rowOff>
    </xdr:from>
    <xdr:to>
      <xdr:col>68</xdr:col>
      <xdr:colOff>0</xdr:colOff>
      <xdr:row>31</xdr:row>
      <xdr:rowOff>28575</xdr:rowOff>
    </xdr:to>
    <xdr:grpSp>
      <xdr:nvGrpSpPr>
        <xdr:cNvPr id="168" name="Group 6100"/>
        <xdr:cNvGrpSpPr>
          <a:grpSpLocks/>
        </xdr:cNvGrpSpPr>
      </xdr:nvGrpSpPr>
      <xdr:grpSpPr>
        <a:xfrm>
          <a:off x="50339625" y="7486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9" name="Rectangle 61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61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61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19050</xdr:colOff>
      <xdr:row>32</xdr:row>
      <xdr:rowOff>66675</xdr:rowOff>
    </xdr:from>
    <xdr:to>
      <xdr:col>68</xdr:col>
      <xdr:colOff>371475</xdr:colOff>
      <xdr:row>32</xdr:row>
      <xdr:rowOff>190500</xdr:rowOff>
    </xdr:to>
    <xdr:sp>
      <xdr:nvSpPr>
        <xdr:cNvPr id="172" name="kreslení 427"/>
        <xdr:cNvSpPr>
          <a:spLocks/>
        </xdr:cNvSpPr>
      </xdr:nvSpPr>
      <xdr:spPr>
        <a:xfrm>
          <a:off x="50387250" y="7981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466725</xdr:colOff>
      <xdr:row>29</xdr:row>
      <xdr:rowOff>57150</xdr:rowOff>
    </xdr:from>
    <xdr:to>
      <xdr:col>72</xdr:col>
      <xdr:colOff>390525</xdr:colOff>
      <xdr:row>30</xdr:row>
      <xdr:rowOff>47625</xdr:rowOff>
    </xdr:to>
    <xdr:grpSp>
      <xdr:nvGrpSpPr>
        <xdr:cNvPr id="173" name="Group 6272"/>
        <xdr:cNvGrpSpPr>
          <a:grpSpLocks/>
        </xdr:cNvGrpSpPr>
      </xdr:nvGrpSpPr>
      <xdr:grpSpPr>
        <a:xfrm>
          <a:off x="53292375" y="72866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4" name="Oval 62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627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627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27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</xdr:colOff>
      <xdr:row>29</xdr:row>
      <xdr:rowOff>57150</xdr:rowOff>
    </xdr:from>
    <xdr:to>
      <xdr:col>71</xdr:col>
      <xdr:colOff>485775</xdr:colOff>
      <xdr:row>30</xdr:row>
      <xdr:rowOff>47625</xdr:rowOff>
    </xdr:to>
    <xdr:grpSp>
      <xdr:nvGrpSpPr>
        <xdr:cNvPr id="178" name="Group 6277"/>
        <xdr:cNvGrpSpPr>
          <a:grpSpLocks/>
        </xdr:cNvGrpSpPr>
      </xdr:nvGrpSpPr>
      <xdr:grpSpPr>
        <a:xfrm>
          <a:off x="52873275" y="72866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9" name="Oval 62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627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628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628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876300</xdr:colOff>
      <xdr:row>21</xdr:row>
      <xdr:rowOff>57150</xdr:rowOff>
    </xdr:from>
    <xdr:to>
      <xdr:col>41</xdr:col>
      <xdr:colOff>466725</xdr:colOff>
      <xdr:row>21</xdr:row>
      <xdr:rowOff>171450</xdr:rowOff>
    </xdr:to>
    <xdr:grpSp>
      <xdr:nvGrpSpPr>
        <xdr:cNvPr id="183" name="Group 6290"/>
        <xdr:cNvGrpSpPr>
          <a:grpSpLocks/>
        </xdr:cNvGrpSpPr>
      </xdr:nvGrpSpPr>
      <xdr:grpSpPr>
        <a:xfrm>
          <a:off x="30137100" y="5457825"/>
          <a:ext cx="561975" cy="114300"/>
          <a:chOff x="447" y="383"/>
          <a:chExt cx="52" cy="12"/>
        </a:xfrm>
        <a:solidFill>
          <a:srgbClr val="FFFFFF"/>
        </a:solidFill>
      </xdr:grpSpPr>
      <xdr:sp>
        <xdr:nvSpPr>
          <xdr:cNvPr id="184" name="Line 6291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6292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293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6294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6295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6296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22</xdr:row>
      <xdr:rowOff>114300</xdr:rowOff>
    </xdr:from>
    <xdr:to>
      <xdr:col>42</xdr:col>
      <xdr:colOff>647700</xdr:colOff>
      <xdr:row>24</xdr:row>
      <xdr:rowOff>28575</xdr:rowOff>
    </xdr:to>
    <xdr:grpSp>
      <xdr:nvGrpSpPr>
        <xdr:cNvPr id="190" name="Group 6297"/>
        <xdr:cNvGrpSpPr>
          <a:grpSpLocks noChangeAspect="1"/>
        </xdr:cNvGrpSpPr>
      </xdr:nvGrpSpPr>
      <xdr:grpSpPr>
        <a:xfrm>
          <a:off x="3108960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1" name="Line 62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2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22</xdr:row>
      <xdr:rowOff>114300</xdr:rowOff>
    </xdr:from>
    <xdr:to>
      <xdr:col>49</xdr:col>
      <xdr:colOff>361950</xdr:colOff>
      <xdr:row>27</xdr:row>
      <xdr:rowOff>123825</xdr:rowOff>
    </xdr:to>
    <xdr:sp>
      <xdr:nvSpPr>
        <xdr:cNvPr id="193" name="Line 6300"/>
        <xdr:cNvSpPr>
          <a:spLocks/>
        </xdr:cNvSpPr>
      </xdr:nvSpPr>
      <xdr:spPr>
        <a:xfrm flipH="1" flipV="1">
          <a:off x="31242000" y="5743575"/>
          <a:ext cx="56007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590550</xdr:colOff>
      <xdr:row>28</xdr:row>
      <xdr:rowOff>9525</xdr:rowOff>
    </xdr:from>
    <xdr:to>
      <xdr:col>51</xdr:col>
      <xdr:colOff>361950</xdr:colOff>
      <xdr:row>28</xdr:row>
      <xdr:rowOff>85725</xdr:rowOff>
    </xdr:to>
    <xdr:sp>
      <xdr:nvSpPr>
        <xdr:cNvPr id="194" name="Line 6301"/>
        <xdr:cNvSpPr>
          <a:spLocks/>
        </xdr:cNvSpPr>
      </xdr:nvSpPr>
      <xdr:spPr>
        <a:xfrm>
          <a:off x="37585650" y="701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361950</xdr:colOff>
      <xdr:row>28</xdr:row>
      <xdr:rowOff>85725</xdr:rowOff>
    </xdr:from>
    <xdr:to>
      <xdr:col>52</xdr:col>
      <xdr:colOff>542925</xdr:colOff>
      <xdr:row>28</xdr:row>
      <xdr:rowOff>114300</xdr:rowOff>
    </xdr:to>
    <xdr:sp>
      <xdr:nvSpPr>
        <xdr:cNvPr id="195" name="Line 6302"/>
        <xdr:cNvSpPr>
          <a:spLocks/>
        </xdr:cNvSpPr>
      </xdr:nvSpPr>
      <xdr:spPr>
        <a:xfrm>
          <a:off x="38328600" y="7086600"/>
          <a:ext cx="6953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27</xdr:row>
      <xdr:rowOff>123825</xdr:rowOff>
    </xdr:from>
    <xdr:to>
      <xdr:col>50</xdr:col>
      <xdr:colOff>600075</xdr:colOff>
      <xdr:row>28</xdr:row>
      <xdr:rowOff>9525</xdr:rowOff>
    </xdr:to>
    <xdr:sp>
      <xdr:nvSpPr>
        <xdr:cNvPr id="196" name="Line 6303"/>
        <xdr:cNvSpPr>
          <a:spLocks/>
        </xdr:cNvSpPr>
      </xdr:nvSpPr>
      <xdr:spPr>
        <a:xfrm flipH="1" flipV="1">
          <a:off x="36842700" y="68961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876300</xdr:colOff>
      <xdr:row>21</xdr:row>
      <xdr:rowOff>57150</xdr:rowOff>
    </xdr:from>
    <xdr:to>
      <xdr:col>38</xdr:col>
      <xdr:colOff>904875</xdr:colOff>
      <xdr:row>22</xdr:row>
      <xdr:rowOff>57150</xdr:rowOff>
    </xdr:to>
    <xdr:grpSp>
      <xdr:nvGrpSpPr>
        <xdr:cNvPr id="197" name="Group 6318"/>
        <xdr:cNvGrpSpPr>
          <a:grpSpLocks/>
        </xdr:cNvGrpSpPr>
      </xdr:nvGrpSpPr>
      <xdr:grpSpPr>
        <a:xfrm>
          <a:off x="28651200" y="5457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8" name="Rectangle 63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63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63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28575</xdr:colOff>
      <xdr:row>19</xdr:row>
      <xdr:rowOff>142875</xdr:rowOff>
    </xdr:from>
    <xdr:to>
      <xdr:col>40</xdr:col>
      <xdr:colOff>381000</xdr:colOff>
      <xdr:row>20</xdr:row>
      <xdr:rowOff>38100</xdr:rowOff>
    </xdr:to>
    <xdr:sp>
      <xdr:nvSpPr>
        <xdr:cNvPr id="201" name="kreslení 16"/>
        <xdr:cNvSpPr>
          <a:spLocks/>
        </xdr:cNvSpPr>
      </xdr:nvSpPr>
      <xdr:spPr>
        <a:xfrm>
          <a:off x="29289375" y="5086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228600</xdr:colOff>
      <xdr:row>31</xdr:row>
      <xdr:rowOff>57150</xdr:rowOff>
    </xdr:from>
    <xdr:to>
      <xdr:col>47</xdr:col>
      <xdr:colOff>381000</xdr:colOff>
      <xdr:row>31</xdr:row>
      <xdr:rowOff>190500</xdr:rowOff>
    </xdr:to>
    <xdr:pic>
      <xdr:nvPicPr>
        <xdr:cNvPr id="202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23450" y="77438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5</xdr:col>
      <xdr:colOff>0</xdr:colOff>
      <xdr:row>18</xdr:row>
      <xdr:rowOff>0</xdr:rowOff>
    </xdr:from>
    <xdr:ext cx="971550" cy="457200"/>
    <xdr:sp>
      <xdr:nvSpPr>
        <xdr:cNvPr id="203" name="text 774"/>
        <xdr:cNvSpPr txBox="1">
          <a:spLocks noChangeArrowheads="1"/>
        </xdr:cNvSpPr>
      </xdr:nvSpPr>
      <xdr:spPr>
        <a:xfrm>
          <a:off x="3486150" y="4714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P394 - 3ZBI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52,314</a:t>
          </a:r>
        </a:p>
      </xdr:txBody>
    </xdr:sp>
    <xdr:clientData/>
  </xdr:oneCellAnchor>
  <xdr:twoCellAnchor>
    <xdr:from>
      <xdr:col>5</xdr:col>
      <xdr:colOff>504825</xdr:colOff>
      <xdr:row>20</xdr:row>
      <xdr:rowOff>0</xdr:rowOff>
    </xdr:from>
    <xdr:to>
      <xdr:col>5</xdr:col>
      <xdr:colOff>504825</xdr:colOff>
      <xdr:row>25</xdr:row>
      <xdr:rowOff>0</xdr:rowOff>
    </xdr:to>
    <xdr:sp>
      <xdr:nvSpPr>
        <xdr:cNvPr id="204" name="Line 6326"/>
        <xdr:cNvSpPr>
          <a:spLocks/>
        </xdr:cNvSpPr>
      </xdr:nvSpPr>
      <xdr:spPr>
        <a:xfrm flipH="1">
          <a:off x="3990975" y="5172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20</xdr:row>
      <xdr:rowOff>9525</xdr:rowOff>
    </xdr:from>
    <xdr:to>
      <xdr:col>3</xdr:col>
      <xdr:colOff>19050</xdr:colOff>
      <xdr:row>24</xdr:row>
      <xdr:rowOff>219075</xdr:rowOff>
    </xdr:to>
    <xdr:sp>
      <xdr:nvSpPr>
        <xdr:cNvPr id="205" name="Line 6327"/>
        <xdr:cNvSpPr>
          <a:spLocks/>
        </xdr:cNvSpPr>
      </xdr:nvSpPr>
      <xdr:spPr>
        <a:xfrm>
          <a:off x="2019300" y="51816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514350</xdr:colOff>
      <xdr:row>18</xdr:row>
      <xdr:rowOff>0</xdr:rowOff>
    </xdr:from>
    <xdr:ext cx="971550" cy="457200"/>
    <xdr:sp>
      <xdr:nvSpPr>
        <xdr:cNvPr id="206" name="text 774"/>
        <xdr:cNvSpPr txBox="1">
          <a:spLocks noChangeArrowheads="1"/>
        </xdr:cNvSpPr>
      </xdr:nvSpPr>
      <xdr:spPr>
        <a:xfrm>
          <a:off x="1543050" y="4714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P393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52,180</a:t>
          </a:r>
        </a:p>
      </xdr:txBody>
    </xdr:sp>
    <xdr:clientData/>
  </xdr:oneCellAnchor>
  <xdr:twoCellAnchor>
    <xdr:from>
      <xdr:col>8</xdr:col>
      <xdr:colOff>0</xdr:colOff>
      <xdr:row>20</xdr:row>
      <xdr:rowOff>9525</xdr:rowOff>
    </xdr:from>
    <xdr:to>
      <xdr:col>8</xdr:col>
      <xdr:colOff>0</xdr:colOff>
      <xdr:row>24</xdr:row>
      <xdr:rowOff>219075</xdr:rowOff>
    </xdr:to>
    <xdr:sp>
      <xdr:nvSpPr>
        <xdr:cNvPr id="207" name="Line 6329"/>
        <xdr:cNvSpPr>
          <a:spLocks/>
        </xdr:cNvSpPr>
      </xdr:nvSpPr>
      <xdr:spPr>
        <a:xfrm>
          <a:off x="5486400" y="51816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18</xdr:row>
      <xdr:rowOff>0</xdr:rowOff>
    </xdr:from>
    <xdr:ext cx="971550" cy="457200"/>
    <xdr:sp>
      <xdr:nvSpPr>
        <xdr:cNvPr id="208" name="text 774"/>
        <xdr:cNvSpPr txBox="1">
          <a:spLocks noChangeArrowheads="1"/>
        </xdr:cNvSpPr>
      </xdr:nvSpPr>
      <xdr:spPr>
        <a:xfrm>
          <a:off x="4972050" y="4714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P395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52,399</a:t>
          </a:r>
        </a:p>
      </xdr:txBody>
    </xdr:sp>
    <xdr:clientData/>
  </xdr:one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209" name="Line 6342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210" name="Line 6343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211" name="Line 6344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212" name="Line 6345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213" name="Line 6346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214" name="Line 6347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215" name="Line 6348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216" name="Line 6349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217" name="Line 6350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218" name="Line 6351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219" name="Line 6352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220" name="Line 6353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221" name="Line 6354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222" name="Line 6355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223" name="Line 6356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224" name="Line 6357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225" name="Line 6358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226" name="Line 6359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227" name="Line 6360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228" name="Line 6361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229" name="Line 6362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230" name="Line 6363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231" name="Line 6364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232" name="Line 6365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33" name="Line 636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34" name="Line 6367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35" name="Line 6368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36" name="Line 6369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37" name="Line 637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38" name="Line 637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39" name="Line 637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40" name="Line 6373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41" name="Line 637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42" name="Line 6375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43" name="Line 637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44" name="Line 6377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245" name="Line 6378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246" name="Line 6379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247" name="Line 6380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248" name="Line 6381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249" name="Line 6382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250" name="Line 6383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251" name="Line 6384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252" name="Line 6385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253" name="Line 6386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254" name="Line 6387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255" name="Line 6388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256" name="Line 6389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257" name="Line 6390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258" name="Line 6391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259" name="Line 6392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260" name="Line 6393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261" name="Line 6394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262" name="Line 6395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263" name="Line 6396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264" name="Line 6397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265" name="Line 6398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266" name="Line 6399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267" name="Line 6400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268" name="Line 6401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269" name="Line 640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270" name="Line 6403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271" name="Line 640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272" name="Line 6405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273" name="Line 640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274" name="Line 6407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275" name="Line 6408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276" name="Line 6409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277" name="Line 6410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278" name="Line 6411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279" name="Line 641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280" name="Line 6413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228600</xdr:colOff>
      <xdr:row>30</xdr:row>
      <xdr:rowOff>0</xdr:rowOff>
    </xdr:from>
    <xdr:to>
      <xdr:col>50</xdr:col>
      <xdr:colOff>276225</xdr:colOff>
      <xdr:row>31</xdr:row>
      <xdr:rowOff>0</xdr:rowOff>
    </xdr:to>
    <xdr:grpSp>
      <xdr:nvGrpSpPr>
        <xdr:cNvPr id="281" name="Group 6702"/>
        <xdr:cNvGrpSpPr>
          <a:grpSpLocks/>
        </xdr:cNvGrpSpPr>
      </xdr:nvGrpSpPr>
      <xdr:grpSpPr>
        <a:xfrm>
          <a:off x="37223700" y="7458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82" name="Rectangle 670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670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670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495300</xdr:colOff>
      <xdr:row>20</xdr:row>
      <xdr:rowOff>9525</xdr:rowOff>
    </xdr:from>
    <xdr:to>
      <xdr:col>13</xdr:col>
      <xdr:colOff>495300</xdr:colOff>
      <xdr:row>24</xdr:row>
      <xdr:rowOff>219075</xdr:rowOff>
    </xdr:to>
    <xdr:sp>
      <xdr:nvSpPr>
        <xdr:cNvPr id="285" name="Line 6329"/>
        <xdr:cNvSpPr>
          <a:spLocks/>
        </xdr:cNvSpPr>
      </xdr:nvSpPr>
      <xdr:spPr>
        <a:xfrm>
          <a:off x="9925050" y="51816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18</xdr:row>
      <xdr:rowOff>0</xdr:rowOff>
    </xdr:from>
    <xdr:ext cx="971550" cy="457200"/>
    <xdr:sp>
      <xdr:nvSpPr>
        <xdr:cNvPr id="286" name="text 774"/>
        <xdr:cNvSpPr txBox="1">
          <a:spLocks noChangeArrowheads="1"/>
        </xdr:cNvSpPr>
      </xdr:nvSpPr>
      <xdr:spPr>
        <a:xfrm>
          <a:off x="9429750" y="4714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P8433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52,696</a:t>
          </a:r>
        </a:p>
      </xdr:txBody>
    </xdr:sp>
    <xdr:clientData/>
  </xdr:oneCellAnchor>
  <xdr:oneCellAnchor>
    <xdr:from>
      <xdr:col>13</xdr:col>
      <xdr:colOff>0</xdr:colOff>
      <xdr:row>25</xdr:row>
      <xdr:rowOff>9525</xdr:rowOff>
    </xdr:from>
    <xdr:ext cx="971550" cy="457200"/>
    <xdr:sp>
      <xdr:nvSpPr>
        <xdr:cNvPr id="287" name="text 774"/>
        <xdr:cNvSpPr txBox="1">
          <a:spLocks noChangeArrowheads="1"/>
        </xdr:cNvSpPr>
      </xdr:nvSpPr>
      <xdr:spPr>
        <a:xfrm>
          <a:off x="9429750" y="63246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P8433 ev.km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52,732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9" customWidth="1"/>
    <col min="2" max="2" width="11.25390625" style="173" customWidth="1"/>
    <col min="3" max="18" width="11.25390625" style="100" customWidth="1"/>
    <col min="19" max="19" width="4.75390625" style="99" customWidth="1"/>
    <col min="20" max="20" width="1.75390625" style="99" customWidth="1"/>
    <col min="21" max="16384" width="9.125" style="100" customWidth="1"/>
  </cols>
  <sheetData>
    <row r="1" spans="1:20" s="98" customFormat="1" ht="9.75" customHeight="1">
      <c r="A1" s="95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S1" s="95"/>
      <c r="T1" s="95"/>
    </row>
    <row r="2" spans="2:18" ht="36" customHeight="1">
      <c r="B2" s="100"/>
      <c r="D2" s="101"/>
      <c r="E2" s="101"/>
      <c r="F2" s="101"/>
      <c r="G2" s="101"/>
      <c r="H2" s="101"/>
      <c r="I2" s="101"/>
      <c r="J2" s="101"/>
      <c r="K2" s="101"/>
      <c r="L2" s="101"/>
      <c r="R2" s="102"/>
    </row>
    <row r="3" spans="2:12" s="99" customFormat="1" ht="18" customHeight="1">
      <c r="B3" s="103"/>
      <c r="C3" s="103"/>
      <c r="D3" s="103"/>
      <c r="J3" s="104"/>
      <c r="K3" s="103"/>
      <c r="L3" s="103"/>
    </row>
    <row r="4" spans="1:22" s="111" customFormat="1" ht="22.5" customHeight="1">
      <c r="A4" s="105"/>
      <c r="B4" s="39" t="s">
        <v>34</v>
      </c>
      <c r="C4" s="257" t="s">
        <v>116</v>
      </c>
      <c r="D4" s="106"/>
      <c r="E4" s="105"/>
      <c r="F4" s="105"/>
      <c r="G4" s="105"/>
      <c r="H4" s="105"/>
      <c r="I4" s="106"/>
      <c r="J4" s="94" t="s">
        <v>115</v>
      </c>
      <c r="K4" s="106"/>
      <c r="L4" s="107"/>
      <c r="M4" s="106"/>
      <c r="N4" s="106"/>
      <c r="O4" s="106"/>
      <c r="P4" s="106"/>
      <c r="Q4" s="108" t="s">
        <v>35</v>
      </c>
      <c r="R4" s="109">
        <v>745851</v>
      </c>
      <c r="S4" s="106"/>
      <c r="T4" s="106"/>
      <c r="U4" s="110"/>
      <c r="V4" s="110"/>
    </row>
    <row r="5" spans="2:22" s="112" customFormat="1" ht="18" customHeight="1" thickBot="1">
      <c r="B5" s="113"/>
      <c r="C5" s="114"/>
      <c r="D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20" customFormat="1" ht="21" customHeight="1">
      <c r="A6" s="115"/>
      <c r="B6" s="116"/>
      <c r="C6" s="117"/>
      <c r="D6" s="116"/>
      <c r="E6" s="118"/>
      <c r="F6" s="118"/>
      <c r="G6" s="118"/>
      <c r="H6" s="118"/>
      <c r="I6" s="118"/>
      <c r="J6" s="116"/>
      <c r="K6" s="116"/>
      <c r="L6" s="116"/>
      <c r="M6" s="116"/>
      <c r="N6" s="116"/>
      <c r="O6" s="116"/>
      <c r="P6" s="116"/>
      <c r="Q6" s="116"/>
      <c r="R6" s="116"/>
      <c r="S6" s="119"/>
      <c r="T6" s="104"/>
      <c r="U6" s="104"/>
      <c r="V6" s="104"/>
    </row>
    <row r="7" spans="1:21" ht="21" customHeigh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S7" s="125"/>
      <c r="T7" s="103"/>
      <c r="U7" s="101"/>
    </row>
    <row r="8" spans="1:21" ht="24.75" customHeight="1">
      <c r="A8" s="121"/>
      <c r="B8" s="126"/>
      <c r="C8" s="127" t="s">
        <v>9</v>
      </c>
      <c r="D8" s="128"/>
      <c r="E8" s="128"/>
      <c r="F8" s="128"/>
      <c r="G8" s="128"/>
      <c r="H8" s="225"/>
      <c r="I8" s="225"/>
      <c r="J8" s="59" t="s">
        <v>57</v>
      </c>
      <c r="K8" s="225"/>
      <c r="L8" s="225"/>
      <c r="M8" s="128"/>
      <c r="N8" s="128"/>
      <c r="O8" s="128"/>
      <c r="P8" s="128"/>
      <c r="Q8" s="128"/>
      <c r="R8" s="129"/>
      <c r="S8" s="125"/>
      <c r="T8" s="103"/>
      <c r="U8" s="101"/>
    </row>
    <row r="9" spans="1:21" ht="24.75" customHeight="1">
      <c r="A9" s="121"/>
      <c r="B9" s="126"/>
      <c r="C9" s="58" t="s">
        <v>8</v>
      </c>
      <c r="D9" s="128"/>
      <c r="E9" s="128"/>
      <c r="F9" s="128"/>
      <c r="G9" s="128"/>
      <c r="H9" s="128"/>
      <c r="I9" s="128"/>
      <c r="J9" s="130" t="s">
        <v>45</v>
      </c>
      <c r="K9" s="128"/>
      <c r="L9" s="128"/>
      <c r="M9" s="128"/>
      <c r="N9" s="128"/>
      <c r="O9" s="128"/>
      <c r="P9" s="322" t="s">
        <v>58</v>
      </c>
      <c r="Q9" s="322"/>
      <c r="R9" s="131"/>
      <c r="S9" s="125"/>
      <c r="T9" s="103"/>
      <c r="U9" s="101"/>
    </row>
    <row r="10" spans="1:21" ht="24.75" customHeight="1">
      <c r="A10" s="121"/>
      <c r="B10" s="126"/>
      <c r="C10" s="58" t="s">
        <v>10</v>
      </c>
      <c r="D10" s="128"/>
      <c r="E10" s="128"/>
      <c r="F10" s="128"/>
      <c r="G10" s="128"/>
      <c r="H10" s="128"/>
      <c r="I10" s="128"/>
      <c r="J10" s="130" t="s">
        <v>46</v>
      </c>
      <c r="K10" s="128"/>
      <c r="L10" s="128"/>
      <c r="M10" s="128"/>
      <c r="N10" s="128"/>
      <c r="O10" s="128"/>
      <c r="P10" s="128"/>
      <c r="Q10" s="128"/>
      <c r="R10" s="129"/>
      <c r="S10" s="125"/>
      <c r="T10" s="103"/>
      <c r="U10" s="101"/>
    </row>
    <row r="11" spans="1:21" ht="21" customHeight="1">
      <c r="A11" s="121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125"/>
      <c r="T11" s="103"/>
      <c r="U11" s="101"/>
    </row>
    <row r="12" spans="1:21" ht="21" customHeight="1">
      <c r="A12" s="121"/>
      <c r="B12" s="126"/>
      <c r="C12" s="128"/>
      <c r="D12" s="128"/>
      <c r="E12" s="128"/>
      <c r="F12" s="128"/>
      <c r="G12" s="128"/>
      <c r="H12" s="128"/>
      <c r="I12" s="128"/>
      <c r="J12" s="135"/>
      <c r="K12" s="135"/>
      <c r="L12" s="128"/>
      <c r="M12" s="128"/>
      <c r="N12" s="128"/>
      <c r="O12" s="128"/>
      <c r="P12" s="128"/>
      <c r="Q12" s="128"/>
      <c r="R12" s="129"/>
      <c r="S12" s="125"/>
      <c r="T12" s="103"/>
      <c r="U12" s="101"/>
    </row>
    <row r="13" spans="1:21" ht="21" customHeight="1">
      <c r="A13" s="121"/>
      <c r="B13" s="126"/>
      <c r="C13" s="70" t="s">
        <v>15</v>
      </c>
      <c r="D13" s="128"/>
      <c r="E13" s="128"/>
      <c r="F13" s="128"/>
      <c r="G13" s="135"/>
      <c r="H13" s="128"/>
      <c r="I13" s="128"/>
      <c r="J13" s="135" t="s">
        <v>16</v>
      </c>
      <c r="K13" s="206"/>
      <c r="M13" s="135"/>
      <c r="N13" s="128"/>
      <c r="O13" s="135"/>
      <c r="P13" s="136"/>
      <c r="Q13" s="128"/>
      <c r="R13" s="129"/>
      <c r="S13" s="125"/>
      <c r="T13" s="103"/>
      <c r="U13" s="101"/>
    </row>
    <row r="14" spans="1:21" ht="21" customHeight="1">
      <c r="A14" s="121"/>
      <c r="B14" s="126"/>
      <c r="C14" s="69" t="s">
        <v>17</v>
      </c>
      <c r="D14" s="128"/>
      <c r="E14" s="128"/>
      <c r="F14" s="128"/>
      <c r="G14" s="226"/>
      <c r="H14" s="128"/>
      <c r="I14" s="128"/>
      <c r="J14" s="206">
        <v>53.275</v>
      </c>
      <c r="K14" s="85"/>
      <c r="M14" s="259"/>
      <c r="N14" s="128"/>
      <c r="O14" s="226"/>
      <c r="P14" s="136"/>
      <c r="Q14" s="128"/>
      <c r="R14" s="129"/>
      <c r="S14" s="125"/>
      <c r="T14" s="103"/>
      <c r="U14" s="101"/>
    </row>
    <row r="15" spans="1:21" ht="21" customHeight="1">
      <c r="A15" s="121"/>
      <c r="B15" s="126"/>
      <c r="C15" s="69" t="s">
        <v>18</v>
      </c>
      <c r="D15" s="128"/>
      <c r="E15" s="128"/>
      <c r="F15" s="128"/>
      <c r="G15" s="258"/>
      <c r="H15" s="128"/>
      <c r="I15" s="128"/>
      <c r="J15" s="85" t="s">
        <v>19</v>
      </c>
      <c r="K15" s="227"/>
      <c r="M15" s="260"/>
      <c r="N15" s="128"/>
      <c r="O15" s="227"/>
      <c r="P15" s="128"/>
      <c r="Q15" s="128"/>
      <c r="R15" s="129"/>
      <c r="S15" s="125"/>
      <c r="T15" s="103"/>
      <c r="U15" s="101"/>
    </row>
    <row r="16" spans="1:21" ht="21" customHeight="1">
      <c r="A16" s="121"/>
      <c r="B16" s="126"/>
      <c r="C16" s="128"/>
      <c r="D16" s="128"/>
      <c r="E16" s="128"/>
      <c r="F16" s="128"/>
      <c r="G16" s="128"/>
      <c r="H16" s="128"/>
      <c r="I16" s="128"/>
      <c r="J16" s="69" t="s">
        <v>99</v>
      </c>
      <c r="K16" s="213"/>
      <c r="L16" s="128"/>
      <c r="M16" s="258"/>
      <c r="N16" s="128"/>
      <c r="O16" s="128"/>
      <c r="P16" s="128"/>
      <c r="Q16" s="128"/>
      <c r="R16" s="129"/>
      <c r="S16" s="125"/>
      <c r="T16" s="103"/>
      <c r="U16" s="101"/>
    </row>
    <row r="17" spans="1:21" ht="21" customHeight="1">
      <c r="A17" s="121"/>
      <c r="B17" s="126"/>
      <c r="C17" s="128"/>
      <c r="D17" s="128"/>
      <c r="E17" s="128"/>
      <c r="F17" s="128"/>
      <c r="G17" s="128"/>
      <c r="H17" s="128"/>
      <c r="I17" s="128"/>
      <c r="J17" s="69" t="s">
        <v>49</v>
      </c>
      <c r="K17" s="213"/>
      <c r="L17" s="128"/>
      <c r="M17" s="258"/>
      <c r="N17" s="128"/>
      <c r="O17" s="128"/>
      <c r="P17" s="128"/>
      <c r="Q17" s="128"/>
      <c r="R17" s="129"/>
      <c r="S17" s="125"/>
      <c r="T17" s="103"/>
      <c r="U17" s="101"/>
    </row>
    <row r="18" spans="1:21" ht="21" customHeight="1">
      <c r="A18" s="121"/>
      <c r="B18" s="132"/>
      <c r="C18" s="133"/>
      <c r="D18" s="133"/>
      <c r="E18" s="133"/>
      <c r="F18" s="133"/>
      <c r="G18" s="133"/>
      <c r="H18" s="133"/>
      <c r="I18" s="133"/>
      <c r="J18" s="261" t="s">
        <v>60</v>
      </c>
      <c r="K18" s="223"/>
      <c r="L18" s="133"/>
      <c r="M18" s="133"/>
      <c r="N18" s="133"/>
      <c r="O18" s="133"/>
      <c r="P18" s="133"/>
      <c r="Q18" s="133"/>
      <c r="R18" s="134"/>
      <c r="S18" s="125"/>
      <c r="T18" s="103"/>
      <c r="U18" s="101"/>
    </row>
    <row r="19" spans="1:21" ht="21" customHeight="1">
      <c r="A19" s="121"/>
      <c r="B19" s="126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9"/>
      <c r="S19" s="125"/>
      <c r="T19" s="103"/>
      <c r="U19" s="101"/>
    </row>
    <row r="20" spans="1:21" ht="21" customHeight="1">
      <c r="A20" s="121"/>
      <c r="B20" s="126"/>
      <c r="C20" s="69" t="s">
        <v>36</v>
      </c>
      <c r="D20" s="128"/>
      <c r="E20" s="128"/>
      <c r="F20" s="128"/>
      <c r="G20" s="128"/>
      <c r="H20" s="128"/>
      <c r="J20" s="137" t="s">
        <v>100</v>
      </c>
      <c r="L20" s="128"/>
      <c r="M20" s="136"/>
      <c r="N20" s="136"/>
      <c r="O20" s="128"/>
      <c r="P20" s="322" t="s">
        <v>61</v>
      </c>
      <c r="Q20" s="322"/>
      <c r="R20" s="129"/>
      <c r="S20" s="125"/>
      <c r="T20" s="103"/>
      <c r="U20" s="101"/>
    </row>
    <row r="21" spans="1:21" ht="21" customHeight="1">
      <c r="A21" s="121"/>
      <c r="B21" s="126"/>
      <c r="C21" s="69" t="s">
        <v>37</v>
      </c>
      <c r="D21" s="128"/>
      <c r="E21" s="128"/>
      <c r="F21" s="128"/>
      <c r="G21" s="128"/>
      <c r="H21" s="128"/>
      <c r="J21" s="137" t="s">
        <v>47</v>
      </c>
      <c r="L21" s="128"/>
      <c r="M21" s="136"/>
      <c r="N21" s="136"/>
      <c r="O21" s="128"/>
      <c r="P21" s="322" t="s">
        <v>48</v>
      </c>
      <c r="Q21" s="322"/>
      <c r="R21" s="129"/>
      <c r="S21" s="125"/>
      <c r="T21" s="103"/>
      <c r="U21" s="101"/>
    </row>
    <row r="22" spans="1:21" ht="21" customHeight="1">
      <c r="A22" s="121"/>
      <c r="B22" s="138"/>
      <c r="C22" s="139"/>
      <c r="D22" s="139"/>
      <c r="E22" s="139"/>
      <c r="F22" s="139"/>
      <c r="G22" s="139"/>
      <c r="H22" s="139"/>
      <c r="I22" s="139"/>
      <c r="J22" s="233"/>
      <c r="K22" s="139"/>
      <c r="L22" s="139"/>
      <c r="M22" s="139"/>
      <c r="N22" s="139"/>
      <c r="O22" s="139"/>
      <c r="P22" s="139"/>
      <c r="Q22" s="139"/>
      <c r="R22" s="140"/>
      <c r="S22" s="125"/>
      <c r="T22" s="103"/>
      <c r="U22" s="101"/>
    </row>
    <row r="23" spans="1:21" ht="21" customHeight="1">
      <c r="A23" s="121"/>
      <c r="B23" s="141"/>
      <c r="C23" s="142"/>
      <c r="D23" s="142"/>
      <c r="E23" s="143"/>
      <c r="F23" s="143"/>
      <c r="G23" s="143"/>
      <c r="H23" s="143"/>
      <c r="I23" s="142"/>
      <c r="J23" s="144"/>
      <c r="K23" s="142"/>
      <c r="L23" s="142"/>
      <c r="M23" s="142"/>
      <c r="N23" s="142"/>
      <c r="O23" s="142"/>
      <c r="P23" s="142"/>
      <c r="Q23" s="142"/>
      <c r="R23" s="142"/>
      <c r="S23" s="125"/>
      <c r="T23" s="103"/>
      <c r="U23" s="101"/>
    </row>
    <row r="24" spans="1:19" ht="30" customHeight="1">
      <c r="A24" s="145"/>
      <c r="B24" s="146"/>
      <c r="C24" s="147"/>
      <c r="D24" s="323" t="s">
        <v>38</v>
      </c>
      <c r="E24" s="324"/>
      <c r="F24" s="324"/>
      <c r="G24" s="324"/>
      <c r="H24" s="147"/>
      <c r="I24" s="148"/>
      <c r="J24" s="149"/>
      <c r="K24" s="146"/>
      <c r="L24" s="147"/>
      <c r="M24" s="323" t="s">
        <v>39</v>
      </c>
      <c r="N24" s="323"/>
      <c r="O24" s="323"/>
      <c r="P24" s="323"/>
      <c r="Q24" s="147"/>
      <c r="R24" s="148"/>
      <c r="S24" s="125"/>
    </row>
    <row r="25" spans="1:20" s="154" customFormat="1" ht="21" customHeight="1" thickBot="1">
      <c r="A25" s="150"/>
      <c r="B25" s="151" t="s">
        <v>24</v>
      </c>
      <c r="C25" s="92" t="s">
        <v>25</v>
      </c>
      <c r="D25" s="92" t="s">
        <v>26</v>
      </c>
      <c r="E25" s="152" t="s">
        <v>27</v>
      </c>
      <c r="F25" s="325" t="s">
        <v>28</v>
      </c>
      <c r="G25" s="326"/>
      <c r="H25" s="326"/>
      <c r="I25" s="327"/>
      <c r="J25" s="149"/>
      <c r="K25" s="151" t="s">
        <v>24</v>
      </c>
      <c r="L25" s="92" t="s">
        <v>25</v>
      </c>
      <c r="M25" s="92" t="s">
        <v>26</v>
      </c>
      <c r="N25" s="152" t="s">
        <v>27</v>
      </c>
      <c r="O25" s="325" t="s">
        <v>28</v>
      </c>
      <c r="P25" s="326"/>
      <c r="Q25" s="326"/>
      <c r="R25" s="327"/>
      <c r="S25" s="153"/>
      <c r="T25" s="99"/>
    </row>
    <row r="26" spans="1:20" s="111" customFormat="1" ht="21" customHeight="1" thickTop="1">
      <c r="A26" s="145"/>
      <c r="B26" s="155"/>
      <c r="C26" s="156"/>
      <c r="D26" s="157"/>
      <c r="E26" s="158"/>
      <c r="F26" s="159"/>
      <c r="G26" s="160"/>
      <c r="H26" s="160"/>
      <c r="I26" s="161"/>
      <c r="J26" s="149"/>
      <c r="K26" s="155"/>
      <c r="L26" s="156"/>
      <c r="M26" s="157"/>
      <c r="N26" s="158"/>
      <c r="O26" s="159"/>
      <c r="P26" s="160"/>
      <c r="Q26" s="160"/>
      <c r="R26" s="161"/>
      <c r="S26" s="125"/>
      <c r="T26" s="99"/>
    </row>
    <row r="27" spans="1:20" s="111" customFormat="1" ht="21" customHeight="1">
      <c r="A27" s="145"/>
      <c r="B27" s="162">
        <v>1</v>
      </c>
      <c r="C27" s="163">
        <v>53.162</v>
      </c>
      <c r="D27" s="163">
        <v>53.457</v>
      </c>
      <c r="E27" s="164">
        <f>(D27-C27)*1000</f>
        <v>295.0000000000017</v>
      </c>
      <c r="F27" s="331" t="s">
        <v>40</v>
      </c>
      <c r="G27" s="332"/>
      <c r="H27" s="332"/>
      <c r="I27" s="333"/>
      <c r="J27" s="149"/>
      <c r="K27" s="162">
        <v>1</v>
      </c>
      <c r="L27" s="165"/>
      <c r="M27" s="165"/>
      <c r="N27" s="164">
        <f>(M27-L27)*1000</f>
        <v>0</v>
      </c>
      <c r="O27" s="319" t="s">
        <v>119</v>
      </c>
      <c r="P27" s="320"/>
      <c r="Q27" s="320"/>
      <c r="R27" s="321"/>
      <c r="S27" s="125"/>
      <c r="T27" s="99"/>
    </row>
    <row r="28" spans="1:20" s="111" customFormat="1" ht="21" customHeight="1">
      <c r="A28" s="145"/>
      <c r="B28" s="155"/>
      <c r="C28" s="156"/>
      <c r="D28" s="157"/>
      <c r="E28" s="158"/>
      <c r="F28" s="248" t="s">
        <v>62</v>
      </c>
      <c r="G28" s="249"/>
      <c r="H28" s="249"/>
      <c r="I28" s="250"/>
      <c r="J28" s="149"/>
      <c r="K28" s="162" t="s">
        <v>65</v>
      </c>
      <c r="L28" s="165">
        <v>53.283</v>
      </c>
      <c r="M28" s="165">
        <v>53.41</v>
      </c>
      <c r="N28" s="164">
        <f>(M28-L28)*1000</f>
        <v>126.99999999999534</v>
      </c>
      <c r="O28" s="319" t="s">
        <v>118</v>
      </c>
      <c r="P28" s="320"/>
      <c r="Q28" s="320"/>
      <c r="R28" s="321"/>
      <c r="S28" s="125"/>
      <c r="T28" s="99"/>
    </row>
    <row r="29" spans="1:20" s="111" customFormat="1" ht="21" customHeight="1">
      <c r="A29" s="145"/>
      <c r="B29" s="162">
        <v>2</v>
      </c>
      <c r="C29" s="163">
        <v>53.162</v>
      </c>
      <c r="D29" s="163">
        <v>53.455</v>
      </c>
      <c r="E29" s="164">
        <f>(D29-C29)*1000</f>
        <v>292.99999999999926</v>
      </c>
      <c r="F29" s="319" t="s">
        <v>41</v>
      </c>
      <c r="G29" s="320"/>
      <c r="H29" s="320"/>
      <c r="I29" s="321"/>
      <c r="J29" s="149"/>
      <c r="K29" s="162">
        <v>2</v>
      </c>
      <c r="L29" s="165"/>
      <c r="M29" s="165"/>
      <c r="N29" s="164">
        <f>(M29-L29)*1000</f>
        <v>0</v>
      </c>
      <c r="O29" s="328" t="s">
        <v>66</v>
      </c>
      <c r="P29" s="329"/>
      <c r="Q29" s="329"/>
      <c r="R29" s="330"/>
      <c r="S29" s="125"/>
      <c r="T29" s="99"/>
    </row>
    <row r="30" spans="1:20" s="111" customFormat="1" ht="21" customHeight="1">
      <c r="A30" s="145"/>
      <c r="B30" s="162"/>
      <c r="C30" s="163"/>
      <c r="D30" s="163"/>
      <c r="E30" s="164">
        <f>(D30-C30)*1000</f>
        <v>0</v>
      </c>
      <c r="F30" s="319"/>
      <c r="G30" s="320"/>
      <c r="H30" s="320"/>
      <c r="I30" s="321"/>
      <c r="J30" s="149"/>
      <c r="K30" s="162"/>
      <c r="L30" s="165"/>
      <c r="M30" s="165"/>
      <c r="N30" s="164">
        <f>(M30-L30)*1000</f>
        <v>0</v>
      </c>
      <c r="O30" s="328" t="s">
        <v>67</v>
      </c>
      <c r="P30" s="329"/>
      <c r="Q30" s="329"/>
      <c r="R30" s="330"/>
      <c r="S30" s="125"/>
      <c r="T30" s="99"/>
    </row>
    <row r="31" spans="1:20" s="111" customFormat="1" ht="21" customHeight="1">
      <c r="A31" s="145"/>
      <c r="B31" s="162">
        <v>4</v>
      </c>
      <c r="C31" s="163">
        <v>53.211</v>
      </c>
      <c r="D31" s="163">
        <v>53.403</v>
      </c>
      <c r="E31" s="164">
        <f>(D31-C31)*1000</f>
        <v>192.00000000000017</v>
      </c>
      <c r="F31" s="319" t="s">
        <v>63</v>
      </c>
      <c r="G31" s="320"/>
      <c r="H31" s="320"/>
      <c r="I31" s="321"/>
      <c r="J31" s="149"/>
      <c r="K31" s="162">
        <v>4</v>
      </c>
      <c r="L31" s="165">
        <v>53.274</v>
      </c>
      <c r="M31" s="165">
        <v>53.418</v>
      </c>
      <c r="N31" s="164">
        <f>(M31-L31)*1000</f>
        <v>143.99999999999835</v>
      </c>
      <c r="O31" s="319" t="s">
        <v>117</v>
      </c>
      <c r="P31" s="320"/>
      <c r="Q31" s="320"/>
      <c r="R31" s="321"/>
      <c r="S31" s="125"/>
      <c r="T31" s="99"/>
    </row>
    <row r="32" spans="1:20" s="105" customFormat="1" ht="21" customHeight="1">
      <c r="A32" s="145"/>
      <c r="B32" s="166"/>
      <c r="C32" s="167"/>
      <c r="D32" s="168"/>
      <c r="E32" s="169"/>
      <c r="F32" s="262" t="s">
        <v>64</v>
      </c>
      <c r="G32" s="263"/>
      <c r="H32" s="263"/>
      <c r="I32" s="264"/>
      <c r="J32" s="149"/>
      <c r="K32" s="166"/>
      <c r="L32" s="167"/>
      <c r="M32" s="168"/>
      <c r="N32" s="169"/>
      <c r="O32" s="316" t="s">
        <v>110</v>
      </c>
      <c r="P32" s="317"/>
      <c r="Q32" s="317"/>
      <c r="R32" s="318"/>
      <c r="S32" s="125"/>
      <c r="T32" s="99"/>
    </row>
    <row r="33" spans="1:19" ht="21" customHeight="1" thickBot="1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2"/>
    </row>
  </sheetData>
  <sheetProtection password="E5AD" sheet="1"/>
  <mergeCells count="17">
    <mergeCell ref="O30:R30"/>
    <mergeCell ref="O27:R27"/>
    <mergeCell ref="F27:I27"/>
    <mergeCell ref="O28:R28"/>
    <mergeCell ref="F30:I30"/>
    <mergeCell ref="O29:R29"/>
    <mergeCell ref="F29:I29"/>
    <mergeCell ref="O32:R32"/>
    <mergeCell ref="O31:R31"/>
    <mergeCell ref="P9:Q9"/>
    <mergeCell ref="D24:G24"/>
    <mergeCell ref="M24:P24"/>
    <mergeCell ref="F25:I25"/>
    <mergeCell ref="O25:R25"/>
    <mergeCell ref="P20:Q20"/>
    <mergeCell ref="P21:Q21"/>
    <mergeCell ref="F31:I31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76"/>
      <c r="C2" s="177"/>
      <c r="D2" s="177"/>
      <c r="E2" s="177"/>
      <c r="F2" s="177"/>
      <c r="G2" s="93" t="s">
        <v>68</v>
      </c>
      <c r="H2" s="177"/>
      <c r="I2" s="177"/>
      <c r="J2" s="177"/>
      <c r="K2" s="177"/>
      <c r="L2" s="178"/>
      <c r="R2" s="34"/>
      <c r="S2" s="35"/>
      <c r="T2" s="35"/>
      <c r="U2" s="35"/>
      <c r="V2" s="340" t="s">
        <v>4</v>
      </c>
      <c r="W2" s="340"/>
      <c r="X2" s="340"/>
      <c r="Y2" s="340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0" t="s">
        <v>4</v>
      </c>
      <c r="BO2" s="340"/>
      <c r="BP2" s="340"/>
      <c r="BQ2" s="340"/>
      <c r="BR2" s="35"/>
      <c r="BS2" s="35"/>
      <c r="BT2" s="35"/>
      <c r="BU2" s="36"/>
      <c r="BY2" s="31"/>
      <c r="BZ2" s="176"/>
      <c r="CA2" s="177"/>
      <c r="CB2" s="177"/>
      <c r="CC2" s="177"/>
      <c r="CD2" s="177"/>
      <c r="CE2" s="93" t="s">
        <v>74</v>
      </c>
      <c r="CF2" s="177"/>
      <c r="CG2" s="177"/>
      <c r="CH2" s="177"/>
      <c r="CI2" s="177"/>
      <c r="CJ2" s="178"/>
    </row>
    <row r="3" spans="18:77" ht="21" customHeight="1" thickBot="1" thickTop="1">
      <c r="R3" s="334" t="s">
        <v>5</v>
      </c>
      <c r="S3" s="335"/>
      <c r="T3" s="37"/>
      <c r="U3" s="38"/>
      <c r="V3" s="268" t="s">
        <v>76</v>
      </c>
      <c r="W3" s="269"/>
      <c r="X3" s="269"/>
      <c r="Y3" s="270"/>
      <c r="Z3" s="271" t="s">
        <v>77</v>
      </c>
      <c r="AA3" s="235"/>
      <c r="AB3" s="336" t="s">
        <v>6</v>
      </c>
      <c r="AC3" s="337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1" t="s">
        <v>6</v>
      </c>
      <c r="BK3" s="342"/>
      <c r="BL3" s="271" t="s">
        <v>77</v>
      </c>
      <c r="BM3" s="235"/>
      <c r="BN3" s="268" t="s">
        <v>76</v>
      </c>
      <c r="BO3" s="269"/>
      <c r="BP3" s="269"/>
      <c r="BQ3" s="270"/>
      <c r="BR3" s="214"/>
      <c r="BS3" s="215"/>
      <c r="BT3" s="338" t="s">
        <v>5</v>
      </c>
      <c r="BU3" s="339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4" t="s">
        <v>75</v>
      </c>
      <c r="W4" s="184"/>
      <c r="X4" s="184"/>
      <c r="Y4" s="184"/>
      <c r="Z4" s="277"/>
      <c r="AA4" s="277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4" t="s">
        <v>114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4" t="s">
        <v>75</v>
      </c>
      <c r="BO4" s="184"/>
      <c r="BP4" s="184"/>
      <c r="BQ4" s="184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55"/>
      <c r="W5" s="272"/>
      <c r="X5" s="55"/>
      <c r="Y5" s="53"/>
      <c r="Z5" s="8"/>
      <c r="AA5" s="53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228"/>
      <c r="BM5" s="30"/>
      <c r="BN5" s="55"/>
      <c r="BO5" s="272"/>
      <c r="BP5" s="55"/>
      <c r="BQ5" s="53"/>
      <c r="BR5" s="8"/>
      <c r="BS5" s="10"/>
      <c r="BT5" s="266" t="s">
        <v>2</v>
      </c>
      <c r="BU5" s="29">
        <v>1.221</v>
      </c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6" t="s">
        <v>71</v>
      </c>
      <c r="H6" s="50"/>
      <c r="I6" s="50"/>
      <c r="J6" s="51"/>
      <c r="K6" s="57" t="s">
        <v>70</v>
      </c>
      <c r="L6" s="52"/>
      <c r="Q6" s="190"/>
      <c r="R6" s="201" t="s">
        <v>3</v>
      </c>
      <c r="S6" s="30">
        <v>51.7</v>
      </c>
      <c r="T6" s="8"/>
      <c r="U6" s="10"/>
      <c r="V6" s="9"/>
      <c r="W6" s="236"/>
      <c r="X6" s="237"/>
      <c r="Y6" s="186"/>
      <c r="Z6" s="228" t="s">
        <v>54</v>
      </c>
      <c r="AA6" s="30">
        <v>53.162</v>
      </c>
      <c r="AB6" s="237" t="s">
        <v>113</v>
      </c>
      <c r="AC6" s="238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4" t="s">
        <v>59</v>
      </c>
      <c r="AS6" s="84" t="s">
        <v>29</v>
      </c>
      <c r="AT6" s="175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85" t="s">
        <v>113</v>
      </c>
      <c r="BK6" s="186"/>
      <c r="BL6" s="228">
        <v>1</v>
      </c>
      <c r="BM6" s="30">
        <v>53.457</v>
      </c>
      <c r="BN6" s="9"/>
      <c r="BO6" s="273" t="s">
        <v>51</v>
      </c>
      <c r="BP6" s="274">
        <v>0.204</v>
      </c>
      <c r="BQ6" s="188"/>
      <c r="BR6" s="210"/>
      <c r="BS6" s="209"/>
      <c r="BT6" s="267" t="s">
        <v>50</v>
      </c>
      <c r="BU6" s="29">
        <v>54.496</v>
      </c>
      <c r="BY6" s="31"/>
      <c r="BZ6" s="47"/>
      <c r="CA6" s="48" t="s">
        <v>8</v>
      </c>
      <c r="CB6" s="49"/>
      <c r="CC6" s="50"/>
      <c r="CD6" s="50"/>
      <c r="CE6" s="56" t="s">
        <v>102</v>
      </c>
      <c r="CF6" s="50"/>
      <c r="CG6" s="50"/>
      <c r="CH6" s="51"/>
      <c r="CI6" s="57" t="s">
        <v>103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1" t="s">
        <v>69</v>
      </c>
      <c r="H7" s="50"/>
      <c r="I7" s="50"/>
      <c r="J7" s="49"/>
      <c r="K7" s="49"/>
      <c r="L7" s="60"/>
      <c r="Q7" s="190"/>
      <c r="R7" s="21"/>
      <c r="S7" s="200"/>
      <c r="T7" s="8"/>
      <c r="U7" s="10"/>
      <c r="V7" s="224"/>
      <c r="W7" s="273" t="s">
        <v>56</v>
      </c>
      <c r="X7" s="274">
        <v>53.106</v>
      </c>
      <c r="Y7" s="188"/>
      <c r="Z7" s="276"/>
      <c r="AA7" s="10"/>
      <c r="AB7" s="307" t="s">
        <v>42</v>
      </c>
      <c r="AC7" s="308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87" t="s">
        <v>42</v>
      </c>
      <c r="BK7" s="188"/>
      <c r="BL7" s="228">
        <v>2</v>
      </c>
      <c r="BM7" s="30">
        <v>53.455</v>
      </c>
      <c r="BN7" s="224"/>
      <c r="BO7" s="273"/>
      <c r="BP7" s="274"/>
      <c r="BQ7" s="188"/>
      <c r="BR7" s="11"/>
      <c r="BS7" s="209"/>
      <c r="BT7" s="16" t="s">
        <v>1</v>
      </c>
      <c r="BU7" s="17">
        <v>0.8</v>
      </c>
      <c r="BY7" s="31"/>
      <c r="BZ7" s="47"/>
      <c r="CA7" s="48" t="s">
        <v>10</v>
      </c>
      <c r="CB7" s="49"/>
      <c r="CC7" s="50"/>
      <c r="CD7" s="50"/>
      <c r="CE7" s="61" t="s">
        <v>104</v>
      </c>
      <c r="CF7" s="50"/>
      <c r="CG7" s="50"/>
      <c r="CH7" s="49"/>
      <c r="CI7" s="49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Q8" s="190"/>
      <c r="R8" s="16" t="s">
        <v>0</v>
      </c>
      <c r="S8" s="19">
        <v>52.175</v>
      </c>
      <c r="T8" s="8"/>
      <c r="U8" s="10"/>
      <c r="V8" s="9"/>
      <c r="W8" s="236"/>
      <c r="X8" s="237"/>
      <c r="Y8" s="186"/>
      <c r="Z8" s="228">
        <v>4</v>
      </c>
      <c r="AA8" s="30">
        <v>53.211</v>
      </c>
      <c r="AB8" s="237" t="s">
        <v>43</v>
      </c>
      <c r="AC8" s="238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89" t="s">
        <v>121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85" t="s">
        <v>43</v>
      </c>
      <c r="BK8" s="186"/>
      <c r="BL8" s="228">
        <v>4</v>
      </c>
      <c r="BM8" s="30">
        <v>53.403</v>
      </c>
      <c r="BN8" s="9"/>
      <c r="BO8" s="273" t="s">
        <v>50</v>
      </c>
      <c r="BP8" s="274">
        <v>53.479</v>
      </c>
      <c r="BQ8" s="188"/>
      <c r="BR8" s="219"/>
      <c r="BS8" s="220"/>
      <c r="BT8" s="16" t="s">
        <v>50</v>
      </c>
      <c r="BU8" s="17">
        <v>54.075</v>
      </c>
      <c r="BY8" s="31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9"/>
      <c r="D9" s="49"/>
      <c r="E9" s="49"/>
      <c r="F9" s="49"/>
      <c r="G9" s="49"/>
      <c r="H9" s="49"/>
      <c r="I9" s="49"/>
      <c r="J9" s="49"/>
      <c r="K9" s="49"/>
      <c r="L9" s="60"/>
      <c r="R9" s="22"/>
      <c r="S9" s="23"/>
      <c r="T9" s="24"/>
      <c r="U9" s="23"/>
      <c r="V9" s="24"/>
      <c r="W9" s="275"/>
      <c r="X9" s="24"/>
      <c r="Y9" s="2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6"/>
      <c r="BL9" s="20"/>
      <c r="BM9" s="240"/>
      <c r="BN9" s="24"/>
      <c r="BO9" s="275"/>
      <c r="BP9" s="24"/>
      <c r="BQ9" s="23"/>
      <c r="BR9" s="24"/>
      <c r="BS9" s="23"/>
      <c r="BT9" s="27"/>
      <c r="BU9" s="28"/>
      <c r="BY9" s="31"/>
      <c r="BZ9" s="65"/>
      <c r="CA9" s="49"/>
      <c r="CB9" s="49"/>
      <c r="CC9" s="49"/>
      <c r="CD9" s="49"/>
      <c r="CE9" s="49"/>
      <c r="CF9" s="49"/>
      <c r="CG9" s="49"/>
      <c r="CH9" s="49"/>
      <c r="CI9" s="49"/>
      <c r="CJ9" s="60"/>
    </row>
    <row r="10" spans="2:88" ht="21" customHeight="1">
      <c r="B10" s="47"/>
      <c r="C10" s="67" t="s">
        <v>11</v>
      </c>
      <c r="D10" s="49"/>
      <c r="E10" s="49"/>
      <c r="F10" s="51"/>
      <c r="G10" s="68" t="s">
        <v>98</v>
      </c>
      <c r="H10" s="49"/>
      <c r="I10" s="49"/>
      <c r="J10" s="69" t="s">
        <v>12</v>
      </c>
      <c r="K10" s="241" t="s">
        <v>72</v>
      </c>
      <c r="L10" s="52"/>
      <c r="V10" s="9"/>
      <c r="W10" s="236"/>
      <c r="X10" s="228"/>
      <c r="Y10" s="193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95" t="s">
        <v>107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7" t="s">
        <v>11</v>
      </c>
      <c r="CB10" s="49"/>
      <c r="CC10" s="49"/>
      <c r="CD10" s="51"/>
      <c r="CE10" s="68" t="s">
        <v>105</v>
      </c>
      <c r="CF10" s="49"/>
      <c r="CG10" s="49"/>
      <c r="CH10" s="69" t="s">
        <v>12</v>
      </c>
      <c r="CI10" s="241">
        <v>90</v>
      </c>
      <c r="CJ10" s="52"/>
    </row>
    <row r="11" spans="2:88" ht="21" customHeight="1">
      <c r="B11" s="47"/>
      <c r="C11" s="67" t="s">
        <v>13</v>
      </c>
      <c r="D11" s="49"/>
      <c r="E11" s="49"/>
      <c r="F11" s="51"/>
      <c r="G11" s="68" t="s">
        <v>47</v>
      </c>
      <c r="H11" s="49"/>
      <c r="I11" s="11"/>
      <c r="J11" s="69" t="s">
        <v>14</v>
      </c>
      <c r="K11" s="265" t="s">
        <v>73</v>
      </c>
      <c r="L11" s="52"/>
      <c r="V11" s="9"/>
      <c r="W11" s="236"/>
      <c r="X11" s="9"/>
      <c r="Y11" s="236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7" t="s">
        <v>13</v>
      </c>
      <c r="CB11" s="49"/>
      <c r="CC11" s="49"/>
      <c r="CD11" s="51"/>
      <c r="CE11" s="68" t="s">
        <v>106</v>
      </c>
      <c r="CF11" s="49"/>
      <c r="CG11" s="11"/>
      <c r="CH11" s="69" t="s">
        <v>14</v>
      </c>
      <c r="CI11" s="241">
        <v>30</v>
      </c>
      <c r="CJ11" s="52"/>
    </row>
    <row r="12" spans="2:88" ht="21" customHeight="1" thickBot="1">
      <c r="B12" s="71"/>
      <c r="C12" s="72"/>
      <c r="D12" s="72"/>
      <c r="E12" s="72"/>
      <c r="F12" s="72"/>
      <c r="G12" s="234" t="s">
        <v>60</v>
      </c>
      <c r="H12" s="72"/>
      <c r="I12" s="72"/>
      <c r="J12" s="72"/>
      <c r="K12" s="72"/>
      <c r="L12" s="73"/>
      <c r="P12" s="74"/>
      <c r="Q12" s="74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1"/>
      <c r="CA12" s="72"/>
      <c r="CB12" s="72"/>
      <c r="CC12" s="72"/>
      <c r="CD12" s="72"/>
      <c r="CE12" s="234"/>
      <c r="CF12" s="72"/>
      <c r="CG12" s="72"/>
      <c r="CH12" s="72"/>
      <c r="CI12" s="72"/>
      <c r="CJ12" s="73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5"/>
      <c r="AS13" s="31"/>
      <c r="AT13" s="75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4"/>
      <c r="Q14" s="74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5:88" ht="18" customHeight="1">
      <c r="E15" s="299"/>
      <c r="G15" s="247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194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5:15" ht="18" customHeight="1">
      <c r="E17" s="300"/>
      <c r="I17" s="212"/>
      <c r="O17" s="198"/>
    </row>
    <row r="18" spans="9:67" ht="18" customHeight="1">
      <c r="I18" s="229"/>
      <c r="O18" s="229"/>
      <c r="Y18" s="31"/>
      <c r="AU18" s="197"/>
      <c r="AX18" s="231"/>
      <c r="BA18" s="231"/>
      <c r="BL18" s="229"/>
      <c r="BO18" s="90"/>
    </row>
    <row r="19" spans="47:57" ht="18" customHeight="1">
      <c r="AU19" s="31"/>
      <c r="AW19" s="197"/>
      <c r="BE19" s="31"/>
    </row>
    <row r="20" spans="8:67" ht="18" customHeight="1">
      <c r="H20" s="179"/>
      <c r="N20" s="179"/>
      <c r="AO20" s="229" t="s">
        <v>53</v>
      </c>
      <c r="AQ20" s="197"/>
      <c r="AW20" s="31"/>
      <c r="AZ20" s="31"/>
      <c r="BC20" s="31"/>
      <c r="BM20" s="197"/>
      <c r="BO20" s="221" t="s">
        <v>52</v>
      </c>
    </row>
    <row r="21" spans="7:87" ht="18" customHeight="1">
      <c r="G21" s="179"/>
      <c r="H21" s="31"/>
      <c r="N21" s="31"/>
      <c r="AP21" s="205" t="s">
        <v>88</v>
      </c>
      <c r="AS21" s="217"/>
      <c r="AZ21" s="31"/>
      <c r="BD21" s="179"/>
      <c r="BE21" s="179"/>
      <c r="BG21" s="31"/>
      <c r="BI21" s="31"/>
      <c r="BM21" s="31"/>
      <c r="CI21" s="81" t="s">
        <v>1</v>
      </c>
    </row>
    <row r="22" spans="7:77" ht="18" customHeight="1">
      <c r="G22" s="31"/>
      <c r="J22" s="298"/>
      <c r="K22" s="298"/>
      <c r="S22" s="179"/>
      <c r="AC22" s="212"/>
      <c r="AK22" s="179">
        <v>12</v>
      </c>
      <c r="AO22" s="194"/>
      <c r="AR22" s="31"/>
      <c r="AS22" s="31"/>
      <c r="AT22" s="31"/>
      <c r="BD22" s="31"/>
      <c r="BE22" s="31"/>
      <c r="BK22" s="244"/>
      <c r="BO22" s="31"/>
      <c r="BP22" s="31"/>
      <c r="BS22" s="179">
        <v>22</v>
      </c>
      <c r="BU22" s="222"/>
      <c r="BW22" s="179">
        <v>24</v>
      </c>
      <c r="BY22" s="179"/>
    </row>
    <row r="23" spans="2:88" ht="18" customHeight="1">
      <c r="B23" s="80"/>
      <c r="G23" s="180"/>
      <c r="J23" s="31"/>
      <c r="K23" s="31"/>
      <c r="S23" s="31"/>
      <c r="V23" s="31"/>
      <c r="AG23" s="197"/>
      <c r="AK23" s="31"/>
      <c r="AO23" s="90"/>
      <c r="AQ23" s="31"/>
      <c r="AR23" s="31"/>
      <c r="AT23" s="31"/>
      <c r="AZ23" s="31"/>
      <c r="BB23" s="31"/>
      <c r="BC23" s="78"/>
      <c r="BK23" s="243"/>
      <c r="BS23" s="31"/>
      <c r="BW23" s="31"/>
      <c r="BX23" s="31"/>
      <c r="BY23" s="31"/>
      <c r="BZ23" s="75"/>
      <c r="CA23" s="75"/>
      <c r="CC23" s="75"/>
      <c r="CD23" s="75"/>
      <c r="CE23" s="75"/>
      <c r="CI23" s="75"/>
      <c r="CJ23" s="80"/>
    </row>
    <row r="24" spans="17:75" ht="18" customHeight="1">
      <c r="Q24" s="179"/>
      <c r="AG24" s="31"/>
      <c r="AQ24" s="179">
        <v>15</v>
      </c>
      <c r="AR24" s="31"/>
      <c r="AT24" s="31"/>
      <c r="AV24" s="79"/>
      <c r="AY24" s="212"/>
      <c r="BK24" s="31"/>
      <c r="BP24" s="203"/>
      <c r="BR24" s="31"/>
      <c r="BU24" s="31"/>
      <c r="BV24" s="31"/>
      <c r="BW24" s="31"/>
    </row>
    <row r="25" spans="3:80" ht="18" customHeight="1">
      <c r="C25" s="82" t="s">
        <v>0</v>
      </c>
      <c r="H25" s="296"/>
      <c r="I25" s="82"/>
      <c r="L25" s="179"/>
      <c r="N25" s="296"/>
      <c r="O25" s="82"/>
      <c r="Q25" s="31"/>
      <c r="S25" s="217"/>
      <c r="T25" s="197"/>
      <c r="U25" s="31"/>
      <c r="V25" s="179"/>
      <c r="W25" s="31"/>
      <c r="Z25" s="204"/>
      <c r="AB25" s="197"/>
      <c r="AC25" s="217"/>
      <c r="AD25" s="183"/>
      <c r="AF25" s="31"/>
      <c r="AH25" s="31"/>
      <c r="AI25" s="31"/>
      <c r="AR25" s="31"/>
      <c r="AS25" s="31"/>
      <c r="AT25" s="31"/>
      <c r="AW25" s="179"/>
      <c r="BF25" s="31"/>
      <c r="BH25" s="31"/>
      <c r="BN25" s="31"/>
      <c r="BO25" s="179"/>
      <c r="BR25" s="31"/>
      <c r="BU25" s="194"/>
      <c r="BV25" s="31"/>
      <c r="CB25" s="75"/>
    </row>
    <row r="26" spans="8:80" ht="18" customHeight="1">
      <c r="H26" s="296"/>
      <c r="K26" s="179"/>
      <c r="L26" s="31"/>
      <c r="P26" s="194"/>
      <c r="Q26" s="31"/>
      <c r="S26" s="31"/>
      <c r="T26" s="31"/>
      <c r="V26" s="31"/>
      <c r="W26" s="179"/>
      <c r="AA26" s="31"/>
      <c r="AB26" s="31"/>
      <c r="AI26" s="31"/>
      <c r="AM26" s="31"/>
      <c r="AN26" s="179"/>
      <c r="AU26" s="31"/>
      <c r="AW26" s="31"/>
      <c r="BB26" s="78"/>
      <c r="BC26" s="31"/>
      <c r="BJ26" s="31"/>
      <c r="BK26" s="31"/>
      <c r="BL26" s="31"/>
      <c r="BM26" s="31"/>
      <c r="BN26" s="31"/>
      <c r="BO26" s="179"/>
      <c r="BP26" s="31"/>
      <c r="BQ26" s="31"/>
      <c r="BR26" s="31"/>
      <c r="BS26" s="31"/>
      <c r="BU26" s="195"/>
      <c r="BV26" s="31"/>
      <c r="CB26" s="75"/>
    </row>
    <row r="27" spans="1:89" ht="18" customHeight="1">
      <c r="A27" s="80"/>
      <c r="G27" s="218"/>
      <c r="H27" s="296"/>
      <c r="K27" s="31"/>
      <c r="O27" s="31"/>
      <c r="P27" s="195"/>
      <c r="R27" s="31"/>
      <c r="S27" s="31"/>
      <c r="V27" s="31"/>
      <c r="W27" s="31"/>
      <c r="AN27" s="31"/>
      <c r="AO27" s="31"/>
      <c r="BJ27" s="31"/>
      <c r="BO27" s="31"/>
      <c r="BT27" s="31"/>
      <c r="BU27" s="31"/>
      <c r="BV27" s="31"/>
      <c r="CK27" s="80"/>
    </row>
    <row r="28" spans="1:74" ht="18" customHeight="1">
      <c r="A28" s="80"/>
      <c r="H28" s="296"/>
      <c r="K28" s="180"/>
      <c r="N28" s="31"/>
      <c r="P28" s="31"/>
      <c r="S28" s="31"/>
      <c r="AA28" s="31"/>
      <c r="AD28" s="31"/>
      <c r="AE28" s="305"/>
      <c r="AF28" s="31"/>
      <c r="AG28" s="31"/>
      <c r="AH28" s="31"/>
      <c r="AI28" s="31"/>
      <c r="AO28" s="183"/>
      <c r="AY28" s="31"/>
      <c r="AZ28" s="31"/>
      <c r="BA28" s="31"/>
      <c r="BB28" s="31"/>
      <c r="BC28" s="31"/>
      <c r="BG28" s="31"/>
      <c r="BH28" s="31"/>
      <c r="BJ28" s="183"/>
      <c r="BO28" s="31"/>
      <c r="BS28" s="31"/>
      <c r="BT28" s="31"/>
      <c r="BU28" s="218"/>
      <c r="BV28" s="179"/>
    </row>
    <row r="29" spans="1:89" ht="18" customHeight="1">
      <c r="A29" s="80"/>
      <c r="H29" s="296"/>
      <c r="K29" s="31"/>
      <c r="N29" s="31"/>
      <c r="O29" s="31"/>
      <c r="U29" s="179"/>
      <c r="V29" s="31"/>
      <c r="X29" s="79"/>
      <c r="AE29" s="31"/>
      <c r="AF29" s="217"/>
      <c r="AG29" s="31"/>
      <c r="AR29" s="31"/>
      <c r="AT29" s="31"/>
      <c r="AU29" s="31"/>
      <c r="AW29" s="211"/>
      <c r="AZ29" s="31"/>
      <c r="BB29" s="31"/>
      <c r="BC29" s="31"/>
      <c r="BH29" s="31"/>
      <c r="BI29" s="239"/>
      <c r="BK29" s="31"/>
      <c r="BQ29" s="218"/>
      <c r="BR29" s="179"/>
      <c r="BS29" s="179"/>
      <c r="BT29" s="179">
        <v>23</v>
      </c>
      <c r="BV29" s="31"/>
      <c r="BX29" s="179"/>
      <c r="CK29" s="80"/>
    </row>
    <row r="30" spans="8:78" ht="18" customHeight="1">
      <c r="H30" s="296"/>
      <c r="I30" s="222"/>
      <c r="J30" s="197"/>
      <c r="M30" s="304"/>
      <c r="O30" s="303"/>
      <c r="P30" s="31"/>
      <c r="V30" s="179"/>
      <c r="W30" s="31"/>
      <c r="X30" s="31"/>
      <c r="Y30" s="31"/>
      <c r="AG30" s="31"/>
      <c r="AI30" s="31"/>
      <c r="AU30" s="183"/>
      <c r="AW30" s="255"/>
      <c r="AZ30" s="31"/>
      <c r="BB30" s="31"/>
      <c r="BC30" s="232"/>
      <c r="BK30" s="179"/>
      <c r="BN30" s="31"/>
      <c r="BP30" s="31"/>
      <c r="BQ30" s="179"/>
      <c r="BR30" s="31"/>
      <c r="BS30" s="31"/>
      <c r="BT30" s="31"/>
      <c r="BV30" s="31"/>
      <c r="BW30" s="31"/>
      <c r="BX30" s="31"/>
      <c r="BZ30" s="31"/>
    </row>
    <row r="31" spans="5:75" ht="18" customHeight="1">
      <c r="E31" s="199"/>
      <c r="G31" s="31"/>
      <c r="H31" s="31"/>
      <c r="J31" s="31"/>
      <c r="L31" s="31"/>
      <c r="O31" s="183"/>
      <c r="P31" s="179"/>
      <c r="S31" s="31"/>
      <c r="T31" s="199"/>
      <c r="X31" s="179"/>
      <c r="AB31" s="31"/>
      <c r="AG31" s="31"/>
      <c r="AH31" s="78"/>
      <c r="AW31" s="255"/>
      <c r="AZ31" s="31"/>
      <c r="BB31" s="31"/>
      <c r="BC31" s="31"/>
      <c r="BG31" s="31"/>
      <c r="BI31" s="31"/>
      <c r="BL31" s="179">
        <v>21</v>
      </c>
      <c r="BO31" s="31"/>
      <c r="BQ31" s="239" t="s">
        <v>89</v>
      </c>
      <c r="BR31" s="179"/>
      <c r="BS31" s="218"/>
      <c r="BT31" s="194" t="s">
        <v>91</v>
      </c>
      <c r="BU31" s="301" t="s">
        <v>101</v>
      </c>
      <c r="BW31" s="179"/>
    </row>
    <row r="32" spans="8:75" ht="18" customHeight="1">
      <c r="H32" s="297"/>
      <c r="I32" s="179"/>
      <c r="N32" s="31"/>
      <c r="O32" s="179"/>
      <c r="P32" s="31"/>
      <c r="R32" s="31"/>
      <c r="AB32" s="179"/>
      <c r="AE32" s="31"/>
      <c r="AG32" s="31"/>
      <c r="AI32" s="31"/>
      <c r="AR32" s="31"/>
      <c r="AT32" s="31"/>
      <c r="AV32" s="31"/>
      <c r="AW32" s="211"/>
      <c r="AX32" s="31"/>
      <c r="AZ32" s="31"/>
      <c r="BB32" s="31"/>
      <c r="BC32" s="31"/>
      <c r="BF32" s="31"/>
      <c r="BI32" s="179"/>
      <c r="BL32" s="31"/>
      <c r="BN32" s="31"/>
      <c r="BO32" s="31"/>
      <c r="BQ32" s="31"/>
      <c r="BS32" s="212"/>
      <c r="BT32" s="195" t="s">
        <v>93</v>
      </c>
      <c r="BU32" s="302" t="s">
        <v>92</v>
      </c>
      <c r="BV32" s="31"/>
      <c r="BW32" s="179"/>
    </row>
    <row r="33" spans="10:75" ht="18" customHeight="1">
      <c r="J33" s="90"/>
      <c r="O33" s="31"/>
      <c r="S33" s="31"/>
      <c r="AD33" s="31"/>
      <c r="AS33" s="31"/>
      <c r="AV33" s="183" t="s">
        <v>111</v>
      </c>
      <c r="AZ33" s="183"/>
      <c r="BE33" s="31"/>
      <c r="BF33" s="179"/>
      <c r="BH33" s="31"/>
      <c r="BI33" s="179"/>
      <c r="BK33" s="31"/>
      <c r="BL33" s="179"/>
      <c r="BN33" s="31"/>
      <c r="BO33" s="205"/>
      <c r="BP33" s="31"/>
      <c r="BQ33" s="31"/>
      <c r="BS33" s="294">
        <v>53.51</v>
      </c>
      <c r="BT33" s="31"/>
      <c r="BW33" s="31"/>
    </row>
    <row r="34" spans="19:75" ht="18" customHeight="1">
      <c r="S34" s="179"/>
      <c r="AD34" s="183"/>
      <c r="AV34" s="183" t="s">
        <v>112</v>
      </c>
      <c r="AY34" s="90"/>
      <c r="BG34" s="31"/>
      <c r="BI34" s="196"/>
      <c r="BK34" s="31"/>
      <c r="BO34" s="218"/>
      <c r="BP34" s="31"/>
      <c r="BQ34" s="229" t="s">
        <v>55</v>
      </c>
      <c r="BR34" s="31"/>
      <c r="BW34" s="179"/>
    </row>
    <row r="35" spans="9:73" ht="18" customHeight="1">
      <c r="I35" s="31"/>
      <c r="AE35" s="253"/>
      <c r="AI35" s="256"/>
      <c r="BB35" s="306" t="s">
        <v>108</v>
      </c>
      <c r="BG35" s="183"/>
      <c r="BH35" s="306" t="s">
        <v>109</v>
      </c>
      <c r="BK35" s="183"/>
      <c r="BU35" s="181"/>
    </row>
    <row r="36" spans="17:73" ht="18" customHeight="1">
      <c r="Q36" s="216"/>
      <c r="R36" s="194"/>
      <c r="AJ36" s="229"/>
      <c r="AW36" s="31"/>
      <c r="BK36" s="91"/>
      <c r="BL36" s="229"/>
      <c r="BU36" s="194"/>
    </row>
    <row r="37" spans="18:73" ht="18" customHeight="1">
      <c r="R37" s="195"/>
      <c r="Y37" s="221"/>
      <c r="AA37" s="221"/>
      <c r="AE37" s="31"/>
      <c r="AW37" s="182"/>
      <c r="BU37" s="195"/>
    </row>
    <row r="38" spans="35:80" ht="18" customHeight="1">
      <c r="AI38" s="230"/>
      <c r="AX38" s="31"/>
      <c r="AY38" s="31"/>
      <c r="CB38" s="202"/>
    </row>
    <row r="39" ht="18" customHeight="1">
      <c r="AP39" s="216"/>
    </row>
    <row r="40" ht="18" customHeight="1">
      <c r="AM40" s="31"/>
    </row>
    <row r="41" spans="39:49" ht="18" customHeight="1">
      <c r="AM41" s="183"/>
      <c r="AW41" s="194"/>
    </row>
    <row r="42" ht="18" customHeight="1">
      <c r="AW42" s="90"/>
    </row>
    <row r="43" ht="18" customHeight="1"/>
    <row r="44" spans="13:88" ht="18" customHeight="1" thickBot="1">
      <c r="M44" s="189"/>
      <c r="N44" s="189"/>
      <c r="O44" s="189"/>
      <c r="P44" s="189"/>
      <c r="Q44" s="189"/>
      <c r="R44" s="189"/>
      <c r="S44" s="189"/>
      <c r="T44" s="189"/>
      <c r="BZ44" s="251" t="s">
        <v>24</v>
      </c>
      <c r="CA44" s="252" t="s">
        <v>30</v>
      </c>
      <c r="CB44" s="252" t="s">
        <v>31</v>
      </c>
      <c r="CC44" s="252" t="s">
        <v>32</v>
      </c>
      <c r="CD44" s="278" t="s">
        <v>33</v>
      </c>
      <c r="CE44" s="292" t="s">
        <v>80</v>
      </c>
      <c r="CF44" s="279"/>
      <c r="CG44" s="279"/>
      <c r="CH44" s="279"/>
      <c r="CI44" s="279"/>
      <c r="CJ44" s="280"/>
    </row>
    <row r="45" spans="13:88" ht="18" customHeight="1" thickTop="1">
      <c r="M45" s="293"/>
      <c r="BM45" s="74"/>
      <c r="BN45" s="310"/>
      <c r="BO45" s="311"/>
      <c r="BP45" s="312"/>
      <c r="BQ45" s="313"/>
      <c r="BR45" s="9"/>
      <c r="BS45" s="245"/>
      <c r="BT45" s="189"/>
      <c r="BU45" s="189"/>
      <c r="BV45" s="74"/>
      <c r="BW45" s="74"/>
      <c r="BX45" s="74"/>
      <c r="BY45" s="74"/>
      <c r="BZ45" s="6"/>
      <c r="CA45" s="4"/>
      <c r="CB45" s="4"/>
      <c r="CC45" s="4"/>
      <c r="CD45" s="3"/>
      <c r="CE45" s="3" t="s">
        <v>97</v>
      </c>
      <c r="CF45" s="4"/>
      <c r="CG45" s="4"/>
      <c r="CH45" s="4"/>
      <c r="CI45" s="4"/>
      <c r="CJ45" s="5"/>
    </row>
    <row r="46" spans="13:88" ht="18" customHeight="1">
      <c r="M46" s="57"/>
      <c r="AC46" s="74"/>
      <c r="AS46" s="76" t="s">
        <v>20</v>
      </c>
      <c r="BM46" s="74"/>
      <c r="BN46" s="310"/>
      <c r="BO46" s="311"/>
      <c r="BP46" s="312"/>
      <c r="BQ46" s="313"/>
      <c r="BR46" s="9"/>
      <c r="BS46" s="245"/>
      <c r="BT46" s="189"/>
      <c r="BU46" s="189"/>
      <c r="BV46" s="74"/>
      <c r="BW46" s="74"/>
      <c r="BX46" s="74"/>
      <c r="BY46" s="74"/>
      <c r="BZ46" s="281"/>
      <c r="CA46" s="15"/>
      <c r="CB46" s="86"/>
      <c r="CC46" s="87"/>
      <c r="CD46" s="282"/>
      <c r="CE46" s="283"/>
      <c r="CF46" s="74"/>
      <c r="CG46" s="74"/>
      <c r="CH46" s="284"/>
      <c r="CI46" s="74"/>
      <c r="CJ46" s="190"/>
    </row>
    <row r="47" spans="13:88" ht="21" customHeight="1">
      <c r="M47" s="245"/>
      <c r="AS47" s="77" t="s">
        <v>21</v>
      </c>
      <c r="BM47" s="74"/>
      <c r="BN47" s="314"/>
      <c r="BO47" s="315"/>
      <c r="BP47" s="312"/>
      <c r="BQ47" s="313"/>
      <c r="BR47" s="9"/>
      <c r="BS47" s="245"/>
      <c r="BT47" s="189"/>
      <c r="BU47" s="189"/>
      <c r="BV47" s="74"/>
      <c r="BW47" s="74"/>
      <c r="BX47" s="74"/>
      <c r="BY47" s="74"/>
      <c r="BZ47" s="242">
        <v>21</v>
      </c>
      <c r="CA47" s="15">
        <v>53.403</v>
      </c>
      <c r="CB47" s="86">
        <v>63</v>
      </c>
      <c r="CC47" s="87">
        <f>CA47+CB47*0.001</f>
        <v>53.466</v>
      </c>
      <c r="CD47" s="285" t="s">
        <v>82</v>
      </c>
      <c r="CE47" s="283" t="s">
        <v>94</v>
      </c>
      <c r="CF47" s="74"/>
      <c r="CG47" s="74"/>
      <c r="CH47" s="74"/>
      <c r="CI47" s="74"/>
      <c r="CJ47" s="190"/>
    </row>
    <row r="48" spans="2:88" ht="21" customHeight="1" thickBot="1">
      <c r="B48" s="251" t="s">
        <v>24</v>
      </c>
      <c r="C48" s="252" t="s">
        <v>30</v>
      </c>
      <c r="D48" s="252" t="s">
        <v>31</v>
      </c>
      <c r="E48" s="252" t="s">
        <v>32</v>
      </c>
      <c r="F48" s="278" t="s">
        <v>33</v>
      </c>
      <c r="G48" s="292" t="s">
        <v>80</v>
      </c>
      <c r="H48" s="279"/>
      <c r="I48" s="279"/>
      <c r="J48" s="279"/>
      <c r="K48" s="279"/>
      <c r="L48" s="280"/>
      <c r="M48" s="245"/>
      <c r="AS48" s="77" t="s">
        <v>22</v>
      </c>
      <c r="BN48" s="251" t="s">
        <v>24</v>
      </c>
      <c r="BO48" s="252" t="s">
        <v>30</v>
      </c>
      <c r="BP48" s="252" t="s">
        <v>31</v>
      </c>
      <c r="BQ48" s="252" t="s">
        <v>32</v>
      </c>
      <c r="BR48" s="278" t="s">
        <v>33</v>
      </c>
      <c r="BS48" s="292" t="s">
        <v>80</v>
      </c>
      <c r="BT48" s="279"/>
      <c r="BU48" s="279"/>
      <c r="BV48" s="279"/>
      <c r="BW48" s="279"/>
      <c r="BX48" s="280"/>
      <c r="BZ48" s="207" t="s">
        <v>55</v>
      </c>
      <c r="CA48" s="87">
        <v>0.193</v>
      </c>
      <c r="CB48" s="86"/>
      <c r="CC48" s="87"/>
      <c r="CD48" s="285" t="s">
        <v>82</v>
      </c>
      <c r="CE48" s="283" t="s">
        <v>95</v>
      </c>
      <c r="CF48" s="74"/>
      <c r="CG48" s="74"/>
      <c r="CH48" s="74"/>
      <c r="CI48" s="74"/>
      <c r="CJ48" s="190"/>
    </row>
    <row r="49" spans="2:88" ht="21" customHeight="1" thickBot="1" thickTop="1">
      <c r="B49" s="6"/>
      <c r="C49" s="4"/>
      <c r="D49" s="4"/>
      <c r="E49" s="4"/>
      <c r="F49" s="3"/>
      <c r="G49" s="3" t="s">
        <v>81</v>
      </c>
      <c r="H49" s="4"/>
      <c r="I49" s="4"/>
      <c r="J49" s="4"/>
      <c r="K49" s="4"/>
      <c r="L49" s="5"/>
      <c r="M49" s="245"/>
      <c r="N49" s="251" t="s">
        <v>24</v>
      </c>
      <c r="O49" s="252" t="s">
        <v>30</v>
      </c>
      <c r="P49" s="252" t="s">
        <v>31</v>
      </c>
      <c r="Q49" s="252" t="s">
        <v>32</v>
      </c>
      <c r="R49" s="278" t="s">
        <v>33</v>
      </c>
      <c r="S49" s="292" t="s">
        <v>80</v>
      </c>
      <c r="T49" s="279"/>
      <c r="U49" s="279"/>
      <c r="V49" s="279"/>
      <c r="W49" s="279"/>
      <c r="X49" s="280"/>
      <c r="BN49" s="6"/>
      <c r="BO49" s="4"/>
      <c r="BP49" s="4"/>
      <c r="BQ49" s="4"/>
      <c r="BR49" s="3"/>
      <c r="BS49" s="3" t="s">
        <v>81</v>
      </c>
      <c r="BT49" s="4"/>
      <c r="BU49" s="4"/>
      <c r="BV49" s="4"/>
      <c r="BW49" s="4"/>
      <c r="BX49" s="5"/>
      <c r="BZ49" s="207" t="s">
        <v>50</v>
      </c>
      <c r="CA49" s="87">
        <v>53.468</v>
      </c>
      <c r="CB49" s="86"/>
      <c r="CC49" s="87"/>
      <c r="CD49" s="285"/>
      <c r="CE49" s="283"/>
      <c r="CF49" s="74"/>
      <c r="CG49" s="74"/>
      <c r="CH49" s="74"/>
      <c r="CI49" s="74"/>
      <c r="CJ49" s="190"/>
    </row>
    <row r="50" spans="2:88" ht="21" customHeight="1" thickTop="1">
      <c r="B50" s="281"/>
      <c r="C50" s="15"/>
      <c r="D50" s="86"/>
      <c r="E50" s="87"/>
      <c r="F50" s="282"/>
      <c r="G50" s="283"/>
      <c r="H50" s="74"/>
      <c r="I50" s="74"/>
      <c r="J50" s="284"/>
      <c r="K50" s="74"/>
      <c r="L50" s="190"/>
      <c r="M50" s="245"/>
      <c r="N50" s="6"/>
      <c r="O50" s="4"/>
      <c r="P50" s="4"/>
      <c r="Q50" s="4"/>
      <c r="R50" s="3"/>
      <c r="S50" s="3" t="s">
        <v>97</v>
      </c>
      <c r="T50" s="4"/>
      <c r="U50" s="4"/>
      <c r="V50" s="4"/>
      <c r="W50" s="4"/>
      <c r="X50" s="5"/>
      <c r="AS50" s="83" t="s">
        <v>23</v>
      </c>
      <c r="BN50" s="207"/>
      <c r="BO50" s="254"/>
      <c r="BP50" s="86"/>
      <c r="BQ50" s="87"/>
      <c r="BR50" s="285"/>
      <c r="BS50" s="291"/>
      <c r="BT50" s="74"/>
      <c r="BU50" s="74"/>
      <c r="BV50" s="284"/>
      <c r="BW50" s="74"/>
      <c r="BX50" s="190"/>
      <c r="BZ50" s="242">
        <v>23</v>
      </c>
      <c r="CA50" s="15">
        <v>53.519</v>
      </c>
      <c r="CB50" s="86">
        <v>-64</v>
      </c>
      <c r="CC50" s="87">
        <f>CA50+CB50*0.001</f>
        <v>53.455</v>
      </c>
      <c r="CD50" s="285" t="s">
        <v>82</v>
      </c>
      <c r="CE50" s="291" t="s">
        <v>96</v>
      </c>
      <c r="CF50" s="74"/>
      <c r="CG50" s="74"/>
      <c r="CH50" s="74"/>
      <c r="CI50" s="74"/>
      <c r="CJ50" s="190"/>
    </row>
    <row r="51" spans="2:88" ht="21" customHeight="1">
      <c r="B51" s="208">
        <v>12</v>
      </c>
      <c r="C51" s="88">
        <v>53.037</v>
      </c>
      <c r="D51" s="86">
        <v>37</v>
      </c>
      <c r="E51" s="87">
        <f>C51+D51*0.001</f>
        <v>53.074</v>
      </c>
      <c r="F51" s="285" t="s">
        <v>82</v>
      </c>
      <c r="G51" s="283" t="s">
        <v>83</v>
      </c>
      <c r="L51" s="190"/>
      <c r="M51" s="245"/>
      <c r="N51" s="281"/>
      <c r="O51" s="15"/>
      <c r="P51" s="86"/>
      <c r="Q51" s="87"/>
      <c r="R51" s="282"/>
      <c r="S51" s="283"/>
      <c r="T51" s="74"/>
      <c r="U51" s="74"/>
      <c r="V51" s="284"/>
      <c r="W51" s="74"/>
      <c r="X51" s="190"/>
      <c r="AS51" s="77" t="s">
        <v>78</v>
      </c>
      <c r="BN51" s="207" t="s">
        <v>52</v>
      </c>
      <c r="BO51" s="254">
        <v>53.453</v>
      </c>
      <c r="BP51" s="86"/>
      <c r="BQ51" s="87"/>
      <c r="BR51" s="285" t="s">
        <v>82</v>
      </c>
      <c r="BS51" s="291" t="s">
        <v>87</v>
      </c>
      <c r="BX51" s="190"/>
      <c r="BZ51" s="208">
        <v>24</v>
      </c>
      <c r="CA51" s="88">
        <v>53.552</v>
      </c>
      <c r="CB51" s="86">
        <v>-51</v>
      </c>
      <c r="CC51" s="87">
        <f>CA51+CB51*0.001</f>
        <v>53.501</v>
      </c>
      <c r="CD51" s="285" t="s">
        <v>82</v>
      </c>
      <c r="CE51" s="291" t="s">
        <v>90</v>
      </c>
      <c r="CF51" s="74"/>
      <c r="CG51" s="74"/>
      <c r="CH51" s="74"/>
      <c r="CI51" s="74"/>
      <c r="CJ51" s="190"/>
    </row>
    <row r="52" spans="2:88" ht="21" customHeight="1">
      <c r="B52" s="207" t="s">
        <v>53</v>
      </c>
      <c r="C52" s="87">
        <v>53.093</v>
      </c>
      <c r="D52" s="86"/>
      <c r="E52" s="87"/>
      <c r="F52" s="285" t="s">
        <v>82</v>
      </c>
      <c r="G52" s="291" t="s">
        <v>84</v>
      </c>
      <c r="H52" s="74"/>
      <c r="I52" s="74"/>
      <c r="J52" s="74"/>
      <c r="K52" s="74"/>
      <c r="L52" s="190"/>
      <c r="M52" s="245"/>
      <c r="N52" s="242">
        <v>15</v>
      </c>
      <c r="O52" s="15">
        <v>53.11</v>
      </c>
      <c r="P52" s="86">
        <v>52</v>
      </c>
      <c r="Q52" s="87">
        <f>O52+P52*0.001</f>
        <v>53.162</v>
      </c>
      <c r="R52" s="285" t="s">
        <v>82</v>
      </c>
      <c r="S52" s="283" t="s">
        <v>85</v>
      </c>
      <c r="T52" s="74"/>
      <c r="U52" s="74"/>
      <c r="V52" s="74"/>
      <c r="W52" s="74"/>
      <c r="X52" s="190"/>
      <c r="AS52" s="77" t="s">
        <v>79</v>
      </c>
      <c r="BN52" s="242">
        <v>22</v>
      </c>
      <c r="BO52" s="15">
        <v>53.509</v>
      </c>
      <c r="BP52" s="86">
        <v>-52</v>
      </c>
      <c r="BQ52" s="87">
        <f>BO52+BP52*0.001</f>
        <v>53.457</v>
      </c>
      <c r="BR52" s="285" t="s">
        <v>82</v>
      </c>
      <c r="BS52" s="283" t="s">
        <v>86</v>
      </c>
      <c r="BU52" s="74"/>
      <c r="BV52" s="74"/>
      <c r="BW52" s="74"/>
      <c r="BX52" s="190"/>
      <c r="BZ52" s="208" t="s">
        <v>50</v>
      </c>
      <c r="CA52" s="88">
        <v>0.277</v>
      </c>
      <c r="CB52" s="86">
        <v>-51</v>
      </c>
      <c r="CC52" s="87">
        <f>CA52+CB52*0.001</f>
        <v>0.22600000000000003</v>
      </c>
      <c r="CD52" s="285"/>
      <c r="CE52" s="309" t="s">
        <v>120</v>
      </c>
      <c r="CF52" s="74"/>
      <c r="CG52" s="74"/>
      <c r="CH52" s="74"/>
      <c r="CI52" s="74"/>
      <c r="CJ52" s="190"/>
    </row>
    <row r="53" spans="2:88" ht="21" customHeight="1" thickBot="1">
      <c r="B53" s="286"/>
      <c r="C53" s="191"/>
      <c r="D53" s="192"/>
      <c r="E53" s="191"/>
      <c r="F53" s="287"/>
      <c r="G53" s="288"/>
      <c r="H53" s="289"/>
      <c r="I53" s="289"/>
      <c r="J53" s="289"/>
      <c r="K53" s="289"/>
      <c r="L53" s="290"/>
      <c r="M53" s="246"/>
      <c r="N53" s="286"/>
      <c r="O53" s="191"/>
      <c r="P53" s="192"/>
      <c r="Q53" s="191"/>
      <c r="R53" s="287"/>
      <c r="S53" s="288"/>
      <c r="T53" s="289"/>
      <c r="U53" s="289"/>
      <c r="V53" s="289"/>
      <c r="W53" s="289"/>
      <c r="X53" s="290"/>
      <c r="AD53" s="32"/>
      <c r="AE53" s="33"/>
      <c r="BG53" s="32"/>
      <c r="BH53" s="33"/>
      <c r="BN53" s="286"/>
      <c r="BO53" s="191"/>
      <c r="BP53" s="192"/>
      <c r="BQ53" s="191"/>
      <c r="BR53" s="287"/>
      <c r="BS53" s="288"/>
      <c r="BT53" s="289"/>
      <c r="BU53" s="289"/>
      <c r="BV53" s="289"/>
      <c r="BW53" s="289"/>
      <c r="BX53" s="290"/>
      <c r="BZ53" s="286"/>
      <c r="CA53" s="191"/>
      <c r="CB53" s="192"/>
      <c r="CC53" s="191"/>
      <c r="CD53" s="287"/>
      <c r="CE53" s="288"/>
      <c r="CF53" s="289"/>
      <c r="CG53" s="289"/>
      <c r="CH53" s="289"/>
      <c r="CI53" s="289"/>
      <c r="CJ53" s="290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633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2019-05-15T11:37:49Z</cp:lastPrinted>
  <dcterms:created xsi:type="dcterms:W3CDTF">2003-01-10T15:39:03Z</dcterms:created>
  <dcterms:modified xsi:type="dcterms:W3CDTF">2019-05-15T11:38:32Z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