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45" windowWidth="19620" windowHeight="12495" activeTab="0"/>
  </bookViews>
  <sheets>
    <sheet name="Krásný Jez" sheetId="1" r:id="rId1"/>
  </sheets>
  <definedNames/>
  <calcPr fullCalcOnLoad="1"/>
</workbook>
</file>

<file path=xl/sharedStrings.xml><?xml version="1.0" encoding="utf-8"?>
<sst xmlns="http://schemas.openxmlformats.org/spreadsheetml/2006/main" count="108" uniqueCount="73">
  <si>
    <t>Návěstidla</t>
  </si>
  <si>
    <t xml:space="preserve">Traťové  zabezpečovací  zařízení :  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</si>
  <si>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</si>
  <si>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</si>
  <si>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</si>
  <si>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</si>
  <si>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</si>
  <si>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</si>
  <si>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</si>
  <si>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</si>
  <si>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</si>
  <si>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</si>
  <si>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</si>
  <si>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</si>
  <si>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</si>
  <si>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</si>
  <si>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</si>
  <si>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</si>
  <si>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</si>
  <si>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</si>
  <si>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Kód : 16</t>
  </si>
  <si>
    <t>Bečov nad Teplou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</si>
  <si>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</si>
  <si>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</si>
  <si>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</si>
  <si>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</si>
  <si>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Mariánské Lázně - Karlovy Vary dolní nádraží v souladu s předpisem D3</t>
  </si>
  <si>
    <t>Směr  :  Bečov nad Teplou</t>
  </si>
  <si>
    <t>ručně</t>
  </si>
  <si>
    <t>výměnový zámek, klíč v kontrolním zámku Vk1</t>
  </si>
  <si>
    <t>Vk 1</t>
  </si>
  <si>
    <t>Manipulační  koleje</t>
  </si>
  <si>
    <t>Sv 1</t>
  </si>
  <si>
    <t>Trať : 536A / 536B</t>
  </si>
  <si>
    <t>Ev. č. : 743153</t>
  </si>
  <si>
    <t>Indikátor Sv</t>
  </si>
  <si>
    <t>Sv 8</t>
  </si>
  <si>
    <t>= 37,957</t>
  </si>
  <si>
    <t>Horní Slavkov</t>
  </si>
  <si>
    <t>jsou povoleny pro vlaky vjíždějící dle přednostního směru</t>
  </si>
  <si>
    <t>a pro současné odjezdy, zároveň PN pro trať:</t>
  </si>
  <si>
    <t>Teplička u Karlových Varů</t>
  </si>
  <si>
    <t>Telefonické  dorozumívání</t>
  </si>
  <si>
    <t>4 a</t>
  </si>
  <si>
    <t>SV</t>
  </si>
  <si>
    <r>
      <t xml:space="preserve">  </t>
    </r>
    <r>
      <rPr>
        <b/>
        <u val="single"/>
        <sz val="12"/>
        <rFont val="Arial CE"/>
        <family val="2"/>
      </rPr>
      <t>Přednostní poloha na kolej č. 1</t>
    </r>
  </si>
  <si>
    <r>
      <t xml:space="preserve">  </t>
    </r>
    <r>
      <rPr>
        <b/>
        <u val="single"/>
        <sz val="12"/>
        <rFont val="Arial CE"/>
        <family val="2"/>
      </rPr>
      <t>Přednostní poloha na kolej č. 2</t>
    </r>
  </si>
  <si>
    <t>kontrolní výkolejkový zámek, klíč Vk1/3 v SHK - III.</t>
  </si>
  <si>
    <t>výměnový zámek, klíč v.č. 2 v SHK - I.</t>
  </si>
  <si>
    <t>kontrolní výměnový zámek, klíč 4/7 v SHK - II.</t>
  </si>
  <si>
    <t>kontrolní výměnový zámek, klíč 5/6 v SHK - IV.</t>
  </si>
  <si>
    <t>výměnový zámek, klíč v kontrolním zámku v.č.5</t>
  </si>
  <si>
    <t>výměnový zámek, klíč v kontrolním zámku v.č.4</t>
  </si>
  <si>
    <t>Km  37,646 (536A)  =  Km  0,000 (536B)</t>
  </si>
  <si>
    <t>=</t>
  </si>
  <si>
    <t>LT 2</t>
  </si>
  <si>
    <t>LT 3</t>
  </si>
  <si>
    <t>LT 1</t>
  </si>
  <si>
    <t>KANGO</t>
  </si>
  <si>
    <t>provoz podle SŽDC D3</t>
  </si>
  <si>
    <t>Kód : 15</t>
  </si>
  <si>
    <t>XII.</t>
  </si>
  <si>
    <t>Poznámka: zobrazeno v měřítku od v.č.1 po v.č.8</t>
  </si>
  <si>
    <t>Směr  :  H.Slavkov-Kounice // Teplička u K.V.</t>
  </si>
  <si>
    <t>Místo zastavení</t>
  </si>
  <si>
    <t>Hranice dopravny</t>
  </si>
  <si>
    <t>u k.č.1</t>
  </si>
  <si>
    <t>u k.č.3</t>
  </si>
  <si>
    <t>u k.č.2</t>
  </si>
  <si>
    <t>dle TTP 536B</t>
  </si>
  <si>
    <t>Rádiové spojení  ( síť SRV )</t>
  </si>
  <si>
    <t xml:space="preserve">        přechod v km 37,648</t>
  </si>
  <si>
    <t>Teplička u K.Varů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</si>
</sst>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b/>
      <sz val="10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7"/>
      <name val="Arial CE"/>
      <family val="0"/>
    </font>
    <font>
      <i/>
      <sz val="11"/>
      <color indexed="17"/>
      <name val="Arial"/>
      <family val="2"/>
    </font>
    <font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6"/>
      <color indexed="8"/>
      <name val="Times New Roman CE"/>
      <family val="0"/>
    </font>
    <font>
      <i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B050"/>
      <name val="Arial CE"/>
      <family val="0"/>
    </font>
    <font>
      <i/>
      <sz val="11"/>
      <color rgb="FF00B050"/>
      <name val="Arial"/>
      <family val="2"/>
    </font>
    <font>
      <sz val="12"/>
      <color rgb="FF0070C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indexed="10"/>
      </bottom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rgb="FFFF0000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8" applyFont="1" applyAlignment="1">
      <alignment horizontal="left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33" borderId="0" xfId="0" applyFont="1" applyFill="1" applyBorder="1" applyAlignment="1">
      <alignment horizontal="center" vertical="center"/>
    </xf>
    <xf numFmtId="49" fontId="26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top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7" fillId="0" borderId="28" xfId="0" applyFont="1" applyFill="1" applyBorder="1" applyAlignment="1" quotePrefix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" fontId="0" fillId="0" borderId="34" xfId="0" applyNumberFormat="1" applyFont="1" applyBorder="1" applyAlignment="1">
      <alignment vertical="center"/>
    </xf>
    <xf numFmtId="0" fontId="6" fillId="0" borderId="23" xfId="48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2" fillId="35" borderId="35" xfId="0" applyFont="1" applyFill="1" applyBorder="1" applyAlignment="1">
      <alignment horizontal="centerContinuous" vertical="center"/>
    </xf>
    <xf numFmtId="0" fontId="32" fillId="35" borderId="36" xfId="0" applyFont="1" applyFill="1" applyBorder="1" applyAlignment="1">
      <alignment horizontal="centerContinuous" vertical="center"/>
    </xf>
    <xf numFmtId="0" fontId="32" fillId="35" borderId="37" xfId="0" applyFont="1" applyFill="1" applyBorder="1" applyAlignment="1">
      <alignment horizontal="centerContinuous" vertical="center"/>
    </xf>
    <xf numFmtId="0" fontId="32" fillId="35" borderId="38" xfId="0" applyFont="1" applyFill="1" applyBorder="1" applyAlignment="1">
      <alignment horizontal="centerContinuous" vertical="center"/>
    </xf>
    <xf numFmtId="0" fontId="32" fillId="35" borderId="39" xfId="0" applyFont="1" applyFill="1" applyBorder="1" applyAlignment="1">
      <alignment horizontal="centerContinuous" vertical="center"/>
    </xf>
    <xf numFmtId="0" fontId="32" fillId="35" borderId="40" xfId="0" applyFont="1" applyFill="1" applyBorder="1" applyAlignment="1">
      <alignment horizontal="centerContinuous" vertical="center"/>
    </xf>
    <xf numFmtId="0" fontId="2" fillId="36" borderId="41" xfId="0" applyFont="1" applyFill="1" applyBorder="1" applyAlignment="1">
      <alignment horizontal="centerContinuous" vertical="center"/>
    </xf>
    <xf numFmtId="0" fontId="2" fillId="36" borderId="42" xfId="0" applyFont="1" applyFill="1" applyBorder="1" applyAlignment="1">
      <alignment horizontal="centerContinuous" vertical="center"/>
    </xf>
    <xf numFmtId="0" fontId="2" fillId="36" borderId="43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5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49" fontId="0" fillId="0" borderId="0" xfId="47" applyNumberFormat="1" applyFont="1" applyAlignment="1">
      <alignment horizontal="right"/>
      <protection/>
    </xf>
    <xf numFmtId="0" fontId="0" fillId="0" borderId="47" xfId="0" applyFont="1" applyBorder="1" applyAlignment="1">
      <alignment vertical="center"/>
    </xf>
    <xf numFmtId="0" fontId="6" fillId="0" borderId="47" xfId="0" applyFont="1" applyBorder="1" applyAlignment="1">
      <alignment horizontal="center"/>
    </xf>
    <xf numFmtId="0" fontId="0" fillId="0" borderId="48" xfId="0" applyFont="1" applyBorder="1" applyAlignment="1">
      <alignment vertical="center"/>
    </xf>
    <xf numFmtId="0" fontId="8" fillId="0" borderId="0" xfId="48" applyFont="1" applyFill="1" applyBorder="1" applyAlignment="1">
      <alignment horizontal="center" vertical="center"/>
      <protection/>
    </xf>
    <xf numFmtId="164" fontId="38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15" fillId="0" borderId="4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1" fillId="0" borderId="0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164" fontId="9" fillId="0" borderId="49" xfId="0" applyNumberFormat="1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164" fontId="8" fillId="0" borderId="57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164" fontId="36" fillId="0" borderId="32" xfId="0" applyNumberFormat="1" applyFont="1" applyFill="1" applyBorder="1" applyAlignment="1">
      <alignment horizontal="center" vertical="center"/>
    </xf>
    <xf numFmtId="164" fontId="36" fillId="0" borderId="32" xfId="0" applyNumberFormat="1" applyFont="1" applyBorder="1" applyAlignment="1">
      <alignment horizontal="center" vertical="center"/>
    </xf>
    <xf numFmtId="1" fontId="15" fillId="0" borderId="34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164" fontId="0" fillId="0" borderId="0" xfId="47" applyNumberFormat="1" applyFont="1" applyAlignment="1">
      <alignment horizontal="left"/>
      <protection/>
    </xf>
    <xf numFmtId="0" fontId="7" fillId="0" borderId="0" xfId="0" applyFont="1" applyAlignment="1">
      <alignment horizontal="center"/>
    </xf>
    <xf numFmtId="164" fontId="42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0" fillId="0" borderId="0" xfId="47" applyNumberFormat="1" applyFont="1" applyAlignment="1">
      <alignment horizontal="center"/>
      <protection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Alignment="1">
      <alignment/>
    </xf>
    <xf numFmtId="164" fontId="15" fillId="0" borderId="49" xfId="0" applyNumberFormat="1" applyFont="1" applyFill="1" applyBorder="1" applyAlignment="1">
      <alignment horizontal="center" vertical="center"/>
    </xf>
    <xf numFmtId="164" fontId="15" fillId="0" borderId="49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164" fontId="9" fillId="0" borderId="0" xfId="0" applyNumberFormat="1" applyFont="1" applyBorder="1" applyAlignment="1">
      <alignment horizontal="centerContinuous" vertical="center"/>
    </xf>
    <xf numFmtId="164" fontId="0" fillId="0" borderId="0" xfId="0" applyNumberFormat="1" applyFont="1" applyBorder="1" applyAlignment="1">
      <alignment horizontal="centerContinuous" vertical="center"/>
    </xf>
    <xf numFmtId="0" fontId="39" fillId="0" borderId="0" xfId="0" applyFont="1" applyAlignment="1">
      <alignment/>
    </xf>
    <xf numFmtId="0" fontId="10" fillId="0" borderId="0" xfId="0" applyFont="1" applyAlignment="1">
      <alignment horizontal="center"/>
    </xf>
    <xf numFmtId="0" fontId="43" fillId="0" borderId="0" xfId="0" applyFont="1" applyBorder="1" applyAlignment="1">
      <alignment horizontal="left" vertical="center" indent="1"/>
    </xf>
    <xf numFmtId="0" fontId="33" fillId="0" borderId="49" xfId="0" applyFont="1" applyFill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/>
    </xf>
    <xf numFmtId="0" fontId="32" fillId="35" borderId="65" xfId="0" applyFont="1" applyFill="1" applyBorder="1" applyAlignment="1">
      <alignment horizontal="centerContinuous" vertical="center"/>
    </xf>
    <xf numFmtId="0" fontId="32" fillId="35" borderId="66" xfId="0" applyFont="1" applyFill="1" applyBorder="1" applyAlignment="1">
      <alignment horizontal="centerContinuous" vertical="center"/>
    </xf>
    <xf numFmtId="0" fontId="32" fillId="35" borderId="67" xfId="0" applyFont="1" applyFill="1" applyBorder="1" applyAlignment="1">
      <alignment horizontal="centerContinuous" vertical="center"/>
    </xf>
    <xf numFmtId="164" fontId="36" fillId="0" borderId="49" xfId="0" applyNumberFormat="1" applyFont="1" applyFill="1" applyBorder="1" applyAlignment="1">
      <alignment horizontal="center" vertical="center"/>
    </xf>
    <xf numFmtId="164" fontId="36" fillId="0" borderId="49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44" fillId="0" borderId="13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49" fontId="34" fillId="0" borderId="31" xfId="0" applyNumberFormat="1" applyFont="1" applyFill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164" fontId="8" fillId="0" borderId="49" xfId="0" applyNumberFormat="1" applyFont="1" applyFill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164" fontId="40" fillId="0" borderId="0" xfId="0" applyNumberFormat="1" applyFont="1" applyBorder="1" applyAlignment="1">
      <alignment horizontal="left" vertical="center"/>
    </xf>
    <xf numFmtId="49" fontId="0" fillId="0" borderId="0" xfId="47" applyNumberFormat="1" applyFont="1" applyAlignment="1">
      <alignment horizontal="right" vertical="top"/>
      <protection/>
    </xf>
    <xf numFmtId="0" fontId="8" fillId="0" borderId="53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9" fillId="34" borderId="1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0" fillId="0" borderId="0" xfId="47" applyNumberFormat="1" applyFont="1" applyAlignment="1">
      <alignment horizontal="right" vertical="top"/>
      <protection/>
    </xf>
    <xf numFmtId="0" fontId="0" fillId="0" borderId="68" xfId="0" applyFill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164" fontId="6" fillId="0" borderId="21" xfId="0" applyNumberFormat="1" applyFont="1" applyFill="1" applyBorder="1" applyAlignment="1">
      <alignment horizontal="center" vertical="center"/>
    </xf>
    <xf numFmtId="49" fontId="9" fillId="0" borderId="73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73" xfId="0" applyNumberFormat="1" applyFont="1" applyBorder="1" applyAlignment="1">
      <alignment horizontal="center" vertical="center"/>
    </xf>
    <xf numFmtId="164" fontId="9" fillId="0" borderId="72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0" fontId="0" fillId="0" borderId="70" xfId="0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0" fillId="0" borderId="73" xfId="0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44" fillId="0" borderId="79" xfId="0" applyFont="1" applyBorder="1" applyAlignment="1">
      <alignment horizontal="centerContinuous" vertical="center"/>
    </xf>
    <xf numFmtId="0" fontId="44" fillId="0" borderId="72" xfId="0" applyFont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95" fillId="0" borderId="49" xfId="0" applyFont="1" applyBorder="1" applyAlignment="1">
      <alignment horizontal="center" vertical="center"/>
    </xf>
    <xf numFmtId="0" fontId="96" fillId="0" borderId="0" xfId="0" applyFont="1" applyBorder="1" applyAlignment="1">
      <alignment horizontal="left" vertical="center" indent="1"/>
    </xf>
    <xf numFmtId="0" fontId="34" fillId="0" borderId="29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right"/>
    </xf>
    <xf numFmtId="164" fontId="47" fillId="0" borderId="0" xfId="0" applyNumberFormat="1" applyFont="1" applyFill="1" applyBorder="1" applyAlignment="1">
      <alignment horizontal="left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72" xfId="0" applyNumberFormat="1" applyFon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164" fontId="6" fillId="0" borderId="73" xfId="0" applyNumberFormat="1" applyFont="1" applyFill="1" applyBorder="1" applyAlignment="1">
      <alignment horizontal="center" vertical="center"/>
    </xf>
    <xf numFmtId="164" fontId="6" fillId="0" borderId="77" xfId="0" applyNumberFormat="1" applyFont="1" applyFill="1" applyBorder="1" applyAlignment="1">
      <alignment horizontal="center" vertical="center"/>
    </xf>
    <xf numFmtId="44" fontId="3" fillId="33" borderId="80" xfId="39" applyFont="1" applyFill="1" applyBorder="1" applyAlignment="1">
      <alignment horizontal="center" vertical="center"/>
    </xf>
    <xf numFmtId="44" fontId="3" fillId="33" borderId="81" xfId="39" applyFont="1" applyFill="1" applyBorder="1" applyAlignment="1">
      <alignment horizontal="center" vertical="center"/>
    </xf>
    <xf numFmtId="44" fontId="3" fillId="33" borderId="51" xfId="39" applyFont="1" applyFill="1" applyBorder="1" applyAlignment="1">
      <alignment horizontal="center" vertical="center"/>
    </xf>
    <xf numFmtId="44" fontId="6" fillId="33" borderId="82" xfId="39" applyFont="1" applyFill="1" applyBorder="1" applyAlignment="1">
      <alignment horizontal="center" vertical="center"/>
    </xf>
    <xf numFmtId="44" fontId="6" fillId="33" borderId="83" xfId="39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44" fontId="6" fillId="33" borderId="80" xfId="39" applyFont="1" applyFill="1" applyBorder="1" applyAlignment="1">
      <alignment horizontal="center" vertical="center"/>
    </xf>
    <xf numFmtId="44" fontId="6" fillId="33" borderId="81" xfId="39" applyFont="1" applyFill="1" applyBorder="1" applyAlignment="1">
      <alignment horizontal="center" vertical="center"/>
    </xf>
    <xf numFmtId="44" fontId="97" fillId="33" borderId="82" xfId="39" applyFont="1" applyFill="1" applyBorder="1" applyAlignment="1">
      <alignment horizontal="center" vertical="center"/>
    </xf>
    <xf numFmtId="44" fontId="97" fillId="33" borderId="81" xfId="39" applyFont="1" applyFill="1" applyBorder="1" applyAlignment="1">
      <alignment horizontal="center" vertical="center"/>
    </xf>
    <xf numFmtId="44" fontId="3" fillId="33" borderId="84" xfId="39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72" xfId="0" applyNumberFormat="1" applyFont="1" applyFill="1" applyBorder="1" applyAlignment="1">
      <alignment horizontal="center" vertical="center"/>
    </xf>
    <xf numFmtId="164" fontId="9" fillId="0" borderId="73" xfId="0" applyNumberFormat="1" applyFont="1" applyBorder="1" applyAlignment="1">
      <alignment horizontal="center" vertical="center"/>
    </xf>
    <xf numFmtId="164" fontId="9" fillId="0" borderId="72" xfId="0" applyNumberFormat="1" applyFont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164" fontId="9" fillId="0" borderId="73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49" fontId="9" fillId="0" borderId="73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73" xfId="0" applyNumberFormat="1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29</xdr:row>
      <xdr:rowOff>76200</xdr:rowOff>
    </xdr:from>
    <xdr:to>
      <xdr:col>16</xdr:col>
      <xdr:colOff>133350</xdr:colOff>
      <xdr:row>37</xdr:row>
      <xdr:rowOff>219075</xdr:rowOff>
    </xdr:to>
    <xdr:sp>
      <xdr:nvSpPr>
        <xdr:cNvPr id="1" name="Rectangle 2911" descr="Vodorovné cihly"/>
        <xdr:cNvSpPr>
          <a:spLocks/>
        </xdr:cNvSpPr>
      </xdr:nvSpPr>
      <xdr:spPr>
        <a:xfrm>
          <a:off x="11525250" y="7896225"/>
          <a:ext cx="104775" cy="19716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295275</xdr:colOff>
      <xdr:row>34</xdr:row>
      <xdr:rowOff>114300</xdr:rowOff>
    </xdr:from>
    <xdr:to>
      <xdr:col>17</xdr:col>
      <xdr:colOff>0</xdr:colOff>
      <xdr:row>34</xdr:row>
      <xdr:rowOff>114300</xdr:rowOff>
    </xdr:to>
    <xdr:sp>
      <xdr:nvSpPr>
        <xdr:cNvPr id="2" name="Line 936"/>
        <xdr:cNvSpPr>
          <a:spLocks/>
        </xdr:cNvSpPr>
      </xdr:nvSpPr>
      <xdr:spPr>
        <a:xfrm flipV="1">
          <a:off x="7858125" y="9077325"/>
          <a:ext cx="46196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Krásný Jez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5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6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15</xdr:col>
      <xdr:colOff>285750</xdr:colOff>
      <xdr:row>39</xdr:row>
      <xdr:rowOff>123825</xdr:rowOff>
    </xdr:from>
    <xdr:to>
      <xdr:col>16</xdr:col>
      <xdr:colOff>552450</xdr:colOff>
      <xdr:row>41</xdr:row>
      <xdr:rowOff>114300</xdr:rowOff>
    </xdr:to>
    <xdr:pic>
      <xdr:nvPicPr>
        <xdr:cNvPr id="7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02298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 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10" name="Line 1284"/>
        <xdr:cNvSpPr>
          <a:spLocks/>
        </xdr:cNvSpPr>
      </xdr:nvSpPr>
      <xdr:spPr>
        <a:xfrm>
          <a:off x="14420850" y="83915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76200</xdr:rowOff>
    </xdr:from>
    <xdr:to>
      <xdr:col>10</xdr:col>
      <xdr:colOff>523875</xdr:colOff>
      <xdr:row>31</xdr:row>
      <xdr:rowOff>76200</xdr:rowOff>
    </xdr:to>
    <xdr:grpSp>
      <xdr:nvGrpSpPr>
        <xdr:cNvPr id="11" name="Group 1625"/>
        <xdr:cNvGrpSpPr>
          <a:grpSpLocks/>
        </xdr:cNvGrpSpPr>
      </xdr:nvGrpSpPr>
      <xdr:grpSpPr>
        <a:xfrm>
          <a:off x="7086600" y="8124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29</xdr:row>
      <xdr:rowOff>114300</xdr:rowOff>
    </xdr:from>
    <xdr:to>
      <xdr:col>11</xdr:col>
      <xdr:colOff>266700</xdr:colOff>
      <xdr:row>31</xdr:row>
      <xdr:rowOff>114300</xdr:rowOff>
    </xdr:to>
    <xdr:sp>
      <xdr:nvSpPr>
        <xdr:cNvPr id="15" name="Line 1678"/>
        <xdr:cNvSpPr>
          <a:spLocks/>
        </xdr:cNvSpPr>
      </xdr:nvSpPr>
      <xdr:spPr>
        <a:xfrm flipV="1">
          <a:off x="5600700" y="79343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29</xdr:row>
      <xdr:rowOff>0</xdr:rowOff>
    </xdr:from>
    <xdr:to>
      <xdr:col>12</xdr:col>
      <xdr:colOff>476250</xdr:colOff>
      <xdr:row>29</xdr:row>
      <xdr:rowOff>114300</xdr:rowOff>
    </xdr:to>
    <xdr:sp>
      <xdr:nvSpPr>
        <xdr:cNvPr id="16" name="Line 1679"/>
        <xdr:cNvSpPr>
          <a:spLocks/>
        </xdr:cNvSpPr>
      </xdr:nvSpPr>
      <xdr:spPr>
        <a:xfrm flipH="1">
          <a:off x="7810500" y="78200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28</xdr:row>
      <xdr:rowOff>152400</xdr:rowOff>
    </xdr:from>
    <xdr:to>
      <xdr:col>13</xdr:col>
      <xdr:colOff>247650</xdr:colOff>
      <xdr:row>29</xdr:row>
      <xdr:rowOff>0</xdr:rowOff>
    </xdr:to>
    <xdr:sp>
      <xdr:nvSpPr>
        <xdr:cNvPr id="17" name="Line 1680"/>
        <xdr:cNvSpPr>
          <a:spLocks/>
        </xdr:cNvSpPr>
      </xdr:nvSpPr>
      <xdr:spPr>
        <a:xfrm flipV="1">
          <a:off x="8553450" y="7743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28</xdr:row>
      <xdr:rowOff>114300</xdr:rowOff>
    </xdr:from>
    <xdr:to>
      <xdr:col>14</xdr:col>
      <xdr:colOff>476250</xdr:colOff>
      <xdr:row>28</xdr:row>
      <xdr:rowOff>152400</xdr:rowOff>
    </xdr:to>
    <xdr:sp>
      <xdr:nvSpPr>
        <xdr:cNvPr id="18" name="Line 1681"/>
        <xdr:cNvSpPr>
          <a:spLocks/>
        </xdr:cNvSpPr>
      </xdr:nvSpPr>
      <xdr:spPr>
        <a:xfrm flipV="1">
          <a:off x="9296400" y="7705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428625</xdr:colOff>
      <xdr:row>30</xdr:row>
      <xdr:rowOff>76200</xdr:rowOff>
    </xdr:from>
    <xdr:to>
      <xdr:col>25</xdr:col>
      <xdr:colOff>457200</xdr:colOff>
      <xdr:row>31</xdr:row>
      <xdr:rowOff>76200</xdr:rowOff>
    </xdr:to>
    <xdr:grpSp>
      <xdr:nvGrpSpPr>
        <xdr:cNvPr id="19" name="Group 1716"/>
        <xdr:cNvGrpSpPr>
          <a:grpSpLocks/>
        </xdr:cNvGrpSpPr>
      </xdr:nvGrpSpPr>
      <xdr:grpSpPr>
        <a:xfrm>
          <a:off x="20221575" y="81248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0" name="Rectangle 171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171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171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28</xdr:row>
      <xdr:rowOff>114300</xdr:rowOff>
    </xdr:from>
    <xdr:to>
      <xdr:col>27</xdr:col>
      <xdr:colOff>276225</xdr:colOff>
      <xdr:row>31</xdr:row>
      <xdr:rowOff>114300</xdr:rowOff>
    </xdr:to>
    <xdr:sp>
      <xdr:nvSpPr>
        <xdr:cNvPr id="23" name="Line 1732"/>
        <xdr:cNvSpPr>
          <a:spLocks/>
        </xdr:cNvSpPr>
      </xdr:nvSpPr>
      <xdr:spPr>
        <a:xfrm>
          <a:off x="18573750" y="7705725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20</xdr:col>
      <xdr:colOff>0</xdr:colOff>
      <xdr:row>29</xdr:row>
      <xdr:rowOff>0</xdr:rowOff>
    </xdr:to>
    <xdr:sp>
      <xdr:nvSpPr>
        <xdr:cNvPr id="24" name="text 29"/>
        <xdr:cNvSpPr txBox="1">
          <a:spLocks noChangeArrowheads="1"/>
        </xdr:cNvSpPr>
      </xdr:nvSpPr>
      <xdr:spPr>
        <a:xfrm>
          <a:off x="14420850" y="7591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14</xdr:col>
      <xdr:colOff>476250</xdr:colOff>
      <xdr:row>28</xdr:row>
      <xdr:rowOff>114300</xdr:rowOff>
    </xdr:from>
    <xdr:to>
      <xdr:col>19</xdr:col>
      <xdr:colOff>0</xdr:colOff>
      <xdr:row>28</xdr:row>
      <xdr:rowOff>114300</xdr:rowOff>
    </xdr:to>
    <xdr:sp>
      <xdr:nvSpPr>
        <xdr:cNvPr id="25" name="Line 1826"/>
        <xdr:cNvSpPr>
          <a:spLocks/>
        </xdr:cNvSpPr>
      </xdr:nvSpPr>
      <xdr:spPr>
        <a:xfrm>
          <a:off x="10039350" y="7705725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114300</xdr:rowOff>
    </xdr:from>
    <xdr:to>
      <xdr:col>36</xdr:col>
      <xdr:colOff>0</xdr:colOff>
      <xdr:row>28</xdr:row>
      <xdr:rowOff>114300</xdr:rowOff>
    </xdr:to>
    <xdr:sp>
      <xdr:nvSpPr>
        <xdr:cNvPr id="26" name="Line 1833"/>
        <xdr:cNvSpPr>
          <a:spLocks/>
        </xdr:cNvSpPr>
      </xdr:nvSpPr>
      <xdr:spPr>
        <a:xfrm>
          <a:off x="15392400" y="7705725"/>
          <a:ext cx="1234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295275</xdr:colOff>
      <xdr:row>37</xdr:row>
      <xdr:rowOff>114300</xdr:rowOff>
    </xdr:from>
    <xdr:to>
      <xdr:col>28</xdr:col>
      <xdr:colOff>800100</xdr:colOff>
      <xdr:row>37</xdr:row>
      <xdr:rowOff>114300</xdr:rowOff>
    </xdr:to>
    <xdr:sp>
      <xdr:nvSpPr>
        <xdr:cNvPr id="27" name="Line 1883"/>
        <xdr:cNvSpPr>
          <a:spLocks/>
        </xdr:cNvSpPr>
      </xdr:nvSpPr>
      <xdr:spPr>
        <a:xfrm>
          <a:off x="10829925" y="9763125"/>
          <a:ext cx="11763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37</xdr:row>
      <xdr:rowOff>0</xdr:rowOff>
    </xdr:from>
    <xdr:ext cx="533400" cy="228600"/>
    <xdr:sp>
      <xdr:nvSpPr>
        <xdr:cNvPr id="28" name="text 7125"/>
        <xdr:cNvSpPr txBox="1">
          <a:spLocks noChangeArrowheads="1"/>
        </xdr:cNvSpPr>
      </xdr:nvSpPr>
      <xdr:spPr>
        <a:xfrm>
          <a:off x="13677900" y="9648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23</xdr:col>
      <xdr:colOff>247650</xdr:colOff>
      <xdr:row>33</xdr:row>
      <xdr:rowOff>114300</xdr:rowOff>
    </xdr:from>
    <xdr:to>
      <xdr:col>27</xdr:col>
      <xdr:colOff>266700</xdr:colOff>
      <xdr:row>37</xdr:row>
      <xdr:rowOff>114300</xdr:rowOff>
    </xdr:to>
    <xdr:sp>
      <xdr:nvSpPr>
        <xdr:cNvPr id="29" name="Line 1905"/>
        <xdr:cNvSpPr>
          <a:spLocks/>
        </xdr:cNvSpPr>
      </xdr:nvSpPr>
      <xdr:spPr>
        <a:xfrm flipV="1">
          <a:off x="18554700" y="8848725"/>
          <a:ext cx="2990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35</xdr:row>
      <xdr:rowOff>104775</xdr:rowOff>
    </xdr:from>
    <xdr:to>
      <xdr:col>13</xdr:col>
      <xdr:colOff>314325</xdr:colOff>
      <xdr:row>37</xdr:row>
      <xdr:rowOff>0</xdr:rowOff>
    </xdr:to>
    <xdr:sp>
      <xdr:nvSpPr>
        <xdr:cNvPr id="30" name="Line 1909"/>
        <xdr:cNvSpPr>
          <a:spLocks/>
        </xdr:cNvSpPr>
      </xdr:nvSpPr>
      <xdr:spPr>
        <a:xfrm flipH="1" flipV="1">
          <a:off x="7067550" y="9296400"/>
          <a:ext cx="2295525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314325</xdr:colOff>
      <xdr:row>37</xdr:row>
      <xdr:rowOff>0</xdr:rowOff>
    </xdr:from>
    <xdr:to>
      <xdr:col>14</xdr:col>
      <xdr:colOff>542925</xdr:colOff>
      <xdr:row>37</xdr:row>
      <xdr:rowOff>76200</xdr:rowOff>
    </xdr:to>
    <xdr:sp>
      <xdr:nvSpPr>
        <xdr:cNvPr id="31" name="Line 1910"/>
        <xdr:cNvSpPr>
          <a:spLocks/>
        </xdr:cNvSpPr>
      </xdr:nvSpPr>
      <xdr:spPr>
        <a:xfrm>
          <a:off x="9363075" y="9648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37</xdr:row>
      <xdr:rowOff>76200</xdr:rowOff>
    </xdr:from>
    <xdr:to>
      <xdr:col>15</xdr:col>
      <xdr:colOff>314325</xdr:colOff>
      <xdr:row>37</xdr:row>
      <xdr:rowOff>114300</xdr:rowOff>
    </xdr:to>
    <xdr:sp>
      <xdr:nvSpPr>
        <xdr:cNvPr id="32" name="Line 1911"/>
        <xdr:cNvSpPr>
          <a:spLocks/>
        </xdr:cNvSpPr>
      </xdr:nvSpPr>
      <xdr:spPr>
        <a:xfrm>
          <a:off x="10106025" y="972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29</xdr:row>
      <xdr:rowOff>219075</xdr:rowOff>
    </xdr:from>
    <xdr:to>
      <xdr:col>27</xdr:col>
      <xdr:colOff>419100</xdr:colOff>
      <xdr:row>31</xdr:row>
      <xdr:rowOff>114300</xdr:rowOff>
    </xdr:to>
    <xdr:grpSp>
      <xdr:nvGrpSpPr>
        <xdr:cNvPr id="33" name="Group 1935"/>
        <xdr:cNvGrpSpPr>
          <a:grpSpLocks noChangeAspect="1"/>
        </xdr:cNvGrpSpPr>
      </xdr:nvGrpSpPr>
      <xdr:grpSpPr>
        <a:xfrm>
          <a:off x="213836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" name="Line 19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19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33</xdr:row>
      <xdr:rowOff>114300</xdr:rowOff>
    </xdr:from>
    <xdr:to>
      <xdr:col>27</xdr:col>
      <xdr:colOff>419100</xdr:colOff>
      <xdr:row>35</xdr:row>
      <xdr:rowOff>28575</xdr:rowOff>
    </xdr:to>
    <xdr:grpSp>
      <xdr:nvGrpSpPr>
        <xdr:cNvPr id="36" name="Group 1938"/>
        <xdr:cNvGrpSpPr>
          <a:grpSpLocks noChangeAspect="1"/>
        </xdr:cNvGrpSpPr>
      </xdr:nvGrpSpPr>
      <xdr:grpSpPr>
        <a:xfrm>
          <a:off x="213836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" name="Line 19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19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28575</xdr:colOff>
      <xdr:row>34</xdr:row>
      <xdr:rowOff>123825</xdr:rowOff>
    </xdr:from>
    <xdr:to>
      <xdr:col>25</xdr:col>
      <xdr:colOff>66675</xdr:colOff>
      <xdr:row>35</xdr:row>
      <xdr:rowOff>123825</xdr:rowOff>
    </xdr:to>
    <xdr:grpSp>
      <xdr:nvGrpSpPr>
        <xdr:cNvPr id="39" name="Group 1965"/>
        <xdr:cNvGrpSpPr>
          <a:grpSpLocks/>
        </xdr:cNvGrpSpPr>
      </xdr:nvGrpSpPr>
      <xdr:grpSpPr>
        <a:xfrm>
          <a:off x="19821525" y="9086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0" name="Rectangle 196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96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96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476250</xdr:colOff>
      <xdr:row>31</xdr:row>
      <xdr:rowOff>219075</xdr:rowOff>
    </xdr:from>
    <xdr:to>
      <xdr:col>8</xdr:col>
      <xdr:colOff>514350</xdr:colOff>
      <xdr:row>32</xdr:row>
      <xdr:rowOff>219075</xdr:rowOff>
    </xdr:to>
    <xdr:grpSp>
      <xdr:nvGrpSpPr>
        <xdr:cNvPr id="43" name="Group 1969"/>
        <xdr:cNvGrpSpPr>
          <a:grpSpLocks/>
        </xdr:cNvGrpSpPr>
      </xdr:nvGrpSpPr>
      <xdr:grpSpPr>
        <a:xfrm>
          <a:off x="5581650" y="8496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4" name="Rectangle 19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9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9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733425</xdr:colOff>
      <xdr:row>37</xdr:row>
      <xdr:rowOff>0</xdr:rowOff>
    </xdr:from>
    <xdr:ext cx="476250" cy="228600"/>
    <xdr:sp>
      <xdr:nvSpPr>
        <xdr:cNvPr id="47" name="text 7125"/>
        <xdr:cNvSpPr txBox="1">
          <a:spLocks noChangeArrowheads="1"/>
        </xdr:cNvSpPr>
      </xdr:nvSpPr>
      <xdr:spPr>
        <a:xfrm>
          <a:off x="21040725" y="9648825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25</xdr:col>
      <xdr:colOff>447675</xdr:colOff>
      <xdr:row>35</xdr:row>
      <xdr:rowOff>200025</xdr:rowOff>
    </xdr:from>
    <xdr:to>
      <xdr:col>25</xdr:col>
      <xdr:colOff>485775</xdr:colOff>
      <xdr:row>36</xdr:row>
      <xdr:rowOff>200025</xdr:rowOff>
    </xdr:to>
    <xdr:grpSp>
      <xdr:nvGrpSpPr>
        <xdr:cNvPr id="48" name="Group 1984"/>
        <xdr:cNvGrpSpPr>
          <a:grpSpLocks/>
        </xdr:cNvGrpSpPr>
      </xdr:nvGrpSpPr>
      <xdr:grpSpPr>
        <a:xfrm>
          <a:off x="20240625" y="93916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49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0</xdr:colOff>
      <xdr:row>30</xdr:row>
      <xdr:rowOff>0</xdr:rowOff>
    </xdr:to>
    <xdr:sp>
      <xdr:nvSpPr>
        <xdr:cNvPr id="52" name="text 38"/>
        <xdr:cNvSpPr txBox="1">
          <a:spLocks noChangeArrowheads="1"/>
        </xdr:cNvSpPr>
      </xdr:nvSpPr>
      <xdr:spPr>
        <a:xfrm>
          <a:off x="133350" y="736282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Bečov nad Teplou</a:t>
          </a:r>
        </a:p>
      </xdr:txBody>
    </xdr:sp>
    <xdr:clientData/>
  </xdr:twoCellAnchor>
  <xdr:twoCellAnchor>
    <xdr:from>
      <xdr:col>34</xdr:col>
      <xdr:colOff>0</xdr:colOff>
      <xdr:row>22</xdr:row>
      <xdr:rowOff>0</xdr:rowOff>
    </xdr:from>
    <xdr:to>
      <xdr:col>36</xdr:col>
      <xdr:colOff>0</xdr:colOff>
      <xdr:row>25</xdr:row>
      <xdr:rowOff>0</xdr:rowOff>
    </xdr:to>
    <xdr:sp>
      <xdr:nvSpPr>
        <xdr:cNvPr id="53" name="text 38"/>
        <xdr:cNvSpPr txBox="1">
          <a:spLocks noChangeArrowheads="1"/>
        </xdr:cNvSpPr>
      </xdr:nvSpPr>
      <xdr:spPr>
        <a:xfrm>
          <a:off x="26250900" y="621982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H.Slavkov -Kounice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36</xdr:col>
      <xdr:colOff>0</xdr:colOff>
      <xdr:row>36</xdr:row>
      <xdr:rowOff>0</xdr:rowOff>
    </xdr:to>
    <xdr:sp>
      <xdr:nvSpPr>
        <xdr:cNvPr id="54" name="text 38"/>
        <xdr:cNvSpPr txBox="1">
          <a:spLocks noChangeArrowheads="1"/>
        </xdr:cNvSpPr>
      </xdr:nvSpPr>
      <xdr:spPr>
        <a:xfrm>
          <a:off x="26250900" y="873442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Teplička u K. Varů</a:t>
          </a:r>
        </a:p>
      </xdr:txBody>
    </xdr:sp>
    <xdr:clientData/>
  </xdr:twoCellAnchor>
  <xdr:twoCellAnchor>
    <xdr:from>
      <xdr:col>30</xdr:col>
      <xdr:colOff>361950</xdr:colOff>
      <xdr:row>26</xdr:row>
      <xdr:rowOff>9525</xdr:rowOff>
    </xdr:from>
    <xdr:to>
      <xdr:col>30</xdr:col>
      <xdr:colOff>581025</xdr:colOff>
      <xdr:row>34</xdr:row>
      <xdr:rowOff>0</xdr:rowOff>
    </xdr:to>
    <xdr:sp>
      <xdr:nvSpPr>
        <xdr:cNvPr id="55" name="Line 1994"/>
        <xdr:cNvSpPr>
          <a:spLocks/>
        </xdr:cNvSpPr>
      </xdr:nvSpPr>
      <xdr:spPr>
        <a:xfrm flipH="1">
          <a:off x="23641050" y="7143750"/>
          <a:ext cx="219075" cy="18192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24</xdr:row>
      <xdr:rowOff>0</xdr:rowOff>
    </xdr:from>
    <xdr:ext cx="971550" cy="457200"/>
    <xdr:sp>
      <xdr:nvSpPr>
        <xdr:cNvPr id="56" name="text 774"/>
        <xdr:cNvSpPr txBox="1">
          <a:spLocks noChangeArrowheads="1"/>
        </xdr:cNvSpPr>
      </xdr:nvSpPr>
      <xdr:spPr>
        <a:xfrm>
          <a:off x="23279100" y="6677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0,285</a:t>
          </a:r>
        </a:p>
      </xdr:txBody>
    </xdr:sp>
    <xdr:clientData/>
  </xdr:oneCellAnchor>
  <xdr:oneCellAnchor>
    <xdr:from>
      <xdr:col>30</xdr:col>
      <xdr:colOff>0</xdr:colOff>
      <xdr:row>36</xdr:row>
      <xdr:rowOff>0</xdr:rowOff>
    </xdr:from>
    <xdr:ext cx="971550" cy="228600"/>
    <xdr:sp>
      <xdr:nvSpPr>
        <xdr:cNvPr id="57" name="text 774"/>
        <xdr:cNvSpPr txBox="1">
          <a:spLocks noChangeArrowheads="1"/>
        </xdr:cNvSpPr>
      </xdr:nvSpPr>
      <xdr:spPr>
        <a:xfrm>
          <a:off x="2327910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P378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30</xdr:col>
      <xdr:colOff>0</xdr:colOff>
      <xdr:row>34</xdr:row>
      <xdr:rowOff>0</xdr:rowOff>
    </xdr:from>
    <xdr:ext cx="971550" cy="457200"/>
    <xdr:sp>
      <xdr:nvSpPr>
        <xdr:cNvPr id="58" name="text 774"/>
        <xdr:cNvSpPr txBox="1">
          <a:spLocks noChangeArrowheads="1"/>
        </xdr:cNvSpPr>
      </xdr:nvSpPr>
      <xdr:spPr>
        <a:xfrm>
          <a:off x="23279100" y="8963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37,928</a:t>
          </a:r>
        </a:p>
      </xdr:txBody>
    </xdr:sp>
    <xdr:clientData/>
  </xdr:one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59" name="text 29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 &lt;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35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12477750" y="8963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2</a:t>
          </a:r>
        </a:p>
      </xdr:txBody>
    </xdr:sp>
    <xdr:clientData/>
  </xdr:twoCellAnchor>
  <xdr:twoCellAnchor>
    <xdr:from>
      <xdr:col>6</xdr:col>
      <xdr:colOff>466725</xdr:colOff>
      <xdr:row>31</xdr:row>
      <xdr:rowOff>114300</xdr:rowOff>
    </xdr:from>
    <xdr:to>
      <xdr:col>18</xdr:col>
      <xdr:colOff>0</xdr:colOff>
      <xdr:row>31</xdr:row>
      <xdr:rowOff>114300</xdr:rowOff>
    </xdr:to>
    <xdr:sp>
      <xdr:nvSpPr>
        <xdr:cNvPr id="61" name="Line 2000"/>
        <xdr:cNvSpPr>
          <a:spLocks/>
        </xdr:cNvSpPr>
      </xdr:nvSpPr>
      <xdr:spPr>
        <a:xfrm>
          <a:off x="4086225" y="8391525"/>
          <a:ext cx="936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114300</xdr:rowOff>
    </xdr:from>
    <xdr:to>
      <xdr:col>24</xdr:col>
      <xdr:colOff>495300</xdr:colOff>
      <xdr:row>34</xdr:row>
      <xdr:rowOff>114300</xdr:rowOff>
    </xdr:to>
    <xdr:sp>
      <xdr:nvSpPr>
        <xdr:cNvPr id="62" name="Line 2001"/>
        <xdr:cNvSpPr>
          <a:spLocks/>
        </xdr:cNvSpPr>
      </xdr:nvSpPr>
      <xdr:spPr>
        <a:xfrm>
          <a:off x="13449300" y="9077325"/>
          <a:ext cx="586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6</xdr:col>
      <xdr:colOff>495300</xdr:colOff>
      <xdr:row>31</xdr:row>
      <xdr:rowOff>114300</xdr:rowOff>
    </xdr:to>
    <xdr:sp>
      <xdr:nvSpPr>
        <xdr:cNvPr id="63" name="Line 2002"/>
        <xdr:cNvSpPr>
          <a:spLocks/>
        </xdr:cNvSpPr>
      </xdr:nvSpPr>
      <xdr:spPr>
        <a:xfrm flipV="1">
          <a:off x="133350" y="8391525"/>
          <a:ext cx="39814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29</xdr:row>
      <xdr:rowOff>219075</xdr:rowOff>
    </xdr:from>
    <xdr:to>
      <xdr:col>6</xdr:col>
      <xdr:colOff>647700</xdr:colOff>
      <xdr:row>31</xdr:row>
      <xdr:rowOff>114300</xdr:rowOff>
    </xdr:to>
    <xdr:grpSp>
      <xdr:nvGrpSpPr>
        <xdr:cNvPr id="64" name="Group 2003"/>
        <xdr:cNvGrpSpPr>
          <a:grpSpLocks noChangeAspect="1"/>
        </xdr:cNvGrpSpPr>
      </xdr:nvGrpSpPr>
      <xdr:grpSpPr>
        <a:xfrm>
          <a:off x="39624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20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20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32</xdr:row>
      <xdr:rowOff>19050</xdr:rowOff>
    </xdr:from>
    <xdr:to>
      <xdr:col>2</xdr:col>
      <xdr:colOff>409575</xdr:colOff>
      <xdr:row>32</xdr:row>
      <xdr:rowOff>209550</xdr:rowOff>
    </xdr:to>
    <xdr:grpSp>
      <xdr:nvGrpSpPr>
        <xdr:cNvPr id="67" name="Group 2014"/>
        <xdr:cNvGrpSpPr>
          <a:grpSpLocks noChangeAspect="1"/>
        </xdr:cNvGrpSpPr>
      </xdr:nvGrpSpPr>
      <xdr:grpSpPr>
        <a:xfrm>
          <a:off x="704850" y="85248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68" name="Text Box 2015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69" name="Line 2016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2017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2018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2019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2020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21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75" name="Group 2022"/>
        <xdr:cNvGrpSpPr>
          <a:grpSpLocks noChangeAspect="1"/>
        </xdr:cNvGrpSpPr>
      </xdr:nvGrpSpPr>
      <xdr:grpSpPr>
        <a:xfrm>
          <a:off x="54483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" name="Line 20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0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31</xdr:row>
      <xdr:rowOff>114300</xdr:rowOff>
    </xdr:from>
    <xdr:to>
      <xdr:col>8</xdr:col>
      <xdr:colOff>476250</xdr:colOff>
      <xdr:row>33</xdr:row>
      <xdr:rowOff>104775</xdr:rowOff>
    </xdr:to>
    <xdr:sp>
      <xdr:nvSpPr>
        <xdr:cNvPr id="78" name="Line 2025"/>
        <xdr:cNvSpPr>
          <a:spLocks/>
        </xdr:cNvSpPr>
      </xdr:nvSpPr>
      <xdr:spPr>
        <a:xfrm flipH="1" flipV="1">
          <a:off x="4114800" y="8391525"/>
          <a:ext cx="146685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33</xdr:row>
      <xdr:rowOff>114300</xdr:rowOff>
    </xdr:from>
    <xdr:to>
      <xdr:col>8</xdr:col>
      <xdr:colOff>647700</xdr:colOff>
      <xdr:row>35</xdr:row>
      <xdr:rowOff>28575</xdr:rowOff>
    </xdr:to>
    <xdr:grpSp>
      <xdr:nvGrpSpPr>
        <xdr:cNvPr id="79" name="Group 2026"/>
        <xdr:cNvGrpSpPr>
          <a:grpSpLocks noChangeAspect="1"/>
        </xdr:cNvGrpSpPr>
      </xdr:nvGrpSpPr>
      <xdr:grpSpPr>
        <a:xfrm>
          <a:off x="54483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" name="Line 20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0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314325</xdr:colOff>
      <xdr:row>34</xdr:row>
      <xdr:rowOff>0</xdr:rowOff>
    </xdr:from>
    <xdr:to>
      <xdr:col>10</xdr:col>
      <xdr:colOff>542925</xdr:colOff>
      <xdr:row>34</xdr:row>
      <xdr:rowOff>76200</xdr:rowOff>
    </xdr:to>
    <xdr:sp>
      <xdr:nvSpPr>
        <xdr:cNvPr id="82" name="Line 2029"/>
        <xdr:cNvSpPr>
          <a:spLocks/>
        </xdr:cNvSpPr>
      </xdr:nvSpPr>
      <xdr:spPr>
        <a:xfrm>
          <a:off x="6391275" y="89630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542925</xdr:colOff>
      <xdr:row>34</xdr:row>
      <xdr:rowOff>76200</xdr:rowOff>
    </xdr:from>
    <xdr:to>
      <xdr:col>11</xdr:col>
      <xdr:colOff>314325</xdr:colOff>
      <xdr:row>34</xdr:row>
      <xdr:rowOff>114300</xdr:rowOff>
    </xdr:to>
    <xdr:sp>
      <xdr:nvSpPr>
        <xdr:cNvPr id="83" name="Line 2030"/>
        <xdr:cNvSpPr>
          <a:spLocks/>
        </xdr:cNvSpPr>
      </xdr:nvSpPr>
      <xdr:spPr>
        <a:xfrm>
          <a:off x="7134225" y="90392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33</xdr:row>
      <xdr:rowOff>104775</xdr:rowOff>
    </xdr:from>
    <xdr:to>
      <xdr:col>9</xdr:col>
      <xdr:colOff>314325</xdr:colOff>
      <xdr:row>34</xdr:row>
      <xdr:rowOff>0</xdr:rowOff>
    </xdr:to>
    <xdr:sp>
      <xdr:nvSpPr>
        <xdr:cNvPr id="84" name="Line 2031"/>
        <xdr:cNvSpPr>
          <a:spLocks/>
        </xdr:cNvSpPr>
      </xdr:nvSpPr>
      <xdr:spPr>
        <a:xfrm>
          <a:off x="5581650" y="8839200"/>
          <a:ext cx="8096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114300</xdr:rowOff>
    </xdr:from>
    <xdr:to>
      <xdr:col>10</xdr:col>
      <xdr:colOff>476250</xdr:colOff>
      <xdr:row>35</xdr:row>
      <xdr:rowOff>104775</xdr:rowOff>
    </xdr:to>
    <xdr:sp>
      <xdr:nvSpPr>
        <xdr:cNvPr id="85" name="Line 2032"/>
        <xdr:cNvSpPr>
          <a:spLocks/>
        </xdr:cNvSpPr>
      </xdr:nvSpPr>
      <xdr:spPr>
        <a:xfrm flipH="1" flipV="1">
          <a:off x="5600700" y="8848725"/>
          <a:ext cx="146685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95250</xdr:rowOff>
    </xdr:from>
    <xdr:to>
      <xdr:col>10</xdr:col>
      <xdr:colOff>523875</xdr:colOff>
      <xdr:row>35</xdr:row>
      <xdr:rowOff>95250</xdr:rowOff>
    </xdr:to>
    <xdr:grpSp>
      <xdr:nvGrpSpPr>
        <xdr:cNvPr id="86" name="Group 2033"/>
        <xdr:cNvGrpSpPr>
          <a:grpSpLocks/>
        </xdr:cNvGrpSpPr>
      </xdr:nvGrpSpPr>
      <xdr:grpSpPr>
        <a:xfrm>
          <a:off x="7086600" y="90582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7" name="Rectangle 203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03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03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9525</xdr:colOff>
      <xdr:row>36</xdr:row>
      <xdr:rowOff>66675</xdr:rowOff>
    </xdr:from>
    <xdr:to>
      <xdr:col>11</xdr:col>
      <xdr:colOff>361950</xdr:colOff>
      <xdr:row>36</xdr:row>
      <xdr:rowOff>190500</xdr:rowOff>
    </xdr:to>
    <xdr:sp>
      <xdr:nvSpPr>
        <xdr:cNvPr id="90" name="kreslení 427"/>
        <xdr:cNvSpPr>
          <a:spLocks/>
        </xdr:cNvSpPr>
      </xdr:nvSpPr>
      <xdr:spPr>
        <a:xfrm>
          <a:off x="7572375" y="9486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552450</xdr:colOff>
      <xdr:row>30</xdr:row>
      <xdr:rowOff>19050</xdr:rowOff>
    </xdr:from>
    <xdr:to>
      <xdr:col>34</xdr:col>
      <xdr:colOff>904875</xdr:colOff>
      <xdr:row>30</xdr:row>
      <xdr:rowOff>209550</xdr:rowOff>
    </xdr:to>
    <xdr:grpSp>
      <xdr:nvGrpSpPr>
        <xdr:cNvPr id="91" name="Group 2039"/>
        <xdr:cNvGrpSpPr>
          <a:grpSpLocks noChangeAspect="1"/>
        </xdr:cNvGrpSpPr>
      </xdr:nvGrpSpPr>
      <xdr:grpSpPr>
        <a:xfrm>
          <a:off x="26803350" y="8067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92" name="Line 204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204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204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204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Text Box 204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7" name="Line 204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04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552450</xdr:colOff>
      <xdr:row>27</xdr:row>
      <xdr:rowOff>19050</xdr:rowOff>
    </xdr:from>
    <xdr:to>
      <xdr:col>34</xdr:col>
      <xdr:colOff>904875</xdr:colOff>
      <xdr:row>27</xdr:row>
      <xdr:rowOff>209550</xdr:rowOff>
    </xdr:to>
    <xdr:grpSp>
      <xdr:nvGrpSpPr>
        <xdr:cNvPr id="99" name="Group 2047"/>
        <xdr:cNvGrpSpPr>
          <a:grpSpLocks noChangeAspect="1"/>
        </xdr:cNvGrpSpPr>
      </xdr:nvGrpSpPr>
      <xdr:grpSpPr>
        <a:xfrm>
          <a:off x="26803350" y="7381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00" name="Line 2048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2049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2050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2051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Text Box 2052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05" name="Line 2053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054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400050</xdr:colOff>
      <xdr:row>32</xdr:row>
      <xdr:rowOff>47625</xdr:rowOff>
    </xdr:from>
    <xdr:to>
      <xdr:col>6</xdr:col>
      <xdr:colOff>561975</xdr:colOff>
      <xdr:row>32</xdr:row>
      <xdr:rowOff>171450</xdr:rowOff>
    </xdr:to>
    <xdr:grpSp>
      <xdr:nvGrpSpPr>
        <xdr:cNvPr id="107" name="Group 2055"/>
        <xdr:cNvGrpSpPr>
          <a:grpSpLocks/>
        </xdr:cNvGrpSpPr>
      </xdr:nvGrpSpPr>
      <xdr:grpSpPr>
        <a:xfrm>
          <a:off x="4019550" y="8553450"/>
          <a:ext cx="161925" cy="123825"/>
          <a:chOff x="-52" y="-20"/>
          <a:chExt cx="15" cy="13"/>
        </a:xfrm>
        <a:solidFill>
          <a:srgbClr val="FFFFFF"/>
        </a:solidFill>
      </xdr:grpSpPr>
      <xdr:sp>
        <xdr:nvSpPr>
          <xdr:cNvPr id="108" name="Rectangle 2056"/>
          <xdr:cNvSpPr>
            <a:spLocks/>
          </xdr:cNvSpPr>
        </xdr:nvSpPr>
        <xdr:spPr>
          <a:xfrm>
            <a:off x="-52" y="-18"/>
            <a:ext cx="3" cy="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2057"/>
          <xdr:cNvSpPr>
            <a:spLocks/>
          </xdr:cNvSpPr>
        </xdr:nvSpPr>
        <xdr:spPr>
          <a:xfrm>
            <a:off x="-49" y="-20"/>
            <a:ext cx="12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2058"/>
          <xdr:cNvSpPr>
            <a:spLocks/>
          </xdr:cNvSpPr>
        </xdr:nvSpPr>
        <xdr:spPr>
          <a:xfrm flipV="1">
            <a:off x="-49" y="-20"/>
            <a:ext cx="12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059"/>
          <xdr:cNvSpPr>
            <a:spLocks/>
          </xdr:cNvSpPr>
        </xdr:nvSpPr>
        <xdr:spPr>
          <a:xfrm>
            <a:off x="-48" y="-19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31</xdr:row>
      <xdr:rowOff>114300</xdr:rowOff>
    </xdr:from>
    <xdr:to>
      <xdr:col>29</xdr:col>
      <xdr:colOff>419100</xdr:colOff>
      <xdr:row>33</xdr:row>
      <xdr:rowOff>28575</xdr:rowOff>
    </xdr:to>
    <xdr:grpSp>
      <xdr:nvGrpSpPr>
        <xdr:cNvPr id="112" name="Group 2060"/>
        <xdr:cNvGrpSpPr>
          <a:grpSpLocks noChangeAspect="1"/>
        </xdr:cNvGrpSpPr>
      </xdr:nvGrpSpPr>
      <xdr:grpSpPr>
        <a:xfrm>
          <a:off x="22869525" y="8391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3" name="Line 20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0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171450</xdr:colOff>
      <xdr:row>30</xdr:row>
      <xdr:rowOff>57150</xdr:rowOff>
    </xdr:from>
    <xdr:to>
      <xdr:col>29</xdr:col>
      <xdr:colOff>342900</xdr:colOff>
      <xdr:row>30</xdr:row>
      <xdr:rowOff>180975</xdr:rowOff>
    </xdr:to>
    <xdr:grpSp>
      <xdr:nvGrpSpPr>
        <xdr:cNvPr id="115" name="Group 2063"/>
        <xdr:cNvGrpSpPr>
          <a:grpSpLocks/>
        </xdr:cNvGrpSpPr>
      </xdr:nvGrpSpPr>
      <xdr:grpSpPr>
        <a:xfrm>
          <a:off x="22936200" y="8105775"/>
          <a:ext cx="161925" cy="123825"/>
          <a:chOff x="440" y="1018"/>
          <a:chExt cx="15" cy="13"/>
        </a:xfrm>
        <a:solidFill>
          <a:srgbClr val="FFFFFF"/>
        </a:solidFill>
      </xdr:grpSpPr>
      <xdr:sp>
        <xdr:nvSpPr>
          <xdr:cNvPr id="116" name="Rectangle 2064"/>
          <xdr:cNvSpPr>
            <a:spLocks/>
          </xdr:cNvSpPr>
        </xdr:nvSpPr>
        <xdr:spPr>
          <a:xfrm>
            <a:off x="452" y="1020"/>
            <a:ext cx="3" cy="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2065"/>
          <xdr:cNvSpPr>
            <a:spLocks/>
          </xdr:cNvSpPr>
        </xdr:nvSpPr>
        <xdr:spPr>
          <a:xfrm>
            <a:off x="440" y="1018"/>
            <a:ext cx="12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2066"/>
          <xdr:cNvSpPr>
            <a:spLocks/>
          </xdr:cNvSpPr>
        </xdr:nvSpPr>
        <xdr:spPr>
          <a:xfrm flipV="1">
            <a:off x="440" y="1018"/>
            <a:ext cx="12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067"/>
          <xdr:cNvSpPr>
            <a:spLocks/>
          </xdr:cNvSpPr>
        </xdr:nvSpPr>
        <xdr:spPr>
          <a:xfrm>
            <a:off x="441" y="1019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35</xdr:row>
      <xdr:rowOff>209550</xdr:rowOff>
    </xdr:from>
    <xdr:to>
      <xdr:col>23</xdr:col>
      <xdr:colOff>409575</xdr:colOff>
      <xdr:row>37</xdr:row>
      <xdr:rowOff>114300</xdr:rowOff>
    </xdr:to>
    <xdr:grpSp>
      <xdr:nvGrpSpPr>
        <xdr:cNvPr id="120" name="Group 2068"/>
        <xdr:cNvGrpSpPr>
          <a:grpSpLocks noChangeAspect="1"/>
        </xdr:cNvGrpSpPr>
      </xdr:nvGrpSpPr>
      <xdr:grpSpPr>
        <a:xfrm>
          <a:off x="18402300" y="9401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1" name="Line 20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0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28</xdr:row>
      <xdr:rowOff>114300</xdr:rowOff>
    </xdr:from>
    <xdr:to>
      <xdr:col>23</xdr:col>
      <xdr:colOff>419100</xdr:colOff>
      <xdr:row>30</xdr:row>
      <xdr:rowOff>28575</xdr:rowOff>
    </xdr:to>
    <xdr:grpSp>
      <xdr:nvGrpSpPr>
        <xdr:cNvPr id="123" name="Group 2071"/>
        <xdr:cNvGrpSpPr>
          <a:grpSpLocks noChangeAspect="1"/>
        </xdr:cNvGrpSpPr>
      </xdr:nvGrpSpPr>
      <xdr:grpSpPr>
        <a:xfrm>
          <a:off x="18411825" y="7705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20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0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31</xdr:row>
      <xdr:rowOff>114300</xdr:rowOff>
    </xdr:from>
    <xdr:to>
      <xdr:col>29</xdr:col>
      <xdr:colOff>266700</xdr:colOff>
      <xdr:row>33</xdr:row>
      <xdr:rowOff>114300</xdr:rowOff>
    </xdr:to>
    <xdr:sp>
      <xdr:nvSpPr>
        <xdr:cNvPr id="126" name="Line 2074"/>
        <xdr:cNvSpPr>
          <a:spLocks/>
        </xdr:cNvSpPr>
      </xdr:nvSpPr>
      <xdr:spPr>
        <a:xfrm flipV="1">
          <a:off x="21545550" y="839152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76200</xdr:rowOff>
    </xdr:from>
    <xdr:to>
      <xdr:col>25</xdr:col>
      <xdr:colOff>266700</xdr:colOff>
      <xdr:row>34</xdr:row>
      <xdr:rowOff>114300</xdr:rowOff>
    </xdr:to>
    <xdr:sp>
      <xdr:nvSpPr>
        <xdr:cNvPr id="127" name="Line 2075"/>
        <xdr:cNvSpPr>
          <a:spLocks/>
        </xdr:cNvSpPr>
      </xdr:nvSpPr>
      <xdr:spPr>
        <a:xfrm flipV="1">
          <a:off x="19316700" y="9039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0</xdr:rowOff>
    </xdr:from>
    <xdr:to>
      <xdr:col>26</xdr:col>
      <xdr:colOff>495300</xdr:colOff>
      <xdr:row>34</xdr:row>
      <xdr:rowOff>76200</xdr:rowOff>
    </xdr:to>
    <xdr:sp>
      <xdr:nvSpPr>
        <xdr:cNvPr id="128" name="Line 2076"/>
        <xdr:cNvSpPr>
          <a:spLocks/>
        </xdr:cNvSpPr>
      </xdr:nvSpPr>
      <xdr:spPr>
        <a:xfrm flipV="1">
          <a:off x="20059650" y="8963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114300</xdr:rowOff>
    </xdr:from>
    <xdr:to>
      <xdr:col>27</xdr:col>
      <xdr:colOff>266700</xdr:colOff>
      <xdr:row>34</xdr:row>
      <xdr:rowOff>0</xdr:rowOff>
    </xdr:to>
    <xdr:sp>
      <xdr:nvSpPr>
        <xdr:cNvPr id="129" name="Line 2077"/>
        <xdr:cNvSpPr>
          <a:spLocks/>
        </xdr:cNvSpPr>
      </xdr:nvSpPr>
      <xdr:spPr>
        <a:xfrm flipV="1">
          <a:off x="20802600" y="88487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142875</xdr:colOff>
      <xdr:row>29</xdr:row>
      <xdr:rowOff>76200</xdr:rowOff>
    </xdr:from>
    <xdr:to>
      <xdr:col>18</xdr:col>
      <xdr:colOff>0</xdr:colOff>
      <xdr:row>30</xdr:row>
      <xdr:rowOff>152400</xdr:rowOff>
    </xdr:to>
    <xdr:grpSp>
      <xdr:nvGrpSpPr>
        <xdr:cNvPr id="130" name="Group 2078"/>
        <xdr:cNvGrpSpPr>
          <a:grpSpLocks/>
        </xdr:cNvGrpSpPr>
      </xdr:nvGrpSpPr>
      <xdr:grpSpPr>
        <a:xfrm>
          <a:off x="11649075" y="7896225"/>
          <a:ext cx="1800225" cy="304800"/>
          <a:chOff x="89" y="95"/>
          <a:chExt cx="408" cy="32"/>
        </a:xfrm>
        <a:solidFill>
          <a:srgbClr val="FFFFFF"/>
        </a:solidFill>
      </xdr:grpSpPr>
      <xdr:sp>
        <xdr:nvSpPr>
          <xdr:cNvPr id="131" name="Rectangle 2079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08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08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08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08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08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08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</xdr:colOff>
      <xdr:row>35</xdr:row>
      <xdr:rowOff>76200</xdr:rowOff>
    </xdr:from>
    <xdr:to>
      <xdr:col>16</xdr:col>
      <xdr:colOff>9525</xdr:colOff>
      <xdr:row>36</xdr:row>
      <xdr:rowOff>152400</xdr:rowOff>
    </xdr:to>
    <xdr:grpSp>
      <xdr:nvGrpSpPr>
        <xdr:cNvPr id="138" name="Group 2086"/>
        <xdr:cNvGrpSpPr>
          <a:grpSpLocks/>
        </xdr:cNvGrpSpPr>
      </xdr:nvGrpSpPr>
      <xdr:grpSpPr>
        <a:xfrm>
          <a:off x="9058275" y="9267825"/>
          <a:ext cx="2457450" cy="304800"/>
          <a:chOff x="89" y="95"/>
          <a:chExt cx="408" cy="32"/>
        </a:xfrm>
        <a:solidFill>
          <a:srgbClr val="FFFFFF"/>
        </a:solidFill>
      </xdr:grpSpPr>
      <xdr:sp>
        <xdr:nvSpPr>
          <xdr:cNvPr id="139" name="Rectangle 2087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08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08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09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09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09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09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142875</xdr:colOff>
      <xdr:row>32</xdr:row>
      <xdr:rowOff>76200</xdr:rowOff>
    </xdr:from>
    <xdr:to>
      <xdr:col>18</xdr:col>
      <xdr:colOff>666750</xdr:colOff>
      <xdr:row>33</xdr:row>
      <xdr:rowOff>152400</xdr:rowOff>
    </xdr:to>
    <xdr:grpSp>
      <xdr:nvGrpSpPr>
        <xdr:cNvPr id="146" name="Group 2094"/>
        <xdr:cNvGrpSpPr>
          <a:grpSpLocks/>
        </xdr:cNvGrpSpPr>
      </xdr:nvGrpSpPr>
      <xdr:grpSpPr>
        <a:xfrm>
          <a:off x="11649075" y="8582025"/>
          <a:ext cx="2466975" cy="304800"/>
          <a:chOff x="89" y="239"/>
          <a:chExt cx="863" cy="32"/>
        </a:xfrm>
        <a:solidFill>
          <a:srgbClr val="FFFFFF"/>
        </a:solidFill>
      </xdr:grpSpPr>
      <xdr:sp>
        <xdr:nvSpPr>
          <xdr:cNvPr id="147" name="Rectangle 209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09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09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09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09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10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10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10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10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228600</xdr:colOff>
      <xdr:row>32</xdr:row>
      <xdr:rowOff>0</xdr:rowOff>
    </xdr:from>
    <xdr:to>
      <xdr:col>27</xdr:col>
      <xdr:colOff>266700</xdr:colOff>
      <xdr:row>33</xdr:row>
      <xdr:rowOff>0</xdr:rowOff>
    </xdr:to>
    <xdr:grpSp>
      <xdr:nvGrpSpPr>
        <xdr:cNvPr id="156" name="Group 2104"/>
        <xdr:cNvGrpSpPr>
          <a:grpSpLocks/>
        </xdr:cNvGrpSpPr>
      </xdr:nvGrpSpPr>
      <xdr:grpSpPr>
        <a:xfrm>
          <a:off x="21507450" y="85058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7" name="Rectangle 210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10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10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485775</xdr:colOff>
      <xdr:row>28</xdr:row>
      <xdr:rowOff>171450</xdr:rowOff>
    </xdr:from>
    <xdr:to>
      <xdr:col>26</xdr:col>
      <xdr:colOff>0</xdr:colOff>
      <xdr:row>29</xdr:row>
      <xdr:rowOff>171450</xdr:rowOff>
    </xdr:to>
    <xdr:grpSp>
      <xdr:nvGrpSpPr>
        <xdr:cNvPr id="160" name="Group 2108"/>
        <xdr:cNvGrpSpPr>
          <a:grpSpLocks/>
        </xdr:cNvGrpSpPr>
      </xdr:nvGrpSpPr>
      <xdr:grpSpPr>
        <a:xfrm>
          <a:off x="20278725" y="77628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61" name="Rectangle 210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11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11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457200</xdr:colOff>
      <xdr:row>32</xdr:row>
      <xdr:rowOff>104775</xdr:rowOff>
    </xdr:from>
    <xdr:to>
      <xdr:col>17</xdr:col>
      <xdr:colOff>0</xdr:colOff>
      <xdr:row>33</xdr:row>
      <xdr:rowOff>114300</xdr:rowOff>
    </xdr:to>
    <xdr:sp>
      <xdr:nvSpPr>
        <xdr:cNvPr id="164" name="text 7125"/>
        <xdr:cNvSpPr txBox="1">
          <a:spLocks noChangeArrowheads="1"/>
        </xdr:cNvSpPr>
      </xdr:nvSpPr>
      <xdr:spPr>
        <a:xfrm>
          <a:off x="11963400" y="861060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15</xdr:col>
      <xdr:colOff>0</xdr:colOff>
      <xdr:row>35</xdr:row>
      <xdr:rowOff>114300</xdr:rowOff>
    </xdr:from>
    <xdr:to>
      <xdr:col>15</xdr:col>
      <xdr:colOff>514350</xdr:colOff>
      <xdr:row>36</xdr:row>
      <xdr:rowOff>114300</xdr:rowOff>
    </xdr:to>
    <xdr:sp>
      <xdr:nvSpPr>
        <xdr:cNvPr id="165" name="text 7125"/>
        <xdr:cNvSpPr txBox="1">
          <a:spLocks noChangeArrowheads="1"/>
        </xdr:cNvSpPr>
      </xdr:nvSpPr>
      <xdr:spPr>
        <a:xfrm>
          <a:off x="10534650" y="9305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16</xdr:col>
      <xdr:colOff>457200</xdr:colOff>
      <xdr:row>29</xdr:row>
      <xdr:rowOff>114300</xdr:rowOff>
    </xdr:from>
    <xdr:to>
      <xdr:col>17</xdr:col>
      <xdr:colOff>0</xdr:colOff>
      <xdr:row>30</xdr:row>
      <xdr:rowOff>114300</xdr:rowOff>
    </xdr:to>
    <xdr:sp>
      <xdr:nvSpPr>
        <xdr:cNvPr id="166" name="text 7125"/>
        <xdr:cNvSpPr txBox="1">
          <a:spLocks noChangeArrowheads="1"/>
        </xdr:cNvSpPr>
      </xdr:nvSpPr>
      <xdr:spPr>
        <a:xfrm>
          <a:off x="11963400" y="7934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51</a:t>
          </a:r>
        </a:p>
      </xdr:txBody>
    </xdr:sp>
    <xdr:clientData/>
  </xdr:twoCellAnchor>
  <xdr:oneCellAnchor>
    <xdr:from>
      <xdr:col>30</xdr:col>
      <xdr:colOff>0</xdr:colOff>
      <xdr:row>23</xdr:row>
      <xdr:rowOff>0</xdr:rowOff>
    </xdr:from>
    <xdr:ext cx="971550" cy="228600"/>
    <xdr:sp>
      <xdr:nvSpPr>
        <xdr:cNvPr id="167" name="text 774"/>
        <xdr:cNvSpPr txBox="1">
          <a:spLocks noChangeArrowheads="1"/>
        </xdr:cNvSpPr>
      </xdr:nvSpPr>
      <xdr:spPr>
        <a:xfrm>
          <a:off x="23279100" y="64484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P378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15</xdr:col>
      <xdr:colOff>85725</xdr:colOff>
      <xdr:row>27</xdr:row>
      <xdr:rowOff>142875</xdr:rowOff>
    </xdr:from>
    <xdr:to>
      <xdr:col>15</xdr:col>
      <xdr:colOff>352425</xdr:colOff>
      <xdr:row>28</xdr:row>
      <xdr:rowOff>57150</xdr:rowOff>
    </xdr:to>
    <xdr:grpSp>
      <xdr:nvGrpSpPr>
        <xdr:cNvPr id="168" name="Skupina 1"/>
        <xdr:cNvGrpSpPr>
          <a:grpSpLocks/>
        </xdr:cNvGrpSpPr>
      </xdr:nvGrpSpPr>
      <xdr:grpSpPr>
        <a:xfrm>
          <a:off x="10620375" y="7505700"/>
          <a:ext cx="257175" cy="142875"/>
          <a:chOff x="5158539" y="7539789"/>
          <a:chExt cx="233680" cy="133350"/>
        </a:xfrm>
        <a:solidFill>
          <a:srgbClr val="FFFFFF"/>
        </a:solidFill>
      </xdr:grpSpPr>
      <xdr:sp>
        <xdr:nvSpPr>
          <xdr:cNvPr id="169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</xdr:colOff>
      <xdr:row>28</xdr:row>
      <xdr:rowOff>171450</xdr:rowOff>
    </xdr:from>
    <xdr:to>
      <xdr:col>18</xdr:col>
      <xdr:colOff>304800</xdr:colOff>
      <xdr:row>29</xdr:row>
      <xdr:rowOff>76200</xdr:rowOff>
    </xdr:to>
    <xdr:grpSp>
      <xdr:nvGrpSpPr>
        <xdr:cNvPr id="172" name="Skupina 2"/>
        <xdr:cNvGrpSpPr>
          <a:grpSpLocks/>
        </xdr:cNvGrpSpPr>
      </xdr:nvGrpSpPr>
      <xdr:grpSpPr>
        <a:xfrm>
          <a:off x="13496925" y="7762875"/>
          <a:ext cx="257175" cy="133350"/>
          <a:chOff x="5363009" y="7770395"/>
          <a:chExt cx="233680" cy="133350"/>
        </a:xfrm>
        <a:solidFill>
          <a:srgbClr val="FFFFFF"/>
        </a:solidFill>
      </xdr:grpSpPr>
      <xdr:sp>
        <xdr:nvSpPr>
          <xdr:cNvPr id="173" name="Line 2153"/>
          <xdr:cNvSpPr>
            <a:spLocks/>
          </xdr:cNvSpPr>
        </xdr:nvSpPr>
        <xdr:spPr>
          <a:xfrm>
            <a:off x="5392219" y="7837070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154"/>
          <xdr:cNvSpPr>
            <a:spLocks/>
          </xdr:cNvSpPr>
        </xdr:nvSpPr>
        <xdr:spPr>
          <a:xfrm>
            <a:off x="5363009" y="7792631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text 1492"/>
          <xdr:cNvSpPr txBox="1">
            <a:spLocks noChangeArrowheads="1"/>
          </xdr:cNvSpPr>
        </xdr:nvSpPr>
        <xdr:spPr>
          <a:xfrm>
            <a:off x="5509059" y="7770395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733425</xdr:colOff>
      <xdr:row>33</xdr:row>
      <xdr:rowOff>180975</xdr:rowOff>
    </xdr:from>
    <xdr:to>
      <xdr:col>16</xdr:col>
      <xdr:colOff>257175</xdr:colOff>
      <xdr:row>34</xdr:row>
      <xdr:rowOff>76200</xdr:rowOff>
    </xdr:to>
    <xdr:grpSp>
      <xdr:nvGrpSpPr>
        <xdr:cNvPr id="176" name="Group 2152"/>
        <xdr:cNvGrpSpPr>
          <a:grpSpLocks/>
        </xdr:cNvGrpSpPr>
      </xdr:nvGrpSpPr>
      <xdr:grpSpPr>
        <a:xfrm>
          <a:off x="11268075" y="8915400"/>
          <a:ext cx="495300" cy="123825"/>
          <a:chOff x="767" y="415"/>
          <a:chExt cx="60" cy="18"/>
        </a:xfrm>
        <a:solidFill>
          <a:srgbClr val="FFFFFF"/>
        </a:solidFill>
      </xdr:grpSpPr>
      <xdr:sp>
        <xdr:nvSpPr>
          <xdr:cNvPr id="177" name="Line 2153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154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2155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27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21" t="s">
        <v>63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33</v>
      </c>
      <c r="Q3"/>
      <c r="S3" s="28" t="s">
        <v>53</v>
      </c>
      <c r="T3" s="21"/>
      <c r="U3"/>
      <c r="W3" s="22" t="s">
        <v>34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26"/>
      <c r="J4" s="102" t="s">
        <v>0</v>
      </c>
      <c r="K4" s="100"/>
      <c r="L4" s="100"/>
      <c r="M4" s="100"/>
      <c r="N4" s="100"/>
      <c r="O4" s="101"/>
      <c r="P4" s="124"/>
      <c r="Q4" s="44"/>
      <c r="R4" s="44"/>
      <c r="S4" s="44"/>
      <c r="T4" s="44"/>
      <c r="U4" s="44"/>
      <c r="V4" s="45"/>
      <c r="W4" s="102" t="s">
        <v>0</v>
      </c>
      <c r="X4" s="100"/>
      <c r="Y4" s="100"/>
      <c r="Z4" s="100"/>
      <c r="AA4" s="100"/>
      <c r="AB4" s="101"/>
      <c r="AC4" s="41"/>
      <c r="AD4" s="14"/>
      <c r="AE4" s="15"/>
      <c r="AF4" s="15"/>
      <c r="AG4" s="209" t="s">
        <v>38</v>
      </c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27"/>
      <c r="J5" s="268" t="s">
        <v>65</v>
      </c>
      <c r="K5" s="269"/>
      <c r="L5" s="270"/>
      <c r="M5" s="270"/>
      <c r="N5" s="271" t="s">
        <v>64</v>
      </c>
      <c r="O5" s="272"/>
      <c r="P5" s="40"/>
      <c r="Q5" s="40"/>
      <c r="R5" s="40"/>
      <c r="S5" s="47"/>
      <c r="T5" s="40"/>
      <c r="U5" s="40"/>
      <c r="V5" s="48"/>
      <c r="W5" s="275" t="s">
        <v>64</v>
      </c>
      <c r="X5" s="276"/>
      <c r="Y5" s="277" t="s">
        <v>35</v>
      </c>
      <c r="Z5" s="278"/>
      <c r="AA5" s="270" t="s">
        <v>65</v>
      </c>
      <c r="AB5" s="279"/>
      <c r="AC5" s="41"/>
      <c r="AD5" s="8"/>
      <c r="AE5" s="17"/>
      <c r="AF5" s="17"/>
      <c r="AG5" s="9" t="s">
        <v>1</v>
      </c>
      <c r="AH5" s="17"/>
      <c r="AI5" s="17"/>
      <c r="AJ5" s="49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241"/>
      <c r="K6" s="242"/>
      <c r="L6" s="243"/>
      <c r="M6" s="225"/>
      <c r="N6" s="243"/>
      <c r="O6" s="250"/>
      <c r="P6" s="40"/>
      <c r="Q6" s="50"/>
      <c r="R6" s="51"/>
      <c r="S6" s="18" t="s">
        <v>2</v>
      </c>
      <c r="T6" s="50"/>
      <c r="U6" s="51"/>
      <c r="V6" s="48"/>
      <c r="W6" s="224"/>
      <c r="X6" s="225"/>
      <c r="Y6" s="226"/>
      <c r="Z6" s="225"/>
      <c r="AA6" s="227"/>
      <c r="AB6" s="228"/>
      <c r="AC6" s="41"/>
      <c r="AD6" s="8"/>
      <c r="AE6" s="10"/>
      <c r="AF6" s="10"/>
      <c r="AG6" s="11" t="s">
        <v>42</v>
      </c>
      <c r="AH6" s="10"/>
      <c r="AI6" s="10"/>
      <c r="AJ6" s="13"/>
    </row>
    <row r="7" spans="2:36" s="37" customFormat="1" ht="22.5" customHeight="1">
      <c r="B7" s="8"/>
      <c r="C7" s="10"/>
      <c r="D7" s="10"/>
      <c r="E7" s="11" t="s">
        <v>70</v>
      </c>
      <c r="F7" s="10"/>
      <c r="G7" s="10"/>
      <c r="H7" s="13"/>
      <c r="I7" s="40"/>
      <c r="J7" s="244"/>
      <c r="K7" s="245"/>
      <c r="L7" s="40"/>
      <c r="M7" s="230"/>
      <c r="N7" s="246"/>
      <c r="O7" s="251"/>
      <c r="P7" s="40"/>
      <c r="Q7" s="104"/>
      <c r="R7" s="40"/>
      <c r="T7" s="104"/>
      <c r="U7" s="40"/>
      <c r="V7" s="48"/>
      <c r="W7" s="229"/>
      <c r="X7" s="230"/>
      <c r="Y7" s="231"/>
      <c r="Z7" s="230"/>
      <c r="AA7" s="284" t="s">
        <v>38</v>
      </c>
      <c r="AB7" s="285"/>
      <c r="AC7" s="41"/>
      <c r="AD7" s="8"/>
      <c r="AE7" s="10"/>
      <c r="AF7" s="10"/>
      <c r="AG7" s="27" t="s">
        <v>59</v>
      </c>
      <c r="AH7" s="10"/>
      <c r="AI7" s="10"/>
      <c r="AJ7" s="13"/>
    </row>
    <row r="8" spans="2:36" s="37" customFormat="1" ht="22.5" customHeight="1" thickBot="1">
      <c r="B8" s="8"/>
      <c r="C8" s="10"/>
      <c r="D8" s="10"/>
      <c r="E8" s="27" t="s">
        <v>59</v>
      </c>
      <c r="F8" s="10"/>
      <c r="G8" s="10"/>
      <c r="H8" s="13"/>
      <c r="I8" s="40"/>
      <c r="J8" s="273"/>
      <c r="K8" s="274"/>
      <c r="L8" s="255"/>
      <c r="M8" s="256"/>
      <c r="N8" s="264" t="s">
        <v>68</v>
      </c>
      <c r="O8" s="265"/>
      <c r="P8" s="40"/>
      <c r="Q8" s="104"/>
      <c r="R8" s="104"/>
      <c r="S8" s="103" t="s">
        <v>3</v>
      </c>
      <c r="T8" s="104"/>
      <c r="U8" s="104"/>
      <c r="V8" s="48"/>
      <c r="W8" s="280" t="s">
        <v>66</v>
      </c>
      <c r="X8" s="281"/>
      <c r="Y8" s="208"/>
      <c r="Z8" s="193"/>
      <c r="AA8" s="282" t="s">
        <v>56</v>
      </c>
      <c r="AB8" s="283"/>
      <c r="AC8" s="41"/>
      <c r="AD8" s="210"/>
      <c r="AE8" s="107"/>
      <c r="AF8" s="107"/>
      <c r="AG8" s="211" t="s">
        <v>60</v>
      </c>
      <c r="AH8" s="107"/>
      <c r="AI8" s="107"/>
      <c r="AJ8" s="108"/>
    </row>
    <row r="9" spans="2:29" s="37" customFormat="1" ht="22.5" customHeight="1" thickBot="1" thickTop="1">
      <c r="B9" s="8"/>
      <c r="C9" s="7"/>
      <c r="D9" s="7"/>
      <c r="E9" s="36"/>
      <c r="F9" s="7"/>
      <c r="G9" s="7"/>
      <c r="H9" s="19"/>
      <c r="I9" s="123"/>
      <c r="J9" s="253" t="s">
        <v>21</v>
      </c>
      <c r="K9" s="254"/>
      <c r="L9" s="208" t="s">
        <v>32</v>
      </c>
      <c r="M9" s="193"/>
      <c r="N9" s="266">
        <v>37.645</v>
      </c>
      <c r="O9" s="267"/>
      <c r="P9" s="40"/>
      <c r="Q9" s="36"/>
      <c r="R9" s="36"/>
      <c r="S9" s="105" t="s">
        <v>21</v>
      </c>
      <c r="T9" s="36"/>
      <c r="U9" s="36"/>
      <c r="V9" s="48"/>
      <c r="W9" s="286">
        <v>37.645</v>
      </c>
      <c r="X9" s="287"/>
      <c r="Y9" s="208" t="s">
        <v>36</v>
      </c>
      <c r="Z9" s="193"/>
      <c r="AA9" s="291">
        <v>0.311</v>
      </c>
      <c r="AB9" s="292"/>
      <c r="AC9" s="41"/>
    </row>
    <row r="10" spans="2:36" s="37" customFormat="1" ht="22.5" customHeight="1" thickTop="1">
      <c r="B10" s="8"/>
      <c r="C10" s="7"/>
      <c r="D10" s="7"/>
      <c r="E10" s="12" t="s">
        <v>20</v>
      </c>
      <c r="F10" s="7"/>
      <c r="G10" s="7"/>
      <c r="H10" s="19"/>
      <c r="I10" s="123"/>
      <c r="J10" s="247"/>
      <c r="K10" s="248"/>
      <c r="L10" s="40"/>
      <c r="M10" s="230"/>
      <c r="N10" s="246"/>
      <c r="O10" s="251"/>
      <c r="P10" s="40"/>
      <c r="Q10" s="36"/>
      <c r="T10" s="36"/>
      <c r="U10" s="36"/>
      <c r="V10" s="48"/>
      <c r="W10" s="286"/>
      <c r="X10" s="287"/>
      <c r="Y10" s="208"/>
      <c r="Z10" s="193"/>
      <c r="AA10" s="293" t="s">
        <v>37</v>
      </c>
      <c r="AB10" s="294"/>
      <c r="AC10" s="41"/>
      <c r="AD10" s="14"/>
      <c r="AE10" s="15"/>
      <c r="AF10" s="15"/>
      <c r="AG10" s="209" t="s">
        <v>41</v>
      </c>
      <c r="AH10" s="15"/>
      <c r="AI10" s="15"/>
      <c r="AJ10" s="16"/>
    </row>
    <row r="11" spans="2:36" s="37" customFormat="1" ht="22.5" customHeight="1" thickBot="1">
      <c r="B11" s="106"/>
      <c r="C11" s="107"/>
      <c r="D11" s="107"/>
      <c r="E11" s="107"/>
      <c r="F11" s="107"/>
      <c r="G11" s="107"/>
      <c r="H11" s="108"/>
      <c r="I11" s="40"/>
      <c r="J11" s="273" t="s">
        <v>55</v>
      </c>
      <c r="K11" s="274"/>
      <c r="L11" s="36"/>
      <c r="M11" s="230"/>
      <c r="N11" s="231"/>
      <c r="O11" s="251"/>
      <c r="P11" s="119"/>
      <c r="Q11" s="119"/>
      <c r="R11" s="119"/>
      <c r="S11" s="120"/>
      <c r="T11" s="119"/>
      <c r="U11" s="119"/>
      <c r="V11" s="121"/>
      <c r="W11" s="232"/>
      <c r="X11" s="230"/>
      <c r="Y11" s="239"/>
      <c r="Z11" s="240"/>
      <c r="AA11" s="233"/>
      <c r="AB11" s="234"/>
      <c r="AC11" s="41"/>
      <c r="AD11" s="8"/>
      <c r="AE11" s="17"/>
      <c r="AF11" s="17"/>
      <c r="AG11" s="9" t="s">
        <v>1</v>
      </c>
      <c r="AH11" s="17"/>
      <c r="AI11" s="17"/>
      <c r="AJ11" s="49"/>
    </row>
    <row r="12" spans="2:36" s="36" customFormat="1" ht="22.5" customHeight="1" thickTop="1">
      <c r="B12" s="109"/>
      <c r="C12" s="110"/>
      <c r="D12" s="110"/>
      <c r="E12" s="111"/>
      <c r="F12" s="110"/>
      <c r="G12" s="110"/>
      <c r="H12" s="112"/>
      <c r="I12" s="123"/>
      <c r="J12" s="262">
        <v>37.438</v>
      </c>
      <c r="K12" s="263"/>
      <c r="L12" s="192">
        <v>37.478</v>
      </c>
      <c r="M12" s="192"/>
      <c r="N12" s="264" t="s">
        <v>67</v>
      </c>
      <c r="O12" s="265"/>
      <c r="P12" s="125"/>
      <c r="Q12" s="53"/>
      <c r="R12" s="6"/>
      <c r="S12" s="6" t="s">
        <v>4</v>
      </c>
      <c r="T12" s="6"/>
      <c r="U12" s="53"/>
      <c r="V12" s="54"/>
      <c r="W12" s="280" t="s">
        <v>67</v>
      </c>
      <c r="X12" s="281"/>
      <c r="Y12" s="288">
        <v>37.92</v>
      </c>
      <c r="Z12" s="289"/>
      <c r="AA12" s="284" t="s">
        <v>72</v>
      </c>
      <c r="AB12" s="285"/>
      <c r="AC12" s="41"/>
      <c r="AD12" s="8"/>
      <c r="AE12" s="10"/>
      <c r="AF12" s="10"/>
      <c r="AG12" s="11" t="s">
        <v>70</v>
      </c>
      <c r="AH12" s="10"/>
      <c r="AI12" s="10"/>
      <c r="AJ12" s="13"/>
    </row>
    <row r="13" spans="2:36" s="37" customFormat="1" ht="22.5" customHeight="1">
      <c r="B13" s="166"/>
      <c r="C13" s="165"/>
      <c r="D13" s="165"/>
      <c r="E13" s="206"/>
      <c r="F13" s="166"/>
      <c r="G13" s="166"/>
      <c r="H13" s="166"/>
      <c r="I13" s="40"/>
      <c r="J13" s="52"/>
      <c r="K13" s="230"/>
      <c r="L13" s="231"/>
      <c r="M13" s="230"/>
      <c r="N13" s="266">
        <v>37.63</v>
      </c>
      <c r="O13" s="267"/>
      <c r="P13" s="40"/>
      <c r="Q13" s="53"/>
      <c r="R13" s="23"/>
      <c r="S13" s="23">
        <v>37.646</v>
      </c>
      <c r="T13" s="23"/>
      <c r="U13" s="53"/>
      <c r="V13" s="48"/>
      <c r="W13" s="286">
        <v>37.705</v>
      </c>
      <c r="X13" s="287"/>
      <c r="Y13" s="238"/>
      <c r="Z13" s="238"/>
      <c r="AA13" s="282" t="s">
        <v>57</v>
      </c>
      <c r="AB13" s="283"/>
      <c r="AC13" s="41"/>
      <c r="AD13" s="8"/>
      <c r="AE13" s="10"/>
      <c r="AF13" s="10"/>
      <c r="AG13" s="27" t="s">
        <v>59</v>
      </c>
      <c r="AH13" s="10"/>
      <c r="AI13" s="10"/>
      <c r="AJ13" s="13"/>
    </row>
    <row r="14" spans="2:37" s="55" customFormat="1" ht="22.5" customHeight="1" thickBot="1">
      <c r="B14" s="166"/>
      <c r="C14" s="165"/>
      <c r="D14" s="165"/>
      <c r="E14" s="207"/>
      <c r="F14" s="166"/>
      <c r="G14" s="166"/>
      <c r="H14" s="166"/>
      <c r="I14" s="123"/>
      <c r="J14" s="52"/>
      <c r="K14" s="230"/>
      <c r="L14" s="246"/>
      <c r="M14" s="230"/>
      <c r="N14" s="246"/>
      <c r="O14" s="251"/>
      <c r="P14" s="40"/>
      <c r="Q14" s="53"/>
      <c r="R14" s="6"/>
      <c r="S14" s="122" t="s">
        <v>5</v>
      </c>
      <c r="T14" s="6"/>
      <c r="U14" s="53"/>
      <c r="V14" s="48"/>
      <c r="W14" s="232"/>
      <c r="X14" s="230"/>
      <c r="Y14" s="231"/>
      <c r="Z14" s="230"/>
      <c r="AA14" s="295">
        <v>37.959</v>
      </c>
      <c r="AB14" s="294"/>
      <c r="AC14" s="41"/>
      <c r="AD14" s="210"/>
      <c r="AE14" s="107"/>
      <c r="AF14" s="107"/>
      <c r="AG14" s="211" t="s">
        <v>20</v>
      </c>
      <c r="AH14" s="107"/>
      <c r="AI14" s="107"/>
      <c r="AJ14" s="108"/>
      <c r="AK14" s="53"/>
    </row>
    <row r="15" spans="2:37" s="55" customFormat="1" ht="22.5" customHeight="1" thickBot="1" thickTop="1">
      <c r="B15" s="166"/>
      <c r="C15" s="165"/>
      <c r="D15" s="165"/>
      <c r="E15" s="207"/>
      <c r="F15" s="166"/>
      <c r="G15" s="166"/>
      <c r="H15" s="166"/>
      <c r="I15" s="40"/>
      <c r="J15" s="249"/>
      <c r="K15" s="236"/>
      <c r="L15" s="237"/>
      <c r="M15" s="236"/>
      <c r="N15" s="237"/>
      <c r="O15" s="252"/>
      <c r="P15" s="57"/>
      <c r="Q15" s="57"/>
      <c r="R15" s="58"/>
      <c r="S15" s="88"/>
      <c r="T15" s="58"/>
      <c r="U15" s="57"/>
      <c r="V15" s="59"/>
      <c r="W15" s="159"/>
      <c r="X15" s="236"/>
      <c r="Y15" s="237"/>
      <c r="Z15" s="236"/>
      <c r="AA15" s="235"/>
      <c r="AB15" s="56"/>
      <c r="AC15" s="41"/>
      <c r="AD15" s="1"/>
      <c r="AE15" s="1"/>
      <c r="AF15" s="1"/>
      <c r="AG15" s="177"/>
      <c r="AH15" s="1"/>
      <c r="AI15" s="1"/>
      <c r="AJ15" s="1"/>
      <c r="AK15" s="53"/>
    </row>
    <row r="16" spans="9:37" s="55" customFormat="1" ht="18" customHeight="1" thickTop="1">
      <c r="I16" s="36"/>
      <c r="J16" s="53"/>
      <c r="K16" s="53"/>
      <c r="L16" s="53"/>
      <c r="M16" s="53"/>
      <c r="N16" s="53"/>
      <c r="O16" s="53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3"/>
      <c r="AK16" s="53"/>
    </row>
    <row r="17" spans="2:37" s="55" customFormat="1" ht="18" customHeight="1">
      <c r="B17" s="53"/>
      <c r="F17" s="53"/>
      <c r="G17" s="53"/>
      <c r="H17" s="53"/>
      <c r="I17" s="36"/>
      <c r="J17" s="53"/>
      <c r="K17" s="53"/>
      <c r="L17" s="53"/>
      <c r="M17" s="53"/>
      <c r="N17" s="53"/>
      <c r="O17" s="64"/>
      <c r="P17" s="61"/>
      <c r="Q17" s="61"/>
      <c r="R17" s="130"/>
      <c r="S17" s="220" t="s">
        <v>62</v>
      </c>
      <c r="T17" s="61"/>
      <c r="U17" s="61"/>
      <c r="V17" s="130"/>
      <c r="AC17" s="53"/>
      <c r="AD17" s="53"/>
      <c r="AJ17" s="53"/>
      <c r="AK17" s="53"/>
    </row>
    <row r="18" spans="9:37" s="55" customFormat="1" ht="18" customHeight="1">
      <c r="I18" s="36"/>
      <c r="P18" s="53"/>
      <c r="R18" s="60"/>
      <c r="V18" s="60"/>
      <c r="AC18" s="53"/>
      <c r="AD18" s="53"/>
      <c r="AJ18" s="53"/>
      <c r="AK18" s="53"/>
    </row>
    <row r="19" spans="9:37" s="55" customFormat="1" ht="18" customHeight="1">
      <c r="I19" s="36"/>
      <c r="P19" s="53"/>
      <c r="R19" s="60"/>
      <c r="S19" s="191" t="s">
        <v>22</v>
      </c>
      <c r="V19" s="60"/>
      <c r="AC19" s="53"/>
      <c r="AD19" s="53"/>
      <c r="AJ19" s="53"/>
      <c r="AK19" s="53"/>
    </row>
    <row r="20" spans="9:37" s="55" customFormat="1" ht="18" customHeight="1">
      <c r="I20" s="53"/>
      <c r="S20" s="24" t="s">
        <v>23</v>
      </c>
      <c r="AD20" s="53"/>
      <c r="AJ20" s="53"/>
      <c r="AK20" s="53"/>
    </row>
    <row r="21" spans="9:37" s="55" customFormat="1" ht="18" customHeight="1">
      <c r="I21" s="53"/>
      <c r="Q21" s="166"/>
      <c r="R21" s="165"/>
      <c r="S21" s="24" t="s">
        <v>24</v>
      </c>
      <c r="T21" s="165"/>
      <c r="U21" s="165"/>
      <c r="AD21" s="53"/>
      <c r="AJ21" s="53"/>
      <c r="AK21" s="53"/>
    </row>
    <row r="22" spans="9:37" s="55" customFormat="1" ht="18" customHeight="1">
      <c r="I22" s="53"/>
      <c r="Q22" s="165"/>
      <c r="R22" s="165"/>
      <c r="S22" s="167"/>
      <c r="T22" s="165"/>
      <c r="U22" s="165"/>
      <c r="AC22" s="53"/>
      <c r="AD22" s="53"/>
      <c r="AJ22" s="53"/>
      <c r="AK22" s="53"/>
    </row>
    <row r="23" spans="17:29" s="55" customFormat="1" ht="18" customHeight="1">
      <c r="Q23" s="165"/>
      <c r="R23" s="165"/>
      <c r="T23" s="165"/>
      <c r="U23" s="165"/>
      <c r="AC23" s="3"/>
    </row>
    <row r="24" spans="6:33" s="55" customFormat="1" ht="18" customHeight="1">
      <c r="F24"/>
      <c r="G24"/>
      <c r="AG24" s="53"/>
    </row>
    <row r="25" spans="4:19" s="55" customFormat="1" ht="18" customHeight="1">
      <c r="D25" s="3"/>
      <c r="F25"/>
      <c r="G25"/>
      <c r="S25" s="3"/>
    </row>
    <row r="26" spans="4:7" s="55" customFormat="1" ht="18" customHeight="1">
      <c r="D26" s="3"/>
      <c r="F26"/>
      <c r="G26"/>
    </row>
    <row r="27" spans="4:35" s="55" customFormat="1" ht="18" customHeight="1">
      <c r="D27" s="3"/>
      <c r="E27" s="3"/>
      <c r="F27"/>
      <c r="G27"/>
      <c r="S27" s="3"/>
      <c r="AC27"/>
      <c r="AI27" s="182" t="s">
        <v>6</v>
      </c>
    </row>
    <row r="28" spans="2:37" s="55" customFormat="1" ht="18" customHeight="1">
      <c r="B28" s="53"/>
      <c r="D28" s="3"/>
      <c r="E28" s="3"/>
      <c r="F28"/>
      <c r="G28"/>
      <c r="I28" s="3"/>
      <c r="R28" s="61"/>
      <c r="T28" s="3"/>
      <c r="V28" s="60"/>
      <c r="AD28" s="3"/>
      <c r="AJ28" s="53"/>
      <c r="AK28" s="53"/>
    </row>
    <row r="29" spans="2:37" s="55" customFormat="1" ht="18" customHeight="1">
      <c r="B29" s="53"/>
      <c r="D29"/>
      <c r="E29" s="53"/>
      <c r="F29" s="194"/>
      <c r="G29" s="194"/>
      <c r="K29" s="53"/>
      <c r="M29" s="60"/>
      <c r="O29" s="62"/>
      <c r="R29" s="61"/>
      <c r="T29" s="4"/>
      <c r="W29" s="60"/>
      <c r="X29" s="3"/>
      <c r="Y29" s="3"/>
      <c r="AA29" s="3"/>
      <c r="AE29" s="53"/>
      <c r="AH29"/>
      <c r="AI29" s="3"/>
      <c r="AJ29" s="3"/>
      <c r="AK29" s="53"/>
    </row>
    <row r="30" spans="2:37" s="55" customFormat="1" ht="18" customHeight="1">
      <c r="B30" s="53"/>
      <c r="C30" s="3"/>
      <c r="D30" s="3"/>
      <c r="E30" s="183"/>
      <c r="F30" s="194"/>
      <c r="G30"/>
      <c r="I30" s="113"/>
      <c r="J30" s="5"/>
      <c r="K30" s="5"/>
      <c r="L30" s="3"/>
      <c r="M30" s="189"/>
      <c r="N30" s="132"/>
      <c r="P30" s="92"/>
      <c r="R30" s="61"/>
      <c r="V30" s="131"/>
      <c r="X30" s="162">
        <v>4</v>
      </c>
      <c r="Z30" s="26"/>
      <c r="AB30" s="5"/>
      <c r="AD30" s="161" t="s">
        <v>36</v>
      </c>
      <c r="AE30" s="183"/>
      <c r="AH30" s="3"/>
      <c r="AI30" s="182" t="s">
        <v>6</v>
      </c>
      <c r="AJ30" s="118"/>
      <c r="AK30" s="53"/>
    </row>
    <row r="31" spans="2:37" s="55" customFormat="1" ht="18" customHeight="1">
      <c r="B31" s="53"/>
      <c r="D31" s="114"/>
      <c r="F31" s="184"/>
      <c r="G31" s="190">
        <v>1</v>
      </c>
      <c r="I31" s="162">
        <v>2</v>
      </c>
      <c r="J31" s="3"/>
      <c r="K31" s="3"/>
      <c r="L31" s="133"/>
      <c r="M31" s="3"/>
      <c r="N31" s="133"/>
      <c r="O31" s="174"/>
      <c r="P31" s="3"/>
      <c r="R31" s="222"/>
      <c r="W31" s="131"/>
      <c r="X31" s="3"/>
      <c r="Y31" s="3"/>
      <c r="Z31" s="131"/>
      <c r="AB31" s="162">
        <v>7</v>
      </c>
      <c r="AF31"/>
      <c r="AG31" s="195"/>
      <c r="AH31" s="114"/>
      <c r="AJ31" s="175"/>
      <c r="AK31" s="53"/>
    </row>
    <row r="32" spans="2:37" s="55" customFormat="1" ht="18" customHeight="1">
      <c r="B32" s="53"/>
      <c r="C32" s="3"/>
      <c r="D32" s="3"/>
      <c r="E32" s="3"/>
      <c r="F32" s="3"/>
      <c r="G32" s="3"/>
      <c r="H32" s="195"/>
      <c r="I32" s="3"/>
      <c r="N32" s="3"/>
      <c r="P32" s="60"/>
      <c r="R32" s="61"/>
      <c r="S32" s="4"/>
      <c r="V32" s="60"/>
      <c r="W32" s="3"/>
      <c r="X32" s="176"/>
      <c r="Y32" s="3"/>
      <c r="Z32" s="53"/>
      <c r="AB32" s="3"/>
      <c r="AD32" s="3"/>
      <c r="AE32" s="5"/>
      <c r="AF32" s="5"/>
      <c r="AH32" s="3"/>
      <c r="AI32" s="204"/>
      <c r="AK32" s="53"/>
    </row>
    <row r="33" spans="2:37" s="55" customFormat="1" ht="18" customHeight="1">
      <c r="B33" s="53"/>
      <c r="D33" s="3"/>
      <c r="E33" s="3"/>
      <c r="F33" s="184"/>
      <c r="H33" s="190"/>
      <c r="I33" s="162"/>
      <c r="J33" s="162"/>
      <c r="K33" s="162"/>
      <c r="N33" s="162"/>
      <c r="P33" s="60"/>
      <c r="Q33" s="3"/>
      <c r="R33" s="61"/>
      <c r="S33" s="4"/>
      <c r="V33" s="60"/>
      <c r="X33" s="162"/>
      <c r="Y33" s="162"/>
      <c r="AA33" s="162"/>
      <c r="AC33" s="162"/>
      <c r="AD33" s="190">
        <v>8</v>
      </c>
      <c r="AE33" s="3"/>
      <c r="AG33" s="113"/>
      <c r="AH33" s="3"/>
      <c r="AI33" s="205"/>
      <c r="AJ33" s="3"/>
      <c r="AK33" s="53"/>
    </row>
    <row r="34" spans="2:37" s="55" customFormat="1" ht="18" customHeight="1">
      <c r="B34"/>
      <c r="C34" s="129" t="s">
        <v>6</v>
      </c>
      <c r="D34" s="116"/>
      <c r="F34" s="184"/>
      <c r="G34" s="160" t="s">
        <v>32</v>
      </c>
      <c r="H34" s="3"/>
      <c r="I34" s="3"/>
      <c r="J34" s="3"/>
      <c r="K34" s="3"/>
      <c r="M34" s="3"/>
      <c r="N34" s="3"/>
      <c r="P34" s="60"/>
      <c r="Q34" s="60"/>
      <c r="R34" s="61"/>
      <c r="T34" s="3"/>
      <c r="V34" s="60"/>
      <c r="W34" s="3"/>
      <c r="X34" s="3"/>
      <c r="Y34" s="3"/>
      <c r="Z34" s="3"/>
      <c r="AA34" s="3"/>
      <c r="AB34" s="3"/>
      <c r="AC34" s="3"/>
      <c r="AE34" s="3"/>
      <c r="AG34" s="3"/>
      <c r="AH34" s="116"/>
      <c r="AI34" s="3"/>
      <c r="AJ34" s="53"/>
      <c r="AK34" s="53"/>
    </row>
    <row r="35" spans="4:37" s="55" customFormat="1" ht="18" customHeight="1">
      <c r="D35" s="5"/>
      <c r="F35" s="184"/>
      <c r="G35" s="186"/>
      <c r="H35" s="162"/>
      <c r="I35" s="162">
        <v>3</v>
      </c>
      <c r="K35" s="117"/>
      <c r="L35" s="162"/>
      <c r="M35" s="162"/>
      <c r="Q35" s="60"/>
      <c r="R35" s="4"/>
      <c r="X35" s="3"/>
      <c r="Y35" s="162"/>
      <c r="Z35" s="162"/>
      <c r="AA35" s="162"/>
      <c r="AB35" s="162">
        <v>6</v>
      </c>
      <c r="AC35" s="162"/>
      <c r="AE35" s="26"/>
      <c r="AG35" s="162"/>
      <c r="AH35" s="5"/>
      <c r="AI35" s="115"/>
      <c r="AJ35"/>
      <c r="AK35" s="53"/>
    </row>
    <row r="36" spans="4:37" s="55" customFormat="1" ht="18" customHeight="1">
      <c r="D36" s="3"/>
      <c r="F36" s="184"/>
      <c r="G36" s="184"/>
      <c r="H36" s="160"/>
      <c r="I36" s="160"/>
      <c r="L36"/>
      <c r="M36" s="3"/>
      <c r="Q36" s="4"/>
      <c r="R36" s="61"/>
      <c r="V36" s="60"/>
      <c r="Y36" s="163"/>
      <c r="Z36" s="163"/>
      <c r="AB36" s="60"/>
      <c r="AC36" s="3"/>
      <c r="AD36" s="60"/>
      <c r="AG36" s="160"/>
      <c r="AH36" s="3"/>
      <c r="AI36" s="3"/>
      <c r="AK36" s="53"/>
    </row>
    <row r="37" spans="2:37" s="55" customFormat="1" ht="18" customHeight="1">
      <c r="B37" s="53"/>
      <c r="C37" s="60"/>
      <c r="D37" s="3"/>
      <c r="E37" s="26"/>
      <c r="F37"/>
      <c r="G37" s="185"/>
      <c r="P37" s="168"/>
      <c r="Q37" s="4"/>
      <c r="R37" s="61"/>
      <c r="S37" s="3"/>
      <c r="X37" s="163">
        <v>5</v>
      </c>
      <c r="Y37" s="3"/>
      <c r="Z37" s="3"/>
      <c r="AB37" s="3"/>
      <c r="AC37" s="3"/>
      <c r="AI37" s="89"/>
      <c r="AK37" s="53"/>
    </row>
    <row r="38" spans="2:37" s="55" customFormat="1" ht="18" customHeight="1">
      <c r="B38" s="64"/>
      <c r="C38" s="3"/>
      <c r="D38" s="3"/>
      <c r="E38" s="4"/>
      <c r="F38" s="5"/>
      <c r="H38" s="3"/>
      <c r="J38" s="3"/>
      <c r="K38" s="5"/>
      <c r="L38" s="133" t="s">
        <v>30</v>
      </c>
      <c r="N38" s="3"/>
      <c r="Q38" s="162"/>
      <c r="R38" s="61"/>
      <c r="S38" s="3"/>
      <c r="T38" s="3"/>
      <c r="X38" s="3"/>
      <c r="AA38" s="3"/>
      <c r="AB38" s="3"/>
      <c r="AD38" s="164"/>
      <c r="AI38" s="89"/>
      <c r="AK38" s="53"/>
    </row>
    <row r="39" spans="2:37" s="55" customFormat="1" ht="18" customHeight="1">
      <c r="B39" s="63"/>
      <c r="C39" s="65"/>
      <c r="F39" s="60"/>
      <c r="G39" s="60"/>
      <c r="H39" s="3"/>
      <c r="J39" s="60"/>
      <c r="K39" s="131"/>
      <c r="L39" s="173"/>
      <c r="N39" s="91"/>
      <c r="O39"/>
      <c r="P39" s="261" t="s">
        <v>71</v>
      </c>
      <c r="Q39" s="3"/>
      <c r="W39" s="168"/>
      <c r="X39" s="3"/>
      <c r="Y39" s="3"/>
      <c r="AA39" s="218"/>
      <c r="AB39" s="26"/>
      <c r="AC39" s="223">
        <v>37.909</v>
      </c>
      <c r="AK39" s="53"/>
    </row>
    <row r="40" spans="8:37" s="55" customFormat="1" ht="18" customHeight="1">
      <c r="H40"/>
      <c r="K40" s="3"/>
      <c r="N40" s="93"/>
      <c r="O40" s="3"/>
      <c r="P40" s="172"/>
      <c r="Q40" s="3"/>
      <c r="R40" s="65"/>
      <c r="Y40" s="3"/>
      <c r="AD40" s="164"/>
      <c r="AK40" s="53"/>
    </row>
    <row r="41" spans="12:37" s="55" customFormat="1" ht="18" customHeight="1">
      <c r="L41" s="131"/>
      <c r="M41" s="3"/>
      <c r="N41" s="3"/>
      <c r="O41" s="3"/>
      <c r="Q41" s="176"/>
      <c r="T41" s="260"/>
      <c r="AK41" s="53"/>
    </row>
    <row r="42" spans="5:24" s="55" customFormat="1" ht="18" customHeight="1">
      <c r="E42" s="3"/>
      <c r="I42" s="3"/>
      <c r="K42" s="3"/>
      <c r="L42" s="3"/>
      <c r="N42" s="93"/>
      <c r="P42" s="60"/>
      <c r="Q42" s="3"/>
      <c r="R42" s="3"/>
      <c r="S42" s="3"/>
      <c r="T42" s="5"/>
      <c r="W42" s="3"/>
      <c r="X42" s="3"/>
    </row>
    <row r="43" spans="5:11" s="55" customFormat="1" ht="18" customHeight="1">
      <c r="E43" s="3"/>
      <c r="K43" s="90"/>
    </row>
    <row r="44" spans="5:14" s="55" customFormat="1" ht="18" customHeight="1">
      <c r="E44" s="3"/>
      <c r="N44" s="89"/>
    </row>
    <row r="45" spans="11:19" s="55" customFormat="1" ht="18" customHeight="1">
      <c r="K45" s="90"/>
      <c r="N45" s="89"/>
      <c r="S45" s="25"/>
    </row>
    <row r="46" spans="2:37" s="55" customFormat="1" ht="18" customHeight="1">
      <c r="B46" s="53"/>
      <c r="C46" s="65"/>
      <c r="F46" s="60"/>
      <c r="G46" s="3"/>
      <c r="H46" s="60"/>
      <c r="I46" s="3"/>
      <c r="L46" s="3"/>
      <c r="M46" s="60"/>
      <c r="P46" s="60"/>
      <c r="Q46" s="60"/>
      <c r="R46" s="60"/>
      <c r="S46" s="24"/>
      <c r="T46" s="60"/>
      <c r="V46" s="60"/>
      <c r="W46" s="60"/>
      <c r="X46" s="3"/>
      <c r="AB46" s="61"/>
      <c r="AD46" s="60"/>
      <c r="AE46" s="60"/>
      <c r="AF46" s="60"/>
      <c r="AH46" s="60"/>
      <c r="AI46" s="3"/>
      <c r="AJ46" s="67"/>
      <c r="AK46" s="53"/>
    </row>
    <row r="47" spans="2:37" s="55" customFormat="1" ht="18" customHeight="1">
      <c r="B47" s="53"/>
      <c r="C47" s="66"/>
      <c r="D47" s="66"/>
      <c r="H47" s="60"/>
      <c r="J47" s="60"/>
      <c r="L47" s="91"/>
      <c r="M47" s="61"/>
      <c r="N47" s="60"/>
      <c r="O47" s="60"/>
      <c r="P47" s="60"/>
      <c r="Q47" s="60"/>
      <c r="R47" s="60"/>
      <c r="S47" s="25"/>
      <c r="T47" s="53"/>
      <c r="U47" s="60"/>
      <c r="V47" s="60"/>
      <c r="W47" s="60"/>
      <c r="X47" s="60"/>
      <c r="Y47" s="60"/>
      <c r="Z47" s="60"/>
      <c r="AA47" s="60"/>
      <c r="AB47" s="61"/>
      <c r="AD47" s="61"/>
      <c r="AH47" s="53"/>
      <c r="AI47" s="60"/>
      <c r="AJ47" s="65"/>
      <c r="AK47" s="53"/>
    </row>
    <row r="48" spans="2:37" s="55" customFormat="1" ht="18" customHeight="1">
      <c r="B48" s="53"/>
      <c r="C48" s="53"/>
      <c r="D48" s="53"/>
      <c r="E48" s="53"/>
      <c r="L48" s="92"/>
      <c r="S48" s="25" t="s">
        <v>25</v>
      </c>
      <c r="V48" s="60"/>
      <c r="W48" s="61"/>
      <c r="X48" s="61"/>
      <c r="Y48" s="60"/>
      <c r="Z48" s="61"/>
      <c r="AA48" s="61"/>
      <c r="AB48" s="60"/>
      <c r="AD48" s="60"/>
      <c r="AE48" s="60"/>
      <c r="AF48" s="60"/>
      <c r="AG48" s="64"/>
      <c r="AH48" s="53"/>
      <c r="AI48" s="53"/>
      <c r="AJ48" s="53"/>
      <c r="AK48" s="53"/>
    </row>
    <row r="49" spans="17:21" s="55" customFormat="1" ht="18" customHeight="1">
      <c r="Q49" s="60"/>
      <c r="R49" s="60"/>
      <c r="S49" s="24" t="s">
        <v>39</v>
      </c>
      <c r="U49" s="60"/>
    </row>
    <row r="50" spans="2:36" s="55" customFormat="1" ht="18" customHeight="1">
      <c r="B50"/>
      <c r="C50"/>
      <c r="D50"/>
      <c r="E50"/>
      <c r="F50"/>
      <c r="G50"/>
      <c r="H50"/>
      <c r="I50"/>
      <c r="J50"/>
      <c r="K50"/>
      <c r="L50"/>
      <c r="Q50" s="61"/>
      <c r="R50" s="61"/>
      <c r="S50" s="24" t="s">
        <v>40</v>
      </c>
      <c r="T50" s="61"/>
      <c r="U50" s="61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9" customFormat="1" ht="21" customHeight="1">
      <c r="B51"/>
      <c r="C51"/>
      <c r="D51"/>
      <c r="E51"/>
      <c r="F51"/>
      <c r="G51"/>
      <c r="H51"/>
      <c r="I51"/>
      <c r="J51"/>
      <c r="K51"/>
      <c r="L51"/>
      <c r="M51" s="68"/>
      <c r="N51" s="68"/>
      <c r="Q51" s="55"/>
      <c r="R51" s="55"/>
      <c r="S51" s="24" t="s">
        <v>26</v>
      </c>
      <c r="T51" s="55"/>
      <c r="U51" s="55"/>
      <c r="X51" s="68"/>
      <c r="Y51" s="68"/>
      <c r="Z51" s="125"/>
      <c r="AA51" s="125"/>
      <c r="AB51" s="125"/>
      <c r="AC51" s="125"/>
      <c r="AD51" s="125"/>
      <c r="AE51" s="134"/>
      <c r="AF51" s="125"/>
      <c r="AG51" s="125"/>
      <c r="AH51" s="125"/>
      <c r="AI51" s="125"/>
      <c r="AJ51" s="125"/>
    </row>
    <row r="52" spans="2:36" s="70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8"/>
      <c r="N52" s="68"/>
      <c r="S52" s="53"/>
      <c r="X52" s="68"/>
      <c r="Y52" s="68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8"/>
      <c r="N53" s="68"/>
      <c r="O53" s="95" t="s">
        <v>11</v>
      </c>
      <c r="P53" s="96"/>
      <c r="Q53" s="96"/>
      <c r="R53" s="97"/>
      <c r="S53" s="71"/>
      <c r="T53" s="95" t="s">
        <v>12</v>
      </c>
      <c r="U53" s="96"/>
      <c r="V53" s="96"/>
      <c r="W53" s="97"/>
      <c r="X53" s="68"/>
      <c r="Y53" s="68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8"/>
      <c r="N54" s="68"/>
      <c r="O54" s="98"/>
      <c r="P54" s="94"/>
      <c r="Q54" s="94"/>
      <c r="R54" s="99"/>
      <c r="S54" s="76"/>
      <c r="T54" s="98"/>
      <c r="U54" s="94"/>
      <c r="V54" s="94"/>
      <c r="W54" s="99"/>
      <c r="X54" s="68"/>
      <c r="Y54" s="68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35" t="s">
        <v>7</v>
      </c>
      <c r="C55" s="136" t="s">
        <v>8</v>
      </c>
      <c r="D55" s="136" t="s">
        <v>9</v>
      </c>
      <c r="E55" s="136" t="s">
        <v>10</v>
      </c>
      <c r="F55" s="136" t="s">
        <v>18</v>
      </c>
      <c r="G55" s="137"/>
      <c r="H55" s="137"/>
      <c r="I55" s="290" t="s">
        <v>19</v>
      </c>
      <c r="J55" s="290"/>
      <c r="K55" s="137"/>
      <c r="L55" s="138"/>
      <c r="M55" s="68"/>
      <c r="N55" s="68"/>
      <c r="O55" s="72" t="s">
        <v>7</v>
      </c>
      <c r="P55" s="73" t="s">
        <v>13</v>
      </c>
      <c r="Q55" s="73" t="s">
        <v>14</v>
      </c>
      <c r="R55" s="74" t="s">
        <v>15</v>
      </c>
      <c r="S55" s="75" t="s">
        <v>16</v>
      </c>
      <c r="T55" s="72" t="s">
        <v>7</v>
      </c>
      <c r="U55" s="73" t="s">
        <v>13</v>
      </c>
      <c r="V55" s="73" t="s">
        <v>14</v>
      </c>
      <c r="W55" s="74" t="s">
        <v>15</v>
      </c>
      <c r="X55" s="68"/>
      <c r="Y55" s="68"/>
      <c r="Z55" s="135" t="s">
        <v>7</v>
      </c>
      <c r="AA55" s="136" t="s">
        <v>8</v>
      </c>
      <c r="AB55" s="136" t="s">
        <v>9</v>
      </c>
      <c r="AC55" s="136" t="s">
        <v>10</v>
      </c>
      <c r="AD55" s="136" t="s">
        <v>18</v>
      </c>
      <c r="AE55" s="137"/>
      <c r="AF55" s="137"/>
      <c r="AG55" s="290" t="s">
        <v>19</v>
      </c>
      <c r="AH55" s="290"/>
      <c r="AI55" s="137"/>
      <c r="AJ55" s="138"/>
    </row>
    <row r="56" spans="2:36" s="2" customFormat="1" ht="24.75" customHeight="1" thickTop="1">
      <c r="B56" s="139"/>
      <c r="C56" s="140"/>
      <c r="D56" s="141"/>
      <c r="E56" s="142"/>
      <c r="F56" s="143"/>
      <c r="G56" s="144"/>
      <c r="H56" s="145"/>
      <c r="I56" s="145"/>
      <c r="J56" s="145"/>
      <c r="K56" s="145"/>
      <c r="L56" s="146"/>
      <c r="M56" s="68"/>
      <c r="N56" s="68"/>
      <c r="O56" s="77"/>
      <c r="P56" s="187"/>
      <c r="Q56" s="188"/>
      <c r="R56" s="80">
        <f>(Q56-P56)*1000</f>
        <v>0</v>
      </c>
      <c r="S56" s="76"/>
      <c r="T56" s="79"/>
      <c r="U56" s="128"/>
      <c r="V56" s="128"/>
      <c r="W56" s="80"/>
      <c r="X56" s="68"/>
      <c r="Y56" s="68"/>
      <c r="Z56" s="178">
        <v>4</v>
      </c>
      <c r="AA56" s="179">
        <v>37.817</v>
      </c>
      <c r="AB56" s="147">
        <v>37</v>
      </c>
      <c r="AC56" s="148">
        <f>AA56+AB56*0.001</f>
        <v>37.854</v>
      </c>
      <c r="AD56" s="149" t="s">
        <v>28</v>
      </c>
      <c r="AE56" s="196" t="s">
        <v>49</v>
      </c>
      <c r="AF56" s="145"/>
      <c r="AG56" s="145"/>
      <c r="AH56" s="145"/>
      <c r="AI56" s="145"/>
      <c r="AJ56" s="146"/>
    </row>
    <row r="57" spans="2:36" s="2" customFormat="1" ht="24.75" customHeight="1">
      <c r="B57" s="213">
        <v>1</v>
      </c>
      <c r="C57" s="214">
        <v>37.478</v>
      </c>
      <c r="D57" s="180">
        <v>37</v>
      </c>
      <c r="E57" s="215">
        <f>C57+(D57/1000)</f>
        <v>37.515</v>
      </c>
      <c r="F57" s="216" t="s">
        <v>44</v>
      </c>
      <c r="G57" s="217" t="s">
        <v>46</v>
      </c>
      <c r="H57" s="17"/>
      <c r="I57" s="1"/>
      <c r="J57" s="17"/>
      <c r="K57" s="17"/>
      <c r="L57" s="146"/>
      <c r="M57" s="68"/>
      <c r="N57" s="68"/>
      <c r="O57" s="77">
        <v>1</v>
      </c>
      <c r="P57" s="187">
        <v>37.548</v>
      </c>
      <c r="Q57" s="188">
        <v>37.849000000000004</v>
      </c>
      <c r="R57" s="80">
        <f>(Q57-P57)*1000</f>
        <v>301.00000000000193</v>
      </c>
      <c r="S57" s="78" t="s">
        <v>58</v>
      </c>
      <c r="T57" s="79">
        <v>1</v>
      </c>
      <c r="U57" s="128">
        <v>37.651</v>
      </c>
      <c r="V57" s="128">
        <v>37.711</v>
      </c>
      <c r="W57" s="80">
        <f>(V57-U57)*1000</f>
        <v>59.99999999999517</v>
      </c>
      <c r="X57" s="68"/>
      <c r="Y57" s="68"/>
      <c r="Z57" s="178" t="s">
        <v>54</v>
      </c>
      <c r="AA57" s="179">
        <v>0.171</v>
      </c>
      <c r="AB57" s="147">
        <v>37</v>
      </c>
      <c r="AC57" s="148">
        <f>AA57+AB57*0.001</f>
        <v>0.20800000000000002</v>
      </c>
      <c r="AD57" s="257"/>
      <c r="AE57" s="258" t="s">
        <v>69</v>
      </c>
      <c r="AF57" s="17"/>
      <c r="AG57" s="17"/>
      <c r="AH57" s="17"/>
      <c r="AI57" s="17"/>
      <c r="AJ57" s="146"/>
    </row>
    <row r="58" spans="2:36" s="2" customFormat="1" ht="24.75" customHeight="1">
      <c r="B58" s="178"/>
      <c r="C58" s="179"/>
      <c r="D58" s="197"/>
      <c r="E58" s="181"/>
      <c r="F58" s="149"/>
      <c r="G58" s="196"/>
      <c r="H58" s="17"/>
      <c r="I58" s="17"/>
      <c r="J58" s="1"/>
      <c r="K58" s="1"/>
      <c r="L58" s="150"/>
      <c r="M58" s="68"/>
      <c r="N58" s="68"/>
      <c r="O58" s="77">
        <v>2</v>
      </c>
      <c r="P58" s="187">
        <v>37.548</v>
      </c>
      <c r="Q58" s="188">
        <v>37.842</v>
      </c>
      <c r="R58" s="80">
        <f>(Q58-P58)*1000</f>
        <v>293.99999999999693</v>
      </c>
      <c r="S58" s="81" t="s">
        <v>17</v>
      </c>
      <c r="T58" s="79"/>
      <c r="U58" s="128"/>
      <c r="V58" s="128"/>
      <c r="W58" s="80"/>
      <c r="X58" s="68"/>
      <c r="Y58" s="68"/>
      <c r="Z58" s="219">
        <v>5</v>
      </c>
      <c r="AA58" s="148">
        <v>37.816</v>
      </c>
      <c r="AB58" s="147">
        <v>37</v>
      </c>
      <c r="AC58" s="148">
        <f>AA58+AB58*0.001</f>
        <v>37.853</v>
      </c>
      <c r="AD58" s="149" t="s">
        <v>28</v>
      </c>
      <c r="AE58" s="196" t="s">
        <v>50</v>
      </c>
      <c r="AF58"/>
      <c r="AG58" s="1"/>
      <c r="AH58" s="1"/>
      <c r="AI58" s="1"/>
      <c r="AJ58" s="150"/>
    </row>
    <row r="59" spans="2:36" s="2" customFormat="1" ht="24.75" customHeight="1" thickBot="1">
      <c r="B59" s="178">
        <v>2</v>
      </c>
      <c r="C59" s="179">
        <v>37.511</v>
      </c>
      <c r="D59" s="197">
        <v>37</v>
      </c>
      <c r="E59" s="181">
        <f>C59+(D59/1000)</f>
        <v>37.548</v>
      </c>
      <c r="F59" s="149" t="s">
        <v>28</v>
      </c>
      <c r="G59" s="196" t="s">
        <v>48</v>
      </c>
      <c r="H59" s="17"/>
      <c r="I59" s="17"/>
      <c r="J59" s="1"/>
      <c r="K59" s="1"/>
      <c r="L59" s="150"/>
      <c r="M59" s="68"/>
      <c r="N59" s="68"/>
      <c r="O59" s="77">
        <v>3</v>
      </c>
      <c r="P59" s="187">
        <v>37.548</v>
      </c>
      <c r="Q59" s="188">
        <v>37.817</v>
      </c>
      <c r="R59" s="80">
        <f>(Q59-P59)*1000</f>
        <v>268.99999999999835</v>
      </c>
      <c r="S59" s="76"/>
      <c r="T59" s="79">
        <v>2</v>
      </c>
      <c r="U59" s="128">
        <v>37.585</v>
      </c>
      <c r="V59" s="128">
        <v>37.645</v>
      </c>
      <c r="W59" s="80">
        <f>(V59-U59)*1000</f>
        <v>60.000000000002274</v>
      </c>
      <c r="X59" s="68"/>
      <c r="Y59" s="68"/>
      <c r="Z59" s="178">
        <v>6</v>
      </c>
      <c r="AA59" s="179">
        <v>37.884</v>
      </c>
      <c r="AB59" s="197">
        <v>-42</v>
      </c>
      <c r="AC59" s="181">
        <f>AA59+(AB59/1000)</f>
        <v>37.842</v>
      </c>
      <c r="AD59" s="149" t="s">
        <v>28</v>
      </c>
      <c r="AE59" s="196" t="s">
        <v>51</v>
      </c>
      <c r="AF59" s="17"/>
      <c r="AG59" s="1"/>
      <c r="AH59" s="1"/>
      <c r="AI59" s="1"/>
      <c r="AJ59" s="150"/>
    </row>
    <row r="60" spans="2:36" s="2" customFormat="1" ht="24.75" customHeight="1" thickTop="1">
      <c r="B60" s="178">
        <v>3</v>
      </c>
      <c r="C60" s="179">
        <v>37.511</v>
      </c>
      <c r="D60" s="197">
        <v>37</v>
      </c>
      <c r="E60" s="181">
        <f>C60+(D60/1000)</f>
        <v>37.548</v>
      </c>
      <c r="F60" s="149" t="s">
        <v>28</v>
      </c>
      <c r="G60" s="196" t="s">
        <v>29</v>
      </c>
      <c r="H60" s="17"/>
      <c r="I60" s="1"/>
      <c r="J60" s="1"/>
      <c r="K60" s="1"/>
      <c r="L60" s="150"/>
      <c r="M60" s="68"/>
      <c r="N60" s="68"/>
      <c r="O60" s="199" t="s">
        <v>31</v>
      </c>
      <c r="P60" s="200"/>
      <c r="Q60" s="200"/>
      <c r="R60" s="201"/>
      <c r="S60" s="82" t="s">
        <v>61</v>
      </c>
      <c r="T60" s="79"/>
      <c r="U60" s="128"/>
      <c r="V60" s="128"/>
      <c r="W60" s="80"/>
      <c r="X60" s="68"/>
      <c r="Y60" s="68"/>
      <c r="Z60" s="178">
        <v>7</v>
      </c>
      <c r="AA60" s="179">
        <v>37.886</v>
      </c>
      <c r="AB60" s="197">
        <v>-37</v>
      </c>
      <c r="AC60" s="181">
        <f>AA60+(AB60/1000)</f>
        <v>37.849000000000004</v>
      </c>
      <c r="AD60" s="149" t="s">
        <v>28</v>
      </c>
      <c r="AE60" s="196" t="s">
        <v>52</v>
      </c>
      <c r="AF60" s="17"/>
      <c r="AG60" s="1"/>
      <c r="AH60" s="1"/>
      <c r="AI60" s="1"/>
      <c r="AJ60" s="150"/>
    </row>
    <row r="61" spans="2:36" s="2" customFormat="1" ht="24.75" customHeight="1">
      <c r="B61" s="198" t="s">
        <v>30</v>
      </c>
      <c r="C61" s="148">
        <v>37.563</v>
      </c>
      <c r="D61" s="180"/>
      <c r="E61" s="181"/>
      <c r="F61" s="149" t="s">
        <v>28</v>
      </c>
      <c r="G61" s="196" t="s">
        <v>47</v>
      </c>
      <c r="H61" s="17"/>
      <c r="I61" s="1"/>
      <c r="J61" s="1"/>
      <c r="K61" s="1"/>
      <c r="L61" s="150"/>
      <c r="M61" s="68"/>
      <c r="N61" s="68"/>
      <c r="O61" s="259">
        <v>4</v>
      </c>
      <c r="P61" s="202">
        <v>37.563</v>
      </c>
      <c r="Q61" s="203">
        <v>37.816</v>
      </c>
      <c r="R61" s="80">
        <f>(Q61-P61)*1000</f>
        <v>253.0000000000001</v>
      </c>
      <c r="S61" s="82">
        <v>2017</v>
      </c>
      <c r="T61" s="79">
        <v>3</v>
      </c>
      <c r="U61" s="128">
        <v>37.651</v>
      </c>
      <c r="V61" s="128">
        <v>37.702</v>
      </c>
      <c r="W61" s="80">
        <f>(V61-U61)*1000</f>
        <v>50.99999999999483</v>
      </c>
      <c r="X61" s="68"/>
      <c r="Y61" s="68"/>
      <c r="Z61" s="213">
        <v>8</v>
      </c>
      <c r="AA61" s="214">
        <v>37.919</v>
      </c>
      <c r="AB61" s="180">
        <v>-37</v>
      </c>
      <c r="AC61" s="215">
        <f>AA61+(AB61/1000)</f>
        <v>37.882</v>
      </c>
      <c r="AD61" s="216" t="s">
        <v>44</v>
      </c>
      <c r="AE61" s="217" t="s">
        <v>45</v>
      </c>
      <c r="AF61" s="17"/>
      <c r="AG61" s="1"/>
      <c r="AH61" s="1"/>
      <c r="AI61" s="1"/>
      <c r="AJ61" s="150"/>
    </row>
    <row r="62" spans="2:36" s="37" customFormat="1" ht="24.75" customHeight="1" thickBot="1">
      <c r="B62" s="151"/>
      <c r="C62" s="152"/>
      <c r="D62" s="152"/>
      <c r="E62" s="152"/>
      <c r="F62" s="153"/>
      <c r="G62" s="154"/>
      <c r="H62" s="155"/>
      <c r="I62" s="156"/>
      <c r="J62" s="157"/>
      <c r="K62" s="157"/>
      <c r="L62" s="158"/>
      <c r="M62" s="68"/>
      <c r="N62" s="68"/>
      <c r="O62" s="212" t="s">
        <v>43</v>
      </c>
      <c r="P62" s="169">
        <v>37.853</v>
      </c>
      <c r="Q62" s="170">
        <v>37.909</v>
      </c>
      <c r="R62" s="171">
        <f>(Q62-P62)*1000</f>
        <v>55.999999999997385</v>
      </c>
      <c r="S62" s="85"/>
      <c r="T62" s="83"/>
      <c r="U62" s="86"/>
      <c r="V62" s="84"/>
      <c r="W62" s="87"/>
      <c r="X62" s="68"/>
      <c r="Y62" s="68"/>
      <c r="Z62" s="151"/>
      <c r="AA62" s="152"/>
      <c r="AB62" s="152"/>
      <c r="AC62" s="152"/>
      <c r="AD62" s="153"/>
      <c r="AE62" s="154"/>
      <c r="AF62" s="155"/>
      <c r="AG62" s="156"/>
      <c r="AH62" s="157"/>
      <c r="AI62" s="157"/>
      <c r="AJ62" s="158"/>
    </row>
  </sheetData>
  <sheetProtection password="E9A7" sheet="1"/>
  <mergeCells count="28">
    <mergeCell ref="I55:J55"/>
    <mergeCell ref="AG55:AH55"/>
    <mergeCell ref="W9:X9"/>
    <mergeCell ref="AA9:AB9"/>
    <mergeCell ref="AA10:AB10"/>
    <mergeCell ref="AA7:AB7"/>
    <mergeCell ref="AA13:AB13"/>
    <mergeCell ref="AA14:AB14"/>
    <mergeCell ref="W13:X13"/>
    <mergeCell ref="J11:K11"/>
    <mergeCell ref="W5:X5"/>
    <mergeCell ref="Y5:Z5"/>
    <mergeCell ref="AA5:AB5"/>
    <mergeCell ref="W8:X8"/>
    <mergeCell ref="AA8:AB8"/>
    <mergeCell ref="AA12:AB12"/>
    <mergeCell ref="W10:X10"/>
    <mergeCell ref="W12:X12"/>
    <mergeCell ref="Y12:Z12"/>
    <mergeCell ref="J12:K12"/>
    <mergeCell ref="N8:O8"/>
    <mergeCell ref="N12:O12"/>
    <mergeCell ref="N13:O13"/>
    <mergeCell ref="J5:K5"/>
    <mergeCell ref="L5:M5"/>
    <mergeCell ref="N5:O5"/>
    <mergeCell ref="J8:K8"/>
    <mergeCell ref="N9:O9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7" r:id="rId4"/>
  <drawing r:id="rId3"/>
  <legacyDrawing r:id="rId2"/>
  <oleObjects>
    <oleObject progId="Paint.Picture" shapeId="117581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2017-12-09T08:13:15Z</cp:lastPrinted>
  <dcterms:created xsi:type="dcterms:W3CDTF">2003-01-10T15:39:03Z</dcterms:created>
  <dcterms:modified xsi:type="dcterms:W3CDTF">2018-03-21T08:21:47Z</dcterms:modified>
  <cp:category/>
  <cp:version/>
  <cp:contentType/>
  <cp:contentStatus/>
</cp:coreProperties>
</file>