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00" windowWidth="28770" windowHeight="7755" activeTab="0"/>
  </bookViews>
  <sheets>
    <sheet name="Křimov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<sst xmlns="http://schemas.openxmlformats.org/spreadsheetml/2006/main" count="115" uniqueCount="65">
  <si>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Směr  :  Domina</t>
  </si>
  <si>
    <t>Směr  :  Rusová</t>
  </si>
  <si>
    <t>Km  22,773 = 0,000</t>
  </si>
  <si>
    <t>Ev. č. : 538199</t>
  </si>
  <si>
    <t>Návěstidla</t>
  </si>
  <si>
    <t xml:space="preserve">Traťové  zabezpečovací  zařízení :  </t>
  </si>
  <si>
    <t>Dopravna  D 3</t>
  </si>
  <si>
    <t>Telefonické  dorozumívání</t>
  </si>
  <si>
    <t>provoz podle D - 3</t>
  </si>
  <si>
    <t>Sídlo dirigujícího dispečera :</t>
  </si>
  <si>
    <t>Kód : 15</t>
  </si>
  <si>
    <t>=</t>
  </si>
  <si>
    <t>Vjezdové / odjezdové rychlosti :</t>
  </si>
  <si>
    <t>Vk 5</t>
  </si>
  <si>
    <t>Vk 4</t>
  </si>
  <si>
    <t>Vk 3</t>
  </si>
  <si>
    <t>L T</t>
  </si>
  <si>
    <t>12   14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</si>
  <si>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</si>
  <si>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</si>
  <si>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</si>
  <si>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</si>
  <si>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</si>
  <si>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</si>
  <si>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</si>
  <si>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</t>
  </si>
  <si>
    <t>Začátek</t>
  </si>
  <si>
    <t>Konec</t>
  </si>
  <si>
    <t>Délka</t>
  </si>
  <si>
    <t>ručně</t>
  </si>
  <si>
    <t>kontrolní VZ, klíč Vk4/Vk5/11 v SHK - IV.</t>
  </si>
  <si>
    <t>C</t>
  </si>
  <si>
    <t>bez zabezpečení</t>
  </si>
  <si>
    <t>Manipulační  koleje</t>
  </si>
  <si>
    <t>JTom</t>
  </si>
  <si>
    <t>kontrolní VZ, klíč Vk3/5 v SHK - III.</t>
  </si>
  <si>
    <t>6 a</t>
  </si>
  <si>
    <t>Chomutov</t>
  </si>
  <si>
    <t>KANGO</t>
  </si>
  <si>
    <t>7A</t>
  </si>
  <si>
    <t>v pokračování traťové koleje - rychlost traťová s místním omezením</t>
  </si>
  <si>
    <t>při jízdě do odbočky - rychlost 40 km/h</t>
  </si>
  <si>
    <t>Mechanické</t>
  </si>
  <si>
    <t>Kód : 1</t>
  </si>
  <si>
    <t>v.č.7 a 7A je bez zabezpečení</t>
  </si>
  <si>
    <t>Hranice dopravny</t>
  </si>
  <si>
    <t>Místo zastavení</t>
  </si>
  <si>
    <t>LT 1</t>
  </si>
  <si>
    <t>výhybky a výkolejky přestavuje a uzamyká doprovod vlaku</t>
  </si>
  <si>
    <t>klíče od výhybek a výkolejky jsou drženy v ÚZ v DK</t>
  </si>
  <si>
    <t>= 23,118</t>
  </si>
  <si>
    <t>Výhybky a výkolejky</t>
  </si>
  <si>
    <t>trvale zapevněna ve směru na v.č.4</t>
  </si>
  <si>
    <t>trvale zapevněna ve směru na v.č.6</t>
  </si>
  <si>
    <t>trvale zapevněna ve směru na v.č.16</t>
  </si>
  <si>
    <t>trvale zapevněna ve směru na v.č.14</t>
  </si>
  <si>
    <t>XI.</t>
  </si>
  <si>
    <t>Trať : 534 C</t>
  </si>
  <si>
    <t>Poznámka: zobrazeno v měřítku od v.č.1 po v.č.16</t>
  </si>
  <si>
    <t>OZ jednoduchý, klíč je držen v KZ v.č.6</t>
  </si>
  <si>
    <t>kontrolní výměnový zámek, klíč 6/1 v SHK - I.</t>
  </si>
  <si>
    <t>odtlačný zámek jednoduchý, klíč je v SHK - II.</t>
  </si>
  <si>
    <t>OZ jednoduchý, klíč je držen v KZ Vk 3</t>
  </si>
  <si>
    <t>OZ jednoduchý, klíč je držen v KZ Vk 5</t>
  </si>
  <si>
    <t>odtlačný zámek jednoduchý, klíč je v SHK - V.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</si>
</sst>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1"/>
      <name val="Arial CE"/>
      <family val="0"/>
    </font>
    <font>
      <sz val="18"/>
      <name val="Arial CE"/>
      <family val="0"/>
    </font>
    <font>
      <sz val="12"/>
      <color indexed="12"/>
      <name val="Arial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8"/>
      <color indexed="30"/>
      <name val="Times New Roman CE"/>
      <family val="1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8"/>
      <color rgb="FF0070C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3" fillId="0" borderId="0" xfId="48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29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0" fontId="17" fillId="0" borderId="35" xfId="0" applyFont="1" applyFill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7" fillId="0" borderId="3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5" fillId="0" borderId="3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30" fillId="35" borderId="41" xfId="0" applyFont="1" applyFill="1" applyBorder="1" applyAlignment="1">
      <alignment horizontal="centerContinuous" vertical="center"/>
    </xf>
    <xf numFmtId="0" fontId="30" fillId="35" borderId="42" xfId="0" applyFont="1" applyFill="1" applyBorder="1" applyAlignment="1">
      <alignment horizontal="centerContinuous" vertical="center"/>
    </xf>
    <xf numFmtId="0" fontId="30" fillId="35" borderId="43" xfId="0" applyFont="1" applyFill="1" applyBorder="1" applyAlignment="1">
      <alignment horizontal="centerContinuous" vertical="center"/>
    </xf>
    <xf numFmtId="0" fontId="30" fillId="35" borderId="44" xfId="0" applyFont="1" applyFill="1" applyBorder="1" applyAlignment="1">
      <alignment horizontal="centerContinuous" vertical="center"/>
    </xf>
    <xf numFmtId="0" fontId="30" fillId="35" borderId="45" xfId="0" applyFont="1" applyFill="1" applyBorder="1" applyAlignment="1">
      <alignment horizontal="centerContinuous" vertical="center"/>
    </xf>
    <xf numFmtId="0" fontId="30" fillId="35" borderId="4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Continuous" vertical="center"/>
    </xf>
    <xf numFmtId="0" fontId="5" fillId="0" borderId="63" xfId="0" applyFont="1" applyBorder="1" applyAlignment="1">
      <alignment horizontal="centerContinuous" vertical="center"/>
    </xf>
    <xf numFmtId="0" fontId="5" fillId="0" borderId="64" xfId="0" applyFont="1" applyBorder="1" applyAlignment="1">
      <alignment horizontal="centerContinuous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0" fontId="9" fillId="0" borderId="0" xfId="0" applyFont="1" applyAlignment="1">
      <alignment horizontal="left" vertical="top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35" fillId="0" borderId="30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0" fillId="35" borderId="67" xfId="0" applyFont="1" applyFill="1" applyBorder="1" applyAlignment="1">
      <alignment horizontal="centerContinuous" vertical="center"/>
    </xf>
    <xf numFmtId="0" fontId="30" fillId="35" borderId="68" xfId="0" applyFont="1" applyFill="1" applyBorder="1" applyAlignment="1">
      <alignment horizontal="centerContinuous" vertical="center"/>
    </xf>
    <xf numFmtId="0" fontId="30" fillId="35" borderId="69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0" fontId="9" fillId="0" borderId="0" xfId="0" applyFont="1" applyAlignment="1" quotePrefix="1">
      <alignment horizontal="right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164" fontId="15" fillId="0" borderId="30" xfId="0" applyNumberFormat="1" applyFont="1" applyFill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164" fontId="35" fillId="0" borderId="38" xfId="0" applyNumberFormat="1" applyFont="1" applyFill="1" applyBorder="1" applyAlignment="1">
      <alignment horizontal="center" vertical="center"/>
    </xf>
    <xf numFmtId="164" fontId="35" fillId="0" borderId="38" xfId="0" applyNumberFormat="1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1" fillId="0" borderId="30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74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/>
    </xf>
    <xf numFmtId="0" fontId="0" fillId="0" borderId="0" xfId="47" applyNumberFormat="1" applyFont="1" applyAlignment="1">
      <alignment horizontal="right" vertical="top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75" xfId="0" applyFont="1" applyBorder="1" applyAlignment="1">
      <alignment/>
    </xf>
    <xf numFmtId="0" fontId="26" fillId="0" borderId="76" xfId="0" applyFont="1" applyBorder="1" applyAlignment="1">
      <alignment/>
    </xf>
    <xf numFmtId="0" fontId="0" fillId="0" borderId="76" xfId="0" applyBorder="1" applyAlignment="1">
      <alignment vertical="center"/>
    </xf>
    <xf numFmtId="0" fontId="26" fillId="0" borderId="76" xfId="0" applyFont="1" applyBorder="1" applyAlignment="1">
      <alignment/>
    </xf>
    <xf numFmtId="0" fontId="26" fillId="0" borderId="77" xfId="0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78" xfId="0" applyFont="1" applyBorder="1" applyAlignment="1">
      <alignment/>
    </xf>
    <xf numFmtId="0" fontId="26" fillId="0" borderId="79" xfId="0" applyFont="1" applyBorder="1" applyAlignment="1">
      <alignment/>
    </xf>
    <xf numFmtId="0" fontId="26" fillId="0" borderId="80" xfId="0" applyFont="1" applyBorder="1" applyAlignment="1">
      <alignment/>
    </xf>
    <xf numFmtId="0" fontId="26" fillId="0" borderId="80" xfId="0" applyFont="1" applyBorder="1" applyAlignment="1">
      <alignment/>
    </xf>
    <xf numFmtId="0" fontId="26" fillId="0" borderId="81" xfId="0" applyFont="1" applyBorder="1" applyAlignment="1">
      <alignment/>
    </xf>
    <xf numFmtId="0" fontId="42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0" fillId="0" borderId="0" xfId="47" applyNumberFormat="1" applyFont="1" applyAlignment="1">
      <alignment horizontal="center" vertical="top"/>
      <protection/>
    </xf>
    <xf numFmtId="0" fontId="0" fillId="0" borderId="0" xfId="47" applyNumberFormat="1" applyFont="1" applyAlignment="1">
      <alignment horizontal="left"/>
      <protection/>
    </xf>
    <xf numFmtId="0" fontId="0" fillId="0" borderId="8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83" xfId="0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indent="1"/>
    </xf>
    <xf numFmtId="164" fontId="86" fillId="0" borderId="30" xfId="0" applyNumberFormat="1" applyFont="1" applyFill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44" fontId="3" fillId="33" borderId="93" xfId="39" applyFont="1" applyFill="1" applyBorder="1" applyAlignment="1">
      <alignment horizontal="center" vertical="center"/>
    </xf>
    <xf numFmtId="44" fontId="3" fillId="33" borderId="94" xfId="39" applyFont="1" applyFill="1" applyBorder="1" applyAlignment="1">
      <alignment horizontal="center" vertical="center"/>
    </xf>
    <xf numFmtId="44" fontId="3" fillId="33" borderId="95" xfId="39" applyFont="1" applyFill="1" applyBorder="1" applyAlignment="1">
      <alignment horizontal="center" vertical="center"/>
    </xf>
    <xf numFmtId="44" fontId="5" fillId="33" borderId="96" xfId="39" applyFont="1" applyFill="1" applyBorder="1" applyAlignment="1">
      <alignment horizontal="center" vertical="center"/>
    </xf>
    <xf numFmtId="44" fontId="5" fillId="33" borderId="95" xfId="39" applyFont="1" applyFill="1" applyBorder="1" applyAlignment="1">
      <alignment horizontal="center" vertical="center"/>
    </xf>
    <xf numFmtId="44" fontId="5" fillId="33" borderId="93" xfId="39" applyFont="1" applyFill="1" applyBorder="1" applyAlignment="1">
      <alignment horizontal="center" vertical="center"/>
    </xf>
    <xf numFmtId="44" fontId="5" fillId="33" borderId="94" xfId="39" applyFont="1" applyFill="1" applyBorder="1" applyAlignment="1">
      <alignment horizontal="center" vertical="center"/>
    </xf>
    <xf numFmtId="44" fontId="44" fillId="33" borderId="96" xfId="39" applyFont="1" applyFill="1" applyBorder="1" applyAlignment="1">
      <alignment horizontal="center" vertical="center"/>
    </xf>
    <xf numFmtId="44" fontId="44" fillId="33" borderId="94" xfId="39" applyFont="1" applyFill="1" applyBorder="1" applyAlignment="1">
      <alignment horizontal="center" vertical="center"/>
    </xf>
    <xf numFmtId="44" fontId="3" fillId="33" borderId="97" xfId="39" applyFont="1" applyFill="1" applyBorder="1" applyAlignment="1">
      <alignment horizontal="center" vertical="center"/>
    </xf>
    <xf numFmtId="49" fontId="8" fillId="0" borderId="8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7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73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4" fillId="0" borderId="87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8" fillId="0" borderId="87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27603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Křimov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887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762000</xdr:colOff>
      <xdr:row>41</xdr:row>
      <xdr:rowOff>114300</xdr:rowOff>
    </xdr:from>
    <xdr:to>
      <xdr:col>16</xdr:col>
      <xdr:colOff>504825</xdr:colOff>
      <xdr:row>41</xdr:row>
      <xdr:rowOff>114300</xdr:rowOff>
    </xdr:to>
    <xdr:sp>
      <xdr:nvSpPr>
        <xdr:cNvPr id="6" name="Line 607"/>
        <xdr:cNvSpPr>
          <a:spLocks/>
        </xdr:cNvSpPr>
      </xdr:nvSpPr>
      <xdr:spPr>
        <a:xfrm>
          <a:off x="2895600" y="10677525"/>
          <a:ext cx="911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6</xdr:col>
      <xdr:colOff>476250</xdr:colOff>
      <xdr:row>34</xdr:row>
      <xdr:rowOff>114300</xdr:rowOff>
    </xdr:to>
    <xdr:sp>
      <xdr:nvSpPr>
        <xdr:cNvPr id="7" name="Line 740"/>
        <xdr:cNvSpPr>
          <a:spLocks/>
        </xdr:cNvSpPr>
      </xdr:nvSpPr>
      <xdr:spPr>
        <a:xfrm flipH="1" flipV="1">
          <a:off x="3371850" y="8620125"/>
          <a:ext cx="723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41</xdr:row>
      <xdr:rowOff>0</xdr:rowOff>
    </xdr:from>
    <xdr:ext cx="533400" cy="228600"/>
    <xdr:sp>
      <xdr:nvSpPr>
        <xdr:cNvPr id="8" name="text 7125"/>
        <xdr:cNvSpPr txBox="1">
          <a:spLocks noChangeArrowheads="1"/>
        </xdr:cNvSpPr>
      </xdr:nvSpPr>
      <xdr:spPr>
        <a:xfrm>
          <a:off x="9791700" y="10563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</xdr:col>
      <xdr:colOff>104775</xdr:colOff>
      <xdr:row>30</xdr:row>
      <xdr:rowOff>209550</xdr:rowOff>
    </xdr:from>
    <xdr:to>
      <xdr:col>5</xdr:col>
      <xdr:colOff>419100</xdr:colOff>
      <xdr:row>32</xdr:row>
      <xdr:rowOff>114300</xdr:rowOff>
    </xdr:to>
    <xdr:grpSp>
      <xdr:nvGrpSpPr>
        <xdr:cNvPr id="9" name="Group 797"/>
        <xdr:cNvGrpSpPr>
          <a:grpSpLocks/>
        </xdr:cNvGrpSpPr>
      </xdr:nvGrpSpPr>
      <xdr:grpSpPr>
        <a:xfrm>
          <a:off x="3209925" y="8258175"/>
          <a:ext cx="304800" cy="361950"/>
          <a:chOff x="-37" y="-1411"/>
          <a:chExt cx="28" cy="15808"/>
        </a:xfrm>
        <a:solidFill>
          <a:srgbClr val="FFFFFF"/>
        </a:solidFill>
      </xdr:grpSpPr>
      <xdr:sp>
        <xdr:nvSpPr>
          <xdr:cNvPr id="10" name="Line 798"/>
          <xdr:cNvSpPr>
            <a:spLocks/>
          </xdr:cNvSpPr>
        </xdr:nvSpPr>
        <xdr:spPr>
          <a:xfrm>
            <a:off x="-23" y="106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799"/>
          <xdr:cNvSpPr>
            <a:spLocks/>
          </xdr:cNvSpPr>
        </xdr:nvSpPr>
        <xdr:spPr>
          <a:xfrm>
            <a:off x="-37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29</xdr:row>
      <xdr:rowOff>114300</xdr:rowOff>
    </xdr:from>
    <xdr:to>
      <xdr:col>24</xdr:col>
      <xdr:colOff>942975</xdr:colOff>
      <xdr:row>29</xdr:row>
      <xdr:rowOff>114300</xdr:rowOff>
    </xdr:to>
    <xdr:sp>
      <xdr:nvSpPr>
        <xdr:cNvPr id="12" name="Line 915"/>
        <xdr:cNvSpPr>
          <a:spLocks/>
        </xdr:cNvSpPr>
      </xdr:nvSpPr>
      <xdr:spPr>
        <a:xfrm>
          <a:off x="8286750" y="7934325"/>
          <a:ext cx="1147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95250</xdr:colOff>
      <xdr:row>41</xdr:row>
      <xdr:rowOff>114300</xdr:rowOff>
    </xdr:from>
    <xdr:to>
      <xdr:col>11</xdr:col>
      <xdr:colOff>409575</xdr:colOff>
      <xdr:row>43</xdr:row>
      <xdr:rowOff>38100</xdr:rowOff>
    </xdr:to>
    <xdr:grpSp>
      <xdr:nvGrpSpPr>
        <xdr:cNvPr id="15" name="Group 974"/>
        <xdr:cNvGrpSpPr>
          <a:grpSpLocks/>
        </xdr:cNvGrpSpPr>
      </xdr:nvGrpSpPr>
      <xdr:grpSpPr>
        <a:xfrm>
          <a:off x="7658100" y="10677525"/>
          <a:ext cx="304800" cy="381000"/>
          <a:chOff x="-38" y="-5747"/>
          <a:chExt cx="28" cy="16640"/>
        </a:xfrm>
        <a:solidFill>
          <a:srgbClr val="FFFFFF"/>
        </a:solidFill>
      </xdr:grpSpPr>
      <xdr:sp>
        <xdr:nvSpPr>
          <xdr:cNvPr id="16" name="Line 975"/>
          <xdr:cNvSpPr>
            <a:spLocks/>
          </xdr:cNvSpPr>
        </xdr:nvSpPr>
        <xdr:spPr>
          <a:xfrm flipH="1">
            <a:off x="-24" y="-574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976"/>
          <xdr:cNvSpPr>
            <a:spLocks/>
          </xdr:cNvSpPr>
        </xdr:nvSpPr>
        <xdr:spPr>
          <a:xfrm>
            <a:off x="-38" y="-11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32</xdr:row>
      <xdr:rowOff>114300</xdr:rowOff>
    </xdr:to>
    <xdr:sp>
      <xdr:nvSpPr>
        <xdr:cNvPr id="18" name="Line 977"/>
        <xdr:cNvSpPr>
          <a:spLocks/>
        </xdr:cNvSpPr>
      </xdr:nvSpPr>
      <xdr:spPr>
        <a:xfrm flipV="1">
          <a:off x="4857750" y="81629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13</xdr:col>
      <xdr:colOff>247650</xdr:colOff>
      <xdr:row>30</xdr:row>
      <xdr:rowOff>114300</xdr:rowOff>
    </xdr:to>
    <xdr:sp>
      <xdr:nvSpPr>
        <xdr:cNvPr id="19" name="Line 1001"/>
        <xdr:cNvSpPr>
          <a:spLocks/>
        </xdr:cNvSpPr>
      </xdr:nvSpPr>
      <xdr:spPr>
        <a:xfrm flipV="1">
          <a:off x="6343650" y="724852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32</xdr:row>
      <xdr:rowOff>114300</xdr:rowOff>
    </xdr:from>
    <xdr:to>
      <xdr:col>29</xdr:col>
      <xdr:colOff>371475</xdr:colOff>
      <xdr:row>33</xdr:row>
      <xdr:rowOff>104775</xdr:rowOff>
    </xdr:to>
    <xdr:sp>
      <xdr:nvSpPr>
        <xdr:cNvPr id="20" name="Line 1016"/>
        <xdr:cNvSpPr>
          <a:spLocks/>
        </xdr:cNvSpPr>
      </xdr:nvSpPr>
      <xdr:spPr>
        <a:xfrm>
          <a:off x="22488525" y="8620125"/>
          <a:ext cx="647700" cy="2190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32</xdr:row>
      <xdr:rowOff>114300</xdr:rowOff>
    </xdr:from>
    <xdr:to>
      <xdr:col>31</xdr:col>
      <xdr:colOff>266700</xdr:colOff>
      <xdr:row>33</xdr:row>
      <xdr:rowOff>104775</xdr:rowOff>
    </xdr:to>
    <xdr:sp>
      <xdr:nvSpPr>
        <xdr:cNvPr id="21" name="Line 1019"/>
        <xdr:cNvSpPr>
          <a:spLocks/>
        </xdr:cNvSpPr>
      </xdr:nvSpPr>
      <xdr:spPr>
        <a:xfrm flipV="1">
          <a:off x="23860125" y="8620125"/>
          <a:ext cx="657225" cy="2190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29</xdr:row>
      <xdr:rowOff>171450</xdr:rowOff>
    </xdr:from>
    <xdr:to>
      <xdr:col>27</xdr:col>
      <xdr:colOff>266700</xdr:colOff>
      <xdr:row>30</xdr:row>
      <xdr:rowOff>123825</xdr:rowOff>
    </xdr:to>
    <xdr:sp>
      <xdr:nvSpPr>
        <xdr:cNvPr id="22" name="Line 1022"/>
        <xdr:cNvSpPr>
          <a:spLocks/>
        </xdr:cNvSpPr>
      </xdr:nvSpPr>
      <xdr:spPr>
        <a:xfrm flipH="1" flipV="1">
          <a:off x="20507325" y="7991475"/>
          <a:ext cx="1038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27</xdr:row>
      <xdr:rowOff>123825</xdr:rowOff>
    </xdr:from>
    <xdr:to>
      <xdr:col>27</xdr:col>
      <xdr:colOff>266700</xdr:colOff>
      <xdr:row>30</xdr:row>
      <xdr:rowOff>123825</xdr:rowOff>
    </xdr:to>
    <xdr:sp>
      <xdr:nvSpPr>
        <xdr:cNvPr id="23" name="Line 1023"/>
        <xdr:cNvSpPr>
          <a:spLocks/>
        </xdr:cNvSpPr>
      </xdr:nvSpPr>
      <xdr:spPr>
        <a:xfrm>
          <a:off x="20783550" y="7486650"/>
          <a:ext cx="7620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942975</xdr:colOff>
      <xdr:row>29</xdr:row>
      <xdr:rowOff>114300</xdr:rowOff>
    </xdr:from>
    <xdr:to>
      <xdr:col>26</xdr:col>
      <xdr:colOff>200025</xdr:colOff>
      <xdr:row>29</xdr:row>
      <xdr:rowOff>171450</xdr:rowOff>
    </xdr:to>
    <xdr:sp>
      <xdr:nvSpPr>
        <xdr:cNvPr id="24" name="Line 1024"/>
        <xdr:cNvSpPr>
          <a:spLocks/>
        </xdr:cNvSpPr>
      </xdr:nvSpPr>
      <xdr:spPr>
        <a:xfrm flipH="1" flipV="1">
          <a:off x="19764375" y="7934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28</xdr:row>
      <xdr:rowOff>114300</xdr:rowOff>
    </xdr:from>
    <xdr:to>
      <xdr:col>11</xdr:col>
      <xdr:colOff>342900</xdr:colOff>
      <xdr:row>29</xdr:row>
      <xdr:rowOff>114300</xdr:rowOff>
    </xdr:to>
    <xdr:grpSp>
      <xdr:nvGrpSpPr>
        <xdr:cNvPr id="25" name="Group 1049"/>
        <xdr:cNvGrpSpPr>
          <a:grpSpLocks/>
        </xdr:cNvGrpSpPr>
      </xdr:nvGrpSpPr>
      <xdr:grpSpPr>
        <a:xfrm>
          <a:off x="7867650" y="77057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6" name="Rectangle 1050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051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052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123825</xdr:rowOff>
    </xdr:from>
    <xdr:to>
      <xdr:col>28</xdr:col>
      <xdr:colOff>295275</xdr:colOff>
      <xdr:row>32</xdr:row>
      <xdr:rowOff>114300</xdr:rowOff>
    </xdr:to>
    <xdr:sp>
      <xdr:nvSpPr>
        <xdr:cNvPr id="29" name="Line 1057"/>
        <xdr:cNvSpPr>
          <a:spLocks/>
        </xdr:cNvSpPr>
      </xdr:nvSpPr>
      <xdr:spPr>
        <a:xfrm>
          <a:off x="21545550" y="8172450"/>
          <a:ext cx="542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114300</xdr:rowOff>
    </xdr:from>
    <xdr:to>
      <xdr:col>24</xdr:col>
      <xdr:colOff>238125</xdr:colOff>
      <xdr:row>26</xdr:row>
      <xdr:rowOff>114300</xdr:rowOff>
    </xdr:to>
    <xdr:sp>
      <xdr:nvSpPr>
        <xdr:cNvPr id="30" name="Line 1068"/>
        <xdr:cNvSpPr>
          <a:spLocks/>
        </xdr:cNvSpPr>
      </xdr:nvSpPr>
      <xdr:spPr>
        <a:xfrm>
          <a:off x="9324975" y="7248525"/>
          <a:ext cx="973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26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13677900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16</xdr:col>
      <xdr:colOff>495300</xdr:colOff>
      <xdr:row>24</xdr:row>
      <xdr:rowOff>114300</xdr:rowOff>
    </xdr:from>
    <xdr:to>
      <xdr:col>22</xdr:col>
      <xdr:colOff>514350</xdr:colOff>
      <xdr:row>24</xdr:row>
      <xdr:rowOff>114300</xdr:rowOff>
    </xdr:to>
    <xdr:sp>
      <xdr:nvSpPr>
        <xdr:cNvPr id="32" name="Line 1090"/>
        <xdr:cNvSpPr>
          <a:spLocks/>
        </xdr:cNvSpPr>
      </xdr:nvSpPr>
      <xdr:spPr>
        <a:xfrm>
          <a:off x="12001500" y="679132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136779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5105400" y="10563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oneCell">
    <xdr:from>
      <xdr:col>18</xdr:col>
      <xdr:colOff>647700</xdr:colOff>
      <xdr:row>43</xdr:row>
      <xdr:rowOff>0</xdr:rowOff>
    </xdr:from>
    <xdr:to>
      <xdr:col>19</xdr:col>
      <xdr:colOff>914400</xdr:colOff>
      <xdr:row>44</xdr:row>
      <xdr:rowOff>219075</xdr:rowOff>
    </xdr:to>
    <xdr:pic>
      <xdr:nvPicPr>
        <xdr:cNvPr id="3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110204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34</xdr:row>
      <xdr:rowOff>114300</xdr:rowOff>
    </xdr:from>
    <xdr:to>
      <xdr:col>6</xdr:col>
      <xdr:colOff>628650</xdr:colOff>
      <xdr:row>36</xdr:row>
      <xdr:rowOff>38100</xdr:rowOff>
    </xdr:to>
    <xdr:grpSp>
      <xdr:nvGrpSpPr>
        <xdr:cNvPr id="36" name="Group 1132"/>
        <xdr:cNvGrpSpPr>
          <a:grpSpLocks/>
        </xdr:cNvGrpSpPr>
      </xdr:nvGrpSpPr>
      <xdr:grpSpPr>
        <a:xfrm>
          <a:off x="3943350" y="9077325"/>
          <a:ext cx="304800" cy="381000"/>
          <a:chOff x="-59" y="-5635"/>
          <a:chExt cx="28" cy="16640"/>
        </a:xfrm>
        <a:solidFill>
          <a:srgbClr val="FFFFFF"/>
        </a:solidFill>
      </xdr:grpSpPr>
      <xdr:sp>
        <xdr:nvSpPr>
          <xdr:cNvPr id="37" name="Line 1133"/>
          <xdr:cNvSpPr>
            <a:spLocks/>
          </xdr:cNvSpPr>
        </xdr:nvSpPr>
        <xdr:spPr>
          <a:xfrm flipH="1">
            <a:off x="-45" y="-563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134"/>
          <xdr:cNvSpPr>
            <a:spLocks/>
          </xdr:cNvSpPr>
        </xdr:nvSpPr>
        <xdr:spPr>
          <a:xfrm>
            <a:off x="-59" y="-105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30</xdr:row>
      <xdr:rowOff>209550</xdr:rowOff>
    </xdr:from>
    <xdr:to>
      <xdr:col>7</xdr:col>
      <xdr:colOff>419100</xdr:colOff>
      <xdr:row>32</xdr:row>
      <xdr:rowOff>114300</xdr:rowOff>
    </xdr:to>
    <xdr:grpSp>
      <xdr:nvGrpSpPr>
        <xdr:cNvPr id="39" name="Group 1135"/>
        <xdr:cNvGrpSpPr>
          <a:grpSpLocks/>
        </xdr:cNvGrpSpPr>
      </xdr:nvGrpSpPr>
      <xdr:grpSpPr>
        <a:xfrm>
          <a:off x="4695825" y="8258175"/>
          <a:ext cx="304800" cy="361950"/>
          <a:chOff x="-37" y="-1411"/>
          <a:chExt cx="28" cy="15808"/>
        </a:xfrm>
        <a:solidFill>
          <a:srgbClr val="FFFFFF"/>
        </a:solidFill>
      </xdr:grpSpPr>
      <xdr:sp>
        <xdr:nvSpPr>
          <xdr:cNvPr id="40" name="Line 1136"/>
          <xdr:cNvSpPr>
            <a:spLocks/>
          </xdr:cNvSpPr>
        </xdr:nvSpPr>
        <xdr:spPr>
          <a:xfrm>
            <a:off x="-23" y="106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137"/>
          <xdr:cNvSpPr>
            <a:spLocks/>
          </xdr:cNvSpPr>
        </xdr:nvSpPr>
        <xdr:spPr>
          <a:xfrm>
            <a:off x="-37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37</xdr:row>
      <xdr:rowOff>114300</xdr:rowOff>
    </xdr:from>
    <xdr:to>
      <xdr:col>8</xdr:col>
      <xdr:colOff>628650</xdr:colOff>
      <xdr:row>39</xdr:row>
      <xdr:rowOff>38100</xdr:rowOff>
    </xdr:to>
    <xdr:grpSp>
      <xdr:nvGrpSpPr>
        <xdr:cNvPr id="42" name="Group 1138"/>
        <xdr:cNvGrpSpPr>
          <a:grpSpLocks/>
        </xdr:cNvGrpSpPr>
      </xdr:nvGrpSpPr>
      <xdr:grpSpPr>
        <a:xfrm>
          <a:off x="5429250" y="9763125"/>
          <a:ext cx="304800" cy="381000"/>
          <a:chOff x="-59" y="-5683"/>
          <a:chExt cx="28" cy="16640"/>
        </a:xfrm>
        <a:solidFill>
          <a:srgbClr val="FFFFFF"/>
        </a:solidFill>
      </xdr:grpSpPr>
      <xdr:sp>
        <xdr:nvSpPr>
          <xdr:cNvPr id="43" name="Line 1139"/>
          <xdr:cNvSpPr>
            <a:spLocks/>
          </xdr:cNvSpPr>
        </xdr:nvSpPr>
        <xdr:spPr>
          <a:xfrm flipH="1">
            <a:off x="-45" y="-5683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140"/>
          <xdr:cNvSpPr>
            <a:spLocks/>
          </xdr:cNvSpPr>
        </xdr:nvSpPr>
        <xdr:spPr>
          <a:xfrm>
            <a:off x="-59" y="-11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34</xdr:row>
      <xdr:rowOff>114300</xdr:rowOff>
    </xdr:from>
    <xdr:to>
      <xdr:col>8</xdr:col>
      <xdr:colOff>476250</xdr:colOff>
      <xdr:row>35</xdr:row>
      <xdr:rowOff>57150</xdr:rowOff>
    </xdr:to>
    <xdr:sp>
      <xdr:nvSpPr>
        <xdr:cNvPr id="45" name="Line 1141"/>
        <xdr:cNvSpPr>
          <a:spLocks/>
        </xdr:cNvSpPr>
      </xdr:nvSpPr>
      <xdr:spPr>
        <a:xfrm>
          <a:off x="4095750" y="9077325"/>
          <a:ext cx="1485900" cy="1714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57150</xdr:rowOff>
    </xdr:from>
    <xdr:to>
      <xdr:col>9</xdr:col>
      <xdr:colOff>247650</xdr:colOff>
      <xdr:row>35</xdr:row>
      <xdr:rowOff>114300</xdr:rowOff>
    </xdr:to>
    <xdr:sp>
      <xdr:nvSpPr>
        <xdr:cNvPr id="46" name="Line 1142"/>
        <xdr:cNvSpPr>
          <a:spLocks/>
        </xdr:cNvSpPr>
      </xdr:nvSpPr>
      <xdr:spPr>
        <a:xfrm>
          <a:off x="5581650" y="9248775"/>
          <a:ext cx="742950" cy="571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209550</xdr:rowOff>
    </xdr:from>
    <xdr:to>
      <xdr:col>9</xdr:col>
      <xdr:colOff>419100</xdr:colOff>
      <xdr:row>30</xdr:row>
      <xdr:rowOff>114300</xdr:rowOff>
    </xdr:to>
    <xdr:grpSp>
      <xdr:nvGrpSpPr>
        <xdr:cNvPr id="47" name="Group 1143"/>
        <xdr:cNvGrpSpPr>
          <a:grpSpLocks/>
        </xdr:cNvGrpSpPr>
      </xdr:nvGrpSpPr>
      <xdr:grpSpPr>
        <a:xfrm>
          <a:off x="6181725" y="7800975"/>
          <a:ext cx="304800" cy="361950"/>
          <a:chOff x="-37" y="-1379"/>
          <a:chExt cx="28" cy="15808"/>
        </a:xfrm>
        <a:solidFill>
          <a:srgbClr val="FFFFFF"/>
        </a:solidFill>
      </xdr:grpSpPr>
      <xdr:sp>
        <xdr:nvSpPr>
          <xdr:cNvPr id="48" name="Line 1144"/>
          <xdr:cNvSpPr>
            <a:spLocks/>
          </xdr:cNvSpPr>
        </xdr:nvSpPr>
        <xdr:spPr>
          <a:xfrm>
            <a:off x="-23" y="106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145"/>
          <xdr:cNvSpPr>
            <a:spLocks/>
          </xdr:cNvSpPr>
        </xdr:nvSpPr>
        <xdr:spPr>
          <a:xfrm>
            <a:off x="-37" y="-13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34</xdr:row>
      <xdr:rowOff>114300</xdr:rowOff>
    </xdr:from>
    <xdr:to>
      <xdr:col>8</xdr:col>
      <xdr:colOff>476250</xdr:colOff>
      <xdr:row>37</xdr:row>
      <xdr:rowOff>114300</xdr:rowOff>
    </xdr:to>
    <xdr:sp>
      <xdr:nvSpPr>
        <xdr:cNvPr id="50" name="Line 1146"/>
        <xdr:cNvSpPr>
          <a:spLocks/>
        </xdr:cNvSpPr>
      </xdr:nvSpPr>
      <xdr:spPr>
        <a:xfrm flipH="1" flipV="1">
          <a:off x="4095750" y="90773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10</xdr:col>
      <xdr:colOff>476250</xdr:colOff>
      <xdr:row>38</xdr:row>
      <xdr:rowOff>57150</xdr:rowOff>
    </xdr:to>
    <xdr:sp>
      <xdr:nvSpPr>
        <xdr:cNvPr id="51" name="Line 1147"/>
        <xdr:cNvSpPr>
          <a:spLocks/>
        </xdr:cNvSpPr>
      </xdr:nvSpPr>
      <xdr:spPr>
        <a:xfrm>
          <a:off x="5581650" y="9763125"/>
          <a:ext cx="1485900" cy="1714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38</xdr:row>
      <xdr:rowOff>57150</xdr:rowOff>
    </xdr:from>
    <xdr:to>
      <xdr:col>11</xdr:col>
      <xdr:colOff>247650</xdr:colOff>
      <xdr:row>38</xdr:row>
      <xdr:rowOff>114300</xdr:rowOff>
    </xdr:to>
    <xdr:sp>
      <xdr:nvSpPr>
        <xdr:cNvPr id="52" name="Line 1148"/>
        <xdr:cNvSpPr>
          <a:spLocks/>
        </xdr:cNvSpPr>
      </xdr:nvSpPr>
      <xdr:spPr>
        <a:xfrm>
          <a:off x="7067550" y="9934575"/>
          <a:ext cx="742950" cy="571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11</xdr:col>
      <xdr:colOff>247650</xdr:colOff>
      <xdr:row>41</xdr:row>
      <xdr:rowOff>114300</xdr:rowOff>
    </xdr:to>
    <xdr:sp>
      <xdr:nvSpPr>
        <xdr:cNvPr id="53" name="Line 1150"/>
        <xdr:cNvSpPr>
          <a:spLocks/>
        </xdr:cNvSpPr>
      </xdr:nvSpPr>
      <xdr:spPr>
        <a:xfrm flipH="1" flipV="1">
          <a:off x="5581650" y="9763125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219075</xdr:rowOff>
    </xdr:from>
    <xdr:to>
      <xdr:col>13</xdr:col>
      <xdr:colOff>409575</xdr:colOff>
      <xdr:row>26</xdr:row>
      <xdr:rowOff>114300</xdr:rowOff>
    </xdr:to>
    <xdr:grpSp>
      <xdr:nvGrpSpPr>
        <xdr:cNvPr id="54" name="Group 1151"/>
        <xdr:cNvGrpSpPr>
          <a:grpSpLocks/>
        </xdr:cNvGrpSpPr>
      </xdr:nvGrpSpPr>
      <xdr:grpSpPr>
        <a:xfrm>
          <a:off x="9144000" y="6896100"/>
          <a:ext cx="304800" cy="352425"/>
          <a:chOff x="-38" y="-899"/>
          <a:chExt cx="28" cy="15392"/>
        </a:xfrm>
        <a:solidFill>
          <a:srgbClr val="FFFFFF"/>
        </a:solidFill>
      </xdr:grpSpPr>
      <xdr:sp>
        <xdr:nvSpPr>
          <xdr:cNvPr id="55" name="Line 1152"/>
          <xdr:cNvSpPr>
            <a:spLocks/>
          </xdr:cNvSpPr>
        </xdr:nvSpPr>
        <xdr:spPr>
          <a:xfrm>
            <a:off x="-24" y="1116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153"/>
          <xdr:cNvSpPr>
            <a:spLocks/>
          </xdr:cNvSpPr>
        </xdr:nvSpPr>
        <xdr:spPr>
          <a:xfrm>
            <a:off x="-38" y="-8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25</xdr:row>
      <xdr:rowOff>47625</xdr:rowOff>
    </xdr:from>
    <xdr:to>
      <xdr:col>15</xdr:col>
      <xdr:colOff>9525</xdr:colOff>
      <xdr:row>26</xdr:row>
      <xdr:rowOff>114300</xdr:rowOff>
    </xdr:to>
    <xdr:sp>
      <xdr:nvSpPr>
        <xdr:cNvPr id="57" name="Line 1154"/>
        <xdr:cNvSpPr>
          <a:spLocks/>
        </xdr:cNvSpPr>
      </xdr:nvSpPr>
      <xdr:spPr>
        <a:xfrm flipV="1">
          <a:off x="9296400" y="6953250"/>
          <a:ext cx="12477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742950</xdr:colOff>
      <xdr:row>25</xdr:row>
      <xdr:rowOff>47625</xdr:rowOff>
    </xdr:to>
    <xdr:sp>
      <xdr:nvSpPr>
        <xdr:cNvPr id="58" name="Line 1155"/>
        <xdr:cNvSpPr>
          <a:spLocks/>
        </xdr:cNvSpPr>
      </xdr:nvSpPr>
      <xdr:spPr>
        <a:xfrm flipV="1">
          <a:off x="10534650" y="68484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733425</xdr:colOff>
      <xdr:row>24</xdr:row>
      <xdr:rowOff>114300</xdr:rowOff>
    </xdr:from>
    <xdr:to>
      <xdr:col>16</xdr:col>
      <xdr:colOff>495300</xdr:colOff>
      <xdr:row>24</xdr:row>
      <xdr:rowOff>171450</xdr:rowOff>
    </xdr:to>
    <xdr:sp>
      <xdr:nvSpPr>
        <xdr:cNvPr id="59" name="Line 1156"/>
        <xdr:cNvSpPr>
          <a:spLocks/>
        </xdr:cNvSpPr>
      </xdr:nvSpPr>
      <xdr:spPr>
        <a:xfrm flipV="1">
          <a:off x="11268075" y="679132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29</xdr:row>
      <xdr:rowOff>114300</xdr:rowOff>
    </xdr:from>
    <xdr:to>
      <xdr:col>12</xdr:col>
      <xdr:colOff>209550</xdr:colOff>
      <xdr:row>29</xdr:row>
      <xdr:rowOff>171450</xdr:rowOff>
    </xdr:to>
    <xdr:sp>
      <xdr:nvSpPr>
        <xdr:cNvPr id="60" name="Line 1160"/>
        <xdr:cNvSpPr>
          <a:spLocks/>
        </xdr:cNvSpPr>
      </xdr:nvSpPr>
      <xdr:spPr>
        <a:xfrm flipH="1">
          <a:off x="7543800" y="7934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171450</xdr:rowOff>
    </xdr:from>
    <xdr:to>
      <xdr:col>10</xdr:col>
      <xdr:colOff>952500</xdr:colOff>
      <xdr:row>30</xdr:row>
      <xdr:rowOff>114300</xdr:rowOff>
    </xdr:to>
    <xdr:sp>
      <xdr:nvSpPr>
        <xdr:cNvPr id="61" name="Line 1161"/>
        <xdr:cNvSpPr>
          <a:spLocks/>
        </xdr:cNvSpPr>
      </xdr:nvSpPr>
      <xdr:spPr>
        <a:xfrm flipH="1">
          <a:off x="6343650" y="7991475"/>
          <a:ext cx="1200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25</xdr:row>
      <xdr:rowOff>47625</xdr:rowOff>
    </xdr:from>
    <xdr:to>
      <xdr:col>15</xdr:col>
      <xdr:colOff>504825</xdr:colOff>
      <xdr:row>26</xdr:row>
      <xdr:rowOff>47625</xdr:rowOff>
    </xdr:to>
    <xdr:grpSp>
      <xdr:nvGrpSpPr>
        <xdr:cNvPr id="62" name="Group 1162"/>
        <xdr:cNvGrpSpPr>
          <a:grpSpLocks/>
        </xdr:cNvGrpSpPr>
      </xdr:nvGrpSpPr>
      <xdr:grpSpPr>
        <a:xfrm>
          <a:off x="11001375" y="6953250"/>
          <a:ext cx="28575" cy="228600"/>
          <a:chOff x="-46" y="-15347"/>
          <a:chExt cx="3" cy="20016"/>
        </a:xfrm>
        <a:solidFill>
          <a:srgbClr val="FFFFFF"/>
        </a:solidFill>
      </xdr:grpSpPr>
      <xdr:sp>
        <xdr:nvSpPr>
          <xdr:cNvPr id="63" name="Rectangle 1163"/>
          <xdr:cNvSpPr>
            <a:spLocks/>
          </xdr:cNvSpPr>
        </xdr:nvSpPr>
        <xdr:spPr>
          <a:xfrm>
            <a:off x="-46" y="-15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64"/>
          <xdr:cNvSpPr>
            <a:spLocks/>
          </xdr:cNvSpPr>
        </xdr:nvSpPr>
        <xdr:spPr>
          <a:xfrm>
            <a:off x="-46" y="-86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65"/>
          <xdr:cNvSpPr>
            <a:spLocks/>
          </xdr:cNvSpPr>
        </xdr:nvSpPr>
        <xdr:spPr>
          <a:xfrm>
            <a:off x="-46" y="-2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40</xdr:row>
      <xdr:rowOff>19050</xdr:rowOff>
    </xdr:from>
    <xdr:to>
      <xdr:col>10</xdr:col>
      <xdr:colOff>85725</xdr:colOff>
      <xdr:row>41</xdr:row>
      <xdr:rowOff>19050</xdr:rowOff>
    </xdr:to>
    <xdr:grpSp>
      <xdr:nvGrpSpPr>
        <xdr:cNvPr id="66" name="Group 1166"/>
        <xdr:cNvGrpSpPr>
          <a:grpSpLocks/>
        </xdr:cNvGrpSpPr>
      </xdr:nvGrpSpPr>
      <xdr:grpSpPr>
        <a:xfrm>
          <a:off x="6648450" y="10353675"/>
          <a:ext cx="28575" cy="228600"/>
          <a:chOff x="-33684" y="-15109"/>
          <a:chExt cx="1938" cy="20016"/>
        </a:xfrm>
        <a:solidFill>
          <a:srgbClr val="FFFFFF"/>
        </a:solidFill>
      </xdr:grpSpPr>
      <xdr:sp>
        <xdr:nvSpPr>
          <xdr:cNvPr id="67" name="Rectangle 1167"/>
          <xdr:cNvSpPr>
            <a:spLocks/>
          </xdr:cNvSpPr>
        </xdr:nvSpPr>
        <xdr:spPr>
          <a:xfrm>
            <a:off x="-33684" y="-15109"/>
            <a:ext cx="193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68"/>
          <xdr:cNvSpPr>
            <a:spLocks/>
          </xdr:cNvSpPr>
        </xdr:nvSpPr>
        <xdr:spPr>
          <a:xfrm>
            <a:off x="-33684" y="-8439"/>
            <a:ext cx="193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169"/>
          <xdr:cNvSpPr>
            <a:spLocks/>
          </xdr:cNvSpPr>
        </xdr:nvSpPr>
        <xdr:spPr>
          <a:xfrm>
            <a:off x="-33684" y="-1763"/>
            <a:ext cx="193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209550</xdr:rowOff>
    </xdr:from>
    <xdr:to>
      <xdr:col>31</xdr:col>
      <xdr:colOff>419100</xdr:colOff>
      <xdr:row>32</xdr:row>
      <xdr:rowOff>114300</xdr:rowOff>
    </xdr:to>
    <xdr:grpSp>
      <xdr:nvGrpSpPr>
        <xdr:cNvPr id="70" name="Group 1202"/>
        <xdr:cNvGrpSpPr>
          <a:grpSpLocks/>
        </xdr:cNvGrpSpPr>
      </xdr:nvGrpSpPr>
      <xdr:grpSpPr>
        <a:xfrm>
          <a:off x="24355425" y="8258175"/>
          <a:ext cx="304800" cy="361950"/>
          <a:chOff x="-37" y="-1411"/>
          <a:chExt cx="28" cy="15808"/>
        </a:xfrm>
        <a:solidFill>
          <a:srgbClr val="FFFFFF"/>
        </a:solidFill>
      </xdr:grpSpPr>
      <xdr:sp>
        <xdr:nvSpPr>
          <xdr:cNvPr id="71" name="Line 1203"/>
          <xdr:cNvSpPr>
            <a:spLocks/>
          </xdr:cNvSpPr>
        </xdr:nvSpPr>
        <xdr:spPr>
          <a:xfrm>
            <a:off x="-23" y="106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204"/>
          <xdr:cNvSpPr>
            <a:spLocks/>
          </xdr:cNvSpPr>
        </xdr:nvSpPr>
        <xdr:spPr>
          <a:xfrm>
            <a:off x="-37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142875</xdr:colOff>
      <xdr:row>30</xdr:row>
      <xdr:rowOff>209550</xdr:rowOff>
    </xdr:from>
    <xdr:to>
      <xdr:col>28</xdr:col>
      <xdr:colOff>447675</xdr:colOff>
      <xdr:row>32</xdr:row>
      <xdr:rowOff>114300</xdr:rowOff>
    </xdr:to>
    <xdr:grpSp>
      <xdr:nvGrpSpPr>
        <xdr:cNvPr id="73" name="Group 1208"/>
        <xdr:cNvGrpSpPr>
          <a:grpSpLocks/>
        </xdr:cNvGrpSpPr>
      </xdr:nvGrpSpPr>
      <xdr:grpSpPr>
        <a:xfrm>
          <a:off x="21936075" y="8258175"/>
          <a:ext cx="304800" cy="361950"/>
          <a:chOff x="-76" y="-1411"/>
          <a:chExt cx="28" cy="15808"/>
        </a:xfrm>
        <a:solidFill>
          <a:srgbClr val="FFFFFF"/>
        </a:solidFill>
      </xdr:grpSpPr>
      <xdr:sp>
        <xdr:nvSpPr>
          <xdr:cNvPr id="74" name="Line 1209"/>
          <xdr:cNvSpPr>
            <a:spLocks/>
          </xdr:cNvSpPr>
        </xdr:nvSpPr>
        <xdr:spPr>
          <a:xfrm>
            <a:off x="-62" y="106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210"/>
          <xdr:cNvSpPr>
            <a:spLocks/>
          </xdr:cNvSpPr>
        </xdr:nvSpPr>
        <xdr:spPr>
          <a:xfrm>
            <a:off x="-76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30</xdr:row>
      <xdr:rowOff>209550</xdr:rowOff>
    </xdr:from>
    <xdr:to>
      <xdr:col>28</xdr:col>
      <xdr:colOff>847725</xdr:colOff>
      <xdr:row>32</xdr:row>
      <xdr:rowOff>114300</xdr:rowOff>
    </xdr:to>
    <xdr:grpSp>
      <xdr:nvGrpSpPr>
        <xdr:cNvPr id="76" name="Group 1211"/>
        <xdr:cNvGrpSpPr>
          <a:grpSpLocks/>
        </xdr:cNvGrpSpPr>
      </xdr:nvGrpSpPr>
      <xdr:grpSpPr>
        <a:xfrm>
          <a:off x="22336125" y="8258175"/>
          <a:ext cx="304800" cy="361950"/>
          <a:chOff x="-39" y="-1411"/>
          <a:chExt cx="28" cy="15808"/>
        </a:xfrm>
        <a:solidFill>
          <a:srgbClr val="FFFFFF"/>
        </a:solidFill>
      </xdr:grpSpPr>
      <xdr:sp>
        <xdr:nvSpPr>
          <xdr:cNvPr id="77" name="Line 1212"/>
          <xdr:cNvSpPr>
            <a:spLocks/>
          </xdr:cNvSpPr>
        </xdr:nvSpPr>
        <xdr:spPr>
          <a:xfrm>
            <a:off x="-25" y="106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13"/>
          <xdr:cNvSpPr>
            <a:spLocks/>
          </xdr:cNvSpPr>
        </xdr:nvSpPr>
        <xdr:spPr>
          <a:xfrm>
            <a:off x="-39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209550</xdr:rowOff>
    </xdr:from>
    <xdr:to>
      <xdr:col>27</xdr:col>
      <xdr:colOff>419100</xdr:colOff>
      <xdr:row>30</xdr:row>
      <xdr:rowOff>114300</xdr:rowOff>
    </xdr:to>
    <xdr:grpSp>
      <xdr:nvGrpSpPr>
        <xdr:cNvPr id="79" name="Group 1220"/>
        <xdr:cNvGrpSpPr>
          <a:grpSpLocks/>
        </xdr:cNvGrpSpPr>
      </xdr:nvGrpSpPr>
      <xdr:grpSpPr>
        <a:xfrm>
          <a:off x="21383625" y="7800975"/>
          <a:ext cx="304800" cy="361950"/>
          <a:chOff x="-37" y="-1379"/>
          <a:chExt cx="28" cy="15808"/>
        </a:xfrm>
        <a:solidFill>
          <a:srgbClr val="FFFFFF"/>
        </a:solidFill>
      </xdr:grpSpPr>
      <xdr:sp>
        <xdr:nvSpPr>
          <xdr:cNvPr id="80" name="Line 1221"/>
          <xdr:cNvSpPr>
            <a:spLocks/>
          </xdr:cNvSpPr>
        </xdr:nvSpPr>
        <xdr:spPr>
          <a:xfrm>
            <a:off x="-23" y="106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222"/>
          <xdr:cNvSpPr>
            <a:spLocks/>
          </xdr:cNvSpPr>
        </xdr:nvSpPr>
        <xdr:spPr>
          <a:xfrm>
            <a:off x="-37" y="-13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25</xdr:row>
      <xdr:rowOff>219075</xdr:rowOff>
    </xdr:from>
    <xdr:to>
      <xdr:col>26</xdr:col>
      <xdr:colOff>628650</xdr:colOff>
      <xdr:row>27</xdr:row>
      <xdr:rowOff>114300</xdr:rowOff>
    </xdr:to>
    <xdr:grpSp>
      <xdr:nvGrpSpPr>
        <xdr:cNvPr id="82" name="Group 1226"/>
        <xdr:cNvGrpSpPr>
          <a:grpSpLocks/>
        </xdr:cNvGrpSpPr>
      </xdr:nvGrpSpPr>
      <xdr:grpSpPr>
        <a:xfrm>
          <a:off x="20631150" y="7124700"/>
          <a:ext cx="304800" cy="352425"/>
          <a:chOff x="-59" y="-915"/>
          <a:chExt cx="28" cy="15392"/>
        </a:xfrm>
        <a:solidFill>
          <a:srgbClr val="FFFFFF"/>
        </a:solidFill>
      </xdr:grpSpPr>
      <xdr:sp>
        <xdr:nvSpPr>
          <xdr:cNvPr id="83" name="Line 1227"/>
          <xdr:cNvSpPr>
            <a:spLocks/>
          </xdr:cNvSpPr>
        </xdr:nvSpPr>
        <xdr:spPr>
          <a:xfrm>
            <a:off x="-45" y="1114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28"/>
          <xdr:cNvSpPr>
            <a:spLocks/>
          </xdr:cNvSpPr>
        </xdr:nvSpPr>
        <xdr:spPr>
          <a:xfrm>
            <a:off x="-59" y="-9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26</xdr:row>
      <xdr:rowOff>180975</xdr:rowOff>
    </xdr:from>
    <xdr:to>
      <xdr:col>26</xdr:col>
      <xdr:colOff>476250</xdr:colOff>
      <xdr:row>27</xdr:row>
      <xdr:rowOff>123825</xdr:rowOff>
    </xdr:to>
    <xdr:sp>
      <xdr:nvSpPr>
        <xdr:cNvPr id="85" name="Line 1232"/>
        <xdr:cNvSpPr>
          <a:spLocks/>
        </xdr:cNvSpPr>
      </xdr:nvSpPr>
      <xdr:spPr>
        <a:xfrm flipH="1" flipV="1">
          <a:off x="19802475" y="7315200"/>
          <a:ext cx="9810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26</xdr:row>
      <xdr:rowOff>114300</xdr:rowOff>
    </xdr:from>
    <xdr:to>
      <xdr:col>25</xdr:col>
      <xdr:colOff>0</xdr:colOff>
      <xdr:row>26</xdr:row>
      <xdr:rowOff>171450</xdr:rowOff>
    </xdr:to>
    <xdr:sp>
      <xdr:nvSpPr>
        <xdr:cNvPr id="86" name="Line 1233"/>
        <xdr:cNvSpPr>
          <a:spLocks/>
        </xdr:cNvSpPr>
      </xdr:nvSpPr>
      <xdr:spPr>
        <a:xfrm flipH="1" flipV="1">
          <a:off x="19050000" y="7248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24</xdr:row>
      <xdr:rowOff>171450</xdr:rowOff>
    </xdr:from>
    <xdr:to>
      <xdr:col>24</xdr:col>
      <xdr:colOff>742950</xdr:colOff>
      <xdr:row>25</xdr:row>
      <xdr:rowOff>114300</xdr:rowOff>
    </xdr:to>
    <xdr:sp>
      <xdr:nvSpPr>
        <xdr:cNvPr id="87" name="Line 1234"/>
        <xdr:cNvSpPr>
          <a:spLocks/>
        </xdr:cNvSpPr>
      </xdr:nvSpPr>
      <xdr:spPr>
        <a:xfrm flipH="1" flipV="1">
          <a:off x="18583275" y="6848475"/>
          <a:ext cx="9810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24</xdr:row>
      <xdr:rowOff>114300</xdr:rowOff>
    </xdr:from>
    <xdr:to>
      <xdr:col>23</xdr:col>
      <xdr:colOff>276225</xdr:colOff>
      <xdr:row>24</xdr:row>
      <xdr:rowOff>171450</xdr:rowOff>
    </xdr:to>
    <xdr:sp>
      <xdr:nvSpPr>
        <xdr:cNvPr id="88" name="Line 1235"/>
        <xdr:cNvSpPr>
          <a:spLocks/>
        </xdr:cNvSpPr>
      </xdr:nvSpPr>
      <xdr:spPr>
        <a:xfrm flipH="1" flipV="1">
          <a:off x="17840325" y="67913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25</xdr:row>
      <xdr:rowOff>114300</xdr:rowOff>
    </xdr:from>
    <xdr:to>
      <xdr:col>26</xdr:col>
      <xdr:colOff>476250</xdr:colOff>
      <xdr:row>27</xdr:row>
      <xdr:rowOff>123825</xdr:rowOff>
    </xdr:to>
    <xdr:sp>
      <xdr:nvSpPr>
        <xdr:cNvPr id="89" name="Line 1236"/>
        <xdr:cNvSpPr>
          <a:spLocks/>
        </xdr:cNvSpPr>
      </xdr:nvSpPr>
      <xdr:spPr>
        <a:xfrm>
          <a:off x="19564350" y="7019925"/>
          <a:ext cx="1219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28</xdr:row>
      <xdr:rowOff>0</xdr:rowOff>
    </xdr:from>
    <xdr:to>
      <xdr:col>26</xdr:col>
      <xdr:colOff>209550</xdr:colOff>
      <xdr:row>29</xdr:row>
      <xdr:rowOff>0</xdr:rowOff>
    </xdr:to>
    <xdr:grpSp>
      <xdr:nvGrpSpPr>
        <xdr:cNvPr id="90" name="Group 1244"/>
        <xdr:cNvGrpSpPr>
          <a:grpSpLocks/>
        </xdr:cNvGrpSpPr>
      </xdr:nvGrpSpPr>
      <xdr:grpSpPr>
        <a:xfrm>
          <a:off x="20478750" y="7591425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91" name="Rectangle 1245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46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47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438150</xdr:colOff>
      <xdr:row>27</xdr:row>
      <xdr:rowOff>9525</xdr:rowOff>
    </xdr:from>
    <xdr:to>
      <xdr:col>12</xdr:col>
      <xdr:colOff>276225</xdr:colOff>
      <xdr:row>27</xdr:row>
      <xdr:rowOff>133350</xdr:rowOff>
    </xdr:to>
    <xdr:sp>
      <xdr:nvSpPr>
        <xdr:cNvPr id="94" name="kreslení 16"/>
        <xdr:cNvSpPr>
          <a:spLocks/>
        </xdr:cNvSpPr>
      </xdr:nvSpPr>
      <xdr:spPr>
        <a:xfrm>
          <a:off x="8001000" y="7372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485775</xdr:colOff>
      <xdr:row>24</xdr:row>
      <xdr:rowOff>28575</xdr:rowOff>
    </xdr:from>
    <xdr:to>
      <xdr:col>24</xdr:col>
      <xdr:colOff>314325</xdr:colOff>
      <xdr:row>24</xdr:row>
      <xdr:rowOff>152400</xdr:rowOff>
    </xdr:to>
    <xdr:sp>
      <xdr:nvSpPr>
        <xdr:cNvPr id="95" name="kreslení 12"/>
        <xdr:cNvSpPr>
          <a:spLocks/>
        </xdr:cNvSpPr>
      </xdr:nvSpPr>
      <xdr:spPr>
        <a:xfrm>
          <a:off x="18792825" y="67056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485775</xdr:colOff>
      <xdr:row>25</xdr:row>
      <xdr:rowOff>76200</xdr:rowOff>
    </xdr:from>
    <xdr:to>
      <xdr:col>24</xdr:col>
      <xdr:colOff>314325</xdr:colOff>
      <xdr:row>25</xdr:row>
      <xdr:rowOff>200025</xdr:rowOff>
    </xdr:to>
    <xdr:sp>
      <xdr:nvSpPr>
        <xdr:cNvPr id="96" name="kreslení 12"/>
        <xdr:cNvSpPr>
          <a:spLocks/>
        </xdr:cNvSpPr>
      </xdr:nvSpPr>
      <xdr:spPr>
        <a:xfrm>
          <a:off x="18792825" y="69818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31</xdr:row>
      <xdr:rowOff>28575</xdr:rowOff>
    </xdr:from>
    <xdr:to>
      <xdr:col>9</xdr:col>
      <xdr:colOff>133350</xdr:colOff>
      <xdr:row>32</xdr:row>
      <xdr:rowOff>28575</xdr:rowOff>
    </xdr:to>
    <xdr:grpSp>
      <xdr:nvGrpSpPr>
        <xdr:cNvPr id="97" name="Group 1281"/>
        <xdr:cNvGrpSpPr>
          <a:grpSpLocks/>
        </xdr:cNvGrpSpPr>
      </xdr:nvGrpSpPr>
      <xdr:grpSpPr>
        <a:xfrm>
          <a:off x="6172200" y="8305800"/>
          <a:ext cx="28575" cy="228600"/>
          <a:chOff x="-38" y="-16919"/>
          <a:chExt cx="3" cy="20016"/>
        </a:xfrm>
        <a:solidFill>
          <a:srgbClr val="FFFFFF"/>
        </a:solidFill>
      </xdr:grpSpPr>
      <xdr:sp>
        <xdr:nvSpPr>
          <xdr:cNvPr id="98" name="Rectangle 1282"/>
          <xdr:cNvSpPr>
            <a:spLocks/>
          </xdr:cNvSpPr>
        </xdr:nvSpPr>
        <xdr:spPr>
          <a:xfrm>
            <a:off x="-38" y="-169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83"/>
          <xdr:cNvSpPr>
            <a:spLocks/>
          </xdr:cNvSpPr>
        </xdr:nvSpPr>
        <xdr:spPr>
          <a:xfrm>
            <a:off x="-38" y="-1024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84"/>
          <xdr:cNvSpPr>
            <a:spLocks/>
          </xdr:cNvSpPr>
        </xdr:nvSpPr>
        <xdr:spPr>
          <a:xfrm>
            <a:off x="-38" y="-35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30</xdr:row>
      <xdr:rowOff>209550</xdr:rowOff>
    </xdr:from>
    <xdr:to>
      <xdr:col>27</xdr:col>
      <xdr:colOff>28575</xdr:colOff>
      <xdr:row>31</xdr:row>
      <xdr:rowOff>209550</xdr:rowOff>
    </xdr:to>
    <xdr:grpSp>
      <xdr:nvGrpSpPr>
        <xdr:cNvPr id="101" name="Group 1285"/>
        <xdr:cNvGrpSpPr>
          <a:grpSpLocks/>
        </xdr:cNvGrpSpPr>
      </xdr:nvGrpSpPr>
      <xdr:grpSpPr>
        <a:xfrm>
          <a:off x="21278850" y="8258175"/>
          <a:ext cx="28575" cy="228600"/>
          <a:chOff x="-1036" y="-1089"/>
          <a:chExt cx="1275" cy="20016"/>
        </a:xfrm>
        <a:solidFill>
          <a:srgbClr val="FFFFFF"/>
        </a:solidFill>
      </xdr:grpSpPr>
      <xdr:sp>
        <xdr:nvSpPr>
          <xdr:cNvPr id="102" name="Rectangle 1286"/>
          <xdr:cNvSpPr>
            <a:spLocks/>
          </xdr:cNvSpPr>
        </xdr:nvSpPr>
        <xdr:spPr>
          <a:xfrm>
            <a:off x="-1036" y="-108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287"/>
          <xdr:cNvSpPr>
            <a:spLocks/>
          </xdr:cNvSpPr>
        </xdr:nvSpPr>
        <xdr:spPr>
          <a:xfrm>
            <a:off x="-1036" y="558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88"/>
          <xdr:cNvSpPr>
            <a:spLocks/>
          </xdr:cNvSpPr>
        </xdr:nvSpPr>
        <xdr:spPr>
          <a:xfrm>
            <a:off x="-1036" y="1225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371475</xdr:colOff>
      <xdr:row>25</xdr:row>
      <xdr:rowOff>95250</xdr:rowOff>
    </xdr:from>
    <xdr:to>
      <xdr:col>24</xdr:col>
      <xdr:colOff>400050</xdr:colOff>
      <xdr:row>26</xdr:row>
      <xdr:rowOff>95250</xdr:rowOff>
    </xdr:to>
    <xdr:grpSp>
      <xdr:nvGrpSpPr>
        <xdr:cNvPr id="105" name="Group 1289"/>
        <xdr:cNvGrpSpPr>
          <a:grpSpLocks/>
        </xdr:cNvGrpSpPr>
      </xdr:nvGrpSpPr>
      <xdr:grpSpPr>
        <a:xfrm>
          <a:off x="19192875" y="7000875"/>
          <a:ext cx="28575" cy="228600"/>
          <a:chOff x="-55" y="-11177"/>
          <a:chExt cx="3" cy="20016"/>
        </a:xfrm>
        <a:solidFill>
          <a:srgbClr val="FFFFFF"/>
        </a:solidFill>
      </xdr:grpSpPr>
      <xdr:sp>
        <xdr:nvSpPr>
          <xdr:cNvPr id="106" name="Rectangle 1290"/>
          <xdr:cNvSpPr>
            <a:spLocks/>
          </xdr:cNvSpPr>
        </xdr:nvSpPr>
        <xdr:spPr>
          <a:xfrm>
            <a:off x="-55" y="-111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91"/>
          <xdr:cNvSpPr>
            <a:spLocks/>
          </xdr:cNvSpPr>
        </xdr:nvSpPr>
        <xdr:spPr>
          <a:xfrm>
            <a:off x="-55" y="-45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92"/>
          <xdr:cNvSpPr>
            <a:spLocks/>
          </xdr:cNvSpPr>
        </xdr:nvSpPr>
        <xdr:spPr>
          <a:xfrm>
            <a:off x="-55" y="21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33</xdr:row>
      <xdr:rowOff>19050</xdr:rowOff>
    </xdr:from>
    <xdr:to>
      <xdr:col>1</xdr:col>
      <xdr:colOff>419100</xdr:colOff>
      <xdr:row>33</xdr:row>
      <xdr:rowOff>209550</xdr:rowOff>
    </xdr:to>
    <xdr:grpSp>
      <xdr:nvGrpSpPr>
        <xdr:cNvPr id="109" name="Group 1293"/>
        <xdr:cNvGrpSpPr>
          <a:grpSpLocks/>
        </xdr:cNvGrpSpPr>
      </xdr:nvGrpSpPr>
      <xdr:grpSpPr>
        <a:xfrm>
          <a:off x="190500" y="8753475"/>
          <a:ext cx="361950" cy="190500"/>
          <a:chOff x="-42" y="-127279"/>
          <a:chExt cx="33" cy="133320"/>
        </a:xfrm>
        <a:solidFill>
          <a:srgbClr val="FFFFFF"/>
        </a:solidFill>
      </xdr:grpSpPr>
      <xdr:sp>
        <xdr:nvSpPr>
          <xdr:cNvPr id="110" name="text 1294"/>
          <xdr:cNvSpPr txBox="1">
            <a:spLocks noChangeArrowheads="1"/>
          </xdr:cNvSpPr>
        </xdr:nvSpPr>
        <xdr:spPr>
          <a:xfrm>
            <a:off x="-25" y="-93949"/>
            <a:ext cx="14" cy="66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1295"/>
          <xdr:cNvSpPr>
            <a:spLocks/>
          </xdr:cNvSpPr>
        </xdr:nvSpPr>
        <xdr:spPr>
          <a:xfrm flipH="1">
            <a:off x="-26" y="-127279"/>
            <a:ext cx="1" cy="133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296"/>
          <xdr:cNvSpPr>
            <a:spLocks/>
          </xdr:cNvSpPr>
        </xdr:nvSpPr>
        <xdr:spPr>
          <a:xfrm>
            <a:off x="-10" y="-100615"/>
            <a:ext cx="1" cy="799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297"/>
          <xdr:cNvSpPr>
            <a:spLocks/>
          </xdr:cNvSpPr>
        </xdr:nvSpPr>
        <xdr:spPr>
          <a:xfrm flipV="1">
            <a:off x="-26" y="-20623"/>
            <a:ext cx="16" cy="266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298"/>
          <xdr:cNvSpPr>
            <a:spLocks/>
          </xdr:cNvSpPr>
        </xdr:nvSpPr>
        <xdr:spPr>
          <a:xfrm>
            <a:off x="-26" y="-127279"/>
            <a:ext cx="16" cy="266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299"/>
          <xdr:cNvSpPr>
            <a:spLocks/>
          </xdr:cNvSpPr>
        </xdr:nvSpPr>
        <xdr:spPr>
          <a:xfrm>
            <a:off x="-39" y="-6061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00"/>
          <xdr:cNvSpPr>
            <a:spLocks/>
          </xdr:cNvSpPr>
        </xdr:nvSpPr>
        <xdr:spPr>
          <a:xfrm>
            <a:off x="-42" y="-93949"/>
            <a:ext cx="3" cy="666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95250</xdr:colOff>
      <xdr:row>31</xdr:row>
      <xdr:rowOff>19050</xdr:rowOff>
    </xdr:from>
    <xdr:to>
      <xdr:col>35</xdr:col>
      <xdr:colOff>447675</xdr:colOff>
      <xdr:row>31</xdr:row>
      <xdr:rowOff>209550</xdr:rowOff>
    </xdr:to>
    <xdr:grpSp>
      <xdr:nvGrpSpPr>
        <xdr:cNvPr id="117" name="Group 1301"/>
        <xdr:cNvGrpSpPr>
          <a:grpSpLocks/>
        </xdr:cNvGrpSpPr>
      </xdr:nvGrpSpPr>
      <xdr:grpSpPr>
        <a:xfrm>
          <a:off x="27317700" y="8296275"/>
          <a:ext cx="352425" cy="190500"/>
          <a:chOff x="-38" y="-127247"/>
          <a:chExt cx="32" cy="133320"/>
        </a:xfrm>
        <a:solidFill>
          <a:srgbClr val="FFFFFF"/>
        </a:solidFill>
      </xdr:grpSpPr>
      <xdr:sp>
        <xdr:nvSpPr>
          <xdr:cNvPr id="118" name="Line 1302"/>
          <xdr:cNvSpPr>
            <a:spLocks/>
          </xdr:cNvSpPr>
        </xdr:nvSpPr>
        <xdr:spPr>
          <a:xfrm flipH="1">
            <a:off x="-22" y="-127247"/>
            <a:ext cx="1" cy="1333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303"/>
          <xdr:cNvSpPr>
            <a:spLocks/>
          </xdr:cNvSpPr>
        </xdr:nvSpPr>
        <xdr:spPr>
          <a:xfrm>
            <a:off x="-38" y="-100583"/>
            <a:ext cx="1" cy="799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304"/>
          <xdr:cNvSpPr>
            <a:spLocks/>
          </xdr:cNvSpPr>
        </xdr:nvSpPr>
        <xdr:spPr>
          <a:xfrm flipV="1">
            <a:off x="-38" y="-127247"/>
            <a:ext cx="16" cy="266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305"/>
          <xdr:cNvSpPr>
            <a:spLocks/>
          </xdr:cNvSpPr>
        </xdr:nvSpPr>
        <xdr:spPr>
          <a:xfrm>
            <a:off x="-38" y="-20591"/>
            <a:ext cx="16" cy="266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306"/>
          <xdr:cNvSpPr txBox="1">
            <a:spLocks noChangeArrowheads="1"/>
          </xdr:cNvSpPr>
        </xdr:nvSpPr>
        <xdr:spPr>
          <a:xfrm>
            <a:off x="-37" y="-93917"/>
            <a:ext cx="14" cy="66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3" name="Line 1307"/>
          <xdr:cNvSpPr>
            <a:spLocks/>
          </xdr:cNvSpPr>
        </xdr:nvSpPr>
        <xdr:spPr>
          <a:xfrm>
            <a:off x="-22" y="-6058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308"/>
          <xdr:cNvSpPr>
            <a:spLocks/>
          </xdr:cNvSpPr>
        </xdr:nvSpPr>
        <xdr:spPr>
          <a:xfrm>
            <a:off x="-9" y="-93917"/>
            <a:ext cx="3" cy="666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38100</xdr:rowOff>
    </xdr:from>
    <xdr:to>
      <xdr:col>22</xdr:col>
      <xdr:colOff>0</xdr:colOff>
      <xdr:row>34</xdr:row>
      <xdr:rowOff>114300</xdr:rowOff>
    </xdr:to>
    <xdr:grpSp>
      <xdr:nvGrpSpPr>
        <xdr:cNvPr id="125" name="Group 1316"/>
        <xdr:cNvGrpSpPr>
          <a:grpSpLocks/>
        </xdr:cNvGrpSpPr>
      </xdr:nvGrpSpPr>
      <xdr:grpSpPr>
        <a:xfrm>
          <a:off x="12477750" y="877252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26" name="Rectangle 131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31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1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2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2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2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76200</xdr:rowOff>
    </xdr:from>
    <xdr:to>
      <xdr:col>19</xdr:col>
      <xdr:colOff>514350</xdr:colOff>
      <xdr:row>34</xdr:row>
      <xdr:rowOff>76200</xdr:rowOff>
    </xdr:to>
    <xdr:sp>
      <xdr:nvSpPr>
        <xdr:cNvPr id="133" name="text 7125"/>
        <xdr:cNvSpPr txBox="1">
          <a:spLocks noChangeArrowheads="1"/>
        </xdr:cNvSpPr>
      </xdr:nvSpPr>
      <xdr:spPr>
        <a:xfrm>
          <a:off x="14420850" y="8810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22</xdr:col>
      <xdr:colOff>0</xdr:colOff>
      <xdr:row>31</xdr:row>
      <xdr:rowOff>76200</xdr:rowOff>
    </xdr:to>
    <xdr:grpSp>
      <xdr:nvGrpSpPr>
        <xdr:cNvPr id="134" name="Group 1325"/>
        <xdr:cNvGrpSpPr>
          <a:grpSpLocks/>
        </xdr:cNvGrpSpPr>
      </xdr:nvGrpSpPr>
      <xdr:grpSpPr>
        <a:xfrm>
          <a:off x="12477750" y="804862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35" name="Rectangle 132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2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2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2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3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33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33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30</xdr:row>
      <xdr:rowOff>38100</xdr:rowOff>
    </xdr:from>
    <xdr:to>
      <xdr:col>19</xdr:col>
      <xdr:colOff>514350</xdr:colOff>
      <xdr:row>31</xdr:row>
      <xdr:rowOff>38100</xdr:rowOff>
    </xdr:to>
    <xdr:sp>
      <xdr:nvSpPr>
        <xdr:cNvPr id="142" name="text 7125"/>
        <xdr:cNvSpPr txBox="1">
          <a:spLocks noChangeArrowheads="1"/>
        </xdr:cNvSpPr>
      </xdr:nvSpPr>
      <xdr:spPr>
        <a:xfrm>
          <a:off x="14420850" y="808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16</xdr:col>
      <xdr:colOff>323850</xdr:colOff>
      <xdr:row>22</xdr:row>
      <xdr:rowOff>219075</xdr:rowOff>
    </xdr:from>
    <xdr:to>
      <xdr:col>16</xdr:col>
      <xdr:colOff>628650</xdr:colOff>
      <xdr:row>24</xdr:row>
      <xdr:rowOff>114300</xdr:rowOff>
    </xdr:to>
    <xdr:grpSp>
      <xdr:nvGrpSpPr>
        <xdr:cNvPr id="143" name="Group 1336"/>
        <xdr:cNvGrpSpPr>
          <a:grpSpLocks/>
        </xdr:cNvGrpSpPr>
      </xdr:nvGrpSpPr>
      <xdr:grpSpPr>
        <a:xfrm>
          <a:off x="11830050" y="6438900"/>
          <a:ext cx="304800" cy="352425"/>
          <a:chOff x="-59" y="-915"/>
          <a:chExt cx="28" cy="15392"/>
        </a:xfrm>
        <a:solidFill>
          <a:srgbClr val="FFFFFF"/>
        </a:solidFill>
      </xdr:grpSpPr>
      <xdr:sp>
        <xdr:nvSpPr>
          <xdr:cNvPr id="144" name="Line 1337"/>
          <xdr:cNvSpPr>
            <a:spLocks/>
          </xdr:cNvSpPr>
        </xdr:nvSpPr>
        <xdr:spPr>
          <a:xfrm>
            <a:off x="-45" y="1114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38"/>
          <xdr:cNvSpPr>
            <a:spLocks/>
          </xdr:cNvSpPr>
        </xdr:nvSpPr>
        <xdr:spPr>
          <a:xfrm>
            <a:off x="-59" y="-9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23</xdr:row>
      <xdr:rowOff>47625</xdr:rowOff>
    </xdr:from>
    <xdr:to>
      <xdr:col>17</xdr:col>
      <xdr:colOff>752475</xdr:colOff>
      <xdr:row>24</xdr:row>
      <xdr:rowOff>114300</xdr:rowOff>
    </xdr:to>
    <xdr:sp>
      <xdr:nvSpPr>
        <xdr:cNvPr id="146" name="Line 1340"/>
        <xdr:cNvSpPr>
          <a:spLocks/>
        </xdr:cNvSpPr>
      </xdr:nvSpPr>
      <xdr:spPr>
        <a:xfrm flipV="1">
          <a:off x="11982450" y="6496050"/>
          <a:ext cx="12477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22</xdr:row>
      <xdr:rowOff>171450</xdr:rowOff>
    </xdr:from>
    <xdr:to>
      <xdr:col>18</xdr:col>
      <xdr:colOff>514350</xdr:colOff>
      <xdr:row>23</xdr:row>
      <xdr:rowOff>47625</xdr:rowOff>
    </xdr:to>
    <xdr:sp>
      <xdr:nvSpPr>
        <xdr:cNvPr id="147" name="Line 1341"/>
        <xdr:cNvSpPr>
          <a:spLocks/>
        </xdr:cNvSpPr>
      </xdr:nvSpPr>
      <xdr:spPr>
        <a:xfrm flipV="1">
          <a:off x="13220700" y="63912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19</xdr:col>
      <xdr:colOff>257175</xdr:colOff>
      <xdr:row>22</xdr:row>
      <xdr:rowOff>171450</xdr:rowOff>
    </xdr:to>
    <xdr:sp>
      <xdr:nvSpPr>
        <xdr:cNvPr id="148" name="Line 1342"/>
        <xdr:cNvSpPr>
          <a:spLocks/>
        </xdr:cNvSpPr>
      </xdr:nvSpPr>
      <xdr:spPr>
        <a:xfrm flipV="1">
          <a:off x="13954125" y="6334125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22</xdr:row>
      <xdr:rowOff>114300</xdr:rowOff>
    </xdr:from>
    <xdr:to>
      <xdr:col>20</xdr:col>
      <xdr:colOff>238125</xdr:colOff>
      <xdr:row>22</xdr:row>
      <xdr:rowOff>114300</xdr:rowOff>
    </xdr:to>
    <xdr:sp>
      <xdr:nvSpPr>
        <xdr:cNvPr id="149" name="Line 1343"/>
        <xdr:cNvSpPr>
          <a:spLocks/>
        </xdr:cNvSpPr>
      </xdr:nvSpPr>
      <xdr:spPr>
        <a:xfrm>
          <a:off x="14668500" y="6334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22</xdr:row>
      <xdr:rowOff>0</xdr:rowOff>
    </xdr:from>
    <xdr:ext cx="533400" cy="228600"/>
    <xdr:sp>
      <xdr:nvSpPr>
        <xdr:cNvPr id="150" name="text 7125"/>
        <xdr:cNvSpPr txBox="1">
          <a:spLocks noChangeArrowheads="1"/>
        </xdr:cNvSpPr>
      </xdr:nvSpPr>
      <xdr:spPr>
        <a:xfrm>
          <a:off x="14649450" y="6219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18</xdr:col>
      <xdr:colOff>95250</xdr:colOff>
      <xdr:row>23</xdr:row>
      <xdr:rowOff>57150</xdr:rowOff>
    </xdr:from>
    <xdr:to>
      <xdr:col>18</xdr:col>
      <xdr:colOff>133350</xdr:colOff>
      <xdr:row>24</xdr:row>
      <xdr:rowOff>57150</xdr:rowOff>
    </xdr:to>
    <xdr:grpSp>
      <xdr:nvGrpSpPr>
        <xdr:cNvPr id="151" name="Group 1346"/>
        <xdr:cNvGrpSpPr>
          <a:grpSpLocks/>
        </xdr:cNvGrpSpPr>
      </xdr:nvGrpSpPr>
      <xdr:grpSpPr>
        <a:xfrm>
          <a:off x="13544550" y="6505575"/>
          <a:ext cx="28575" cy="228600"/>
          <a:chOff x="-46" y="-15347"/>
          <a:chExt cx="3" cy="20016"/>
        </a:xfrm>
        <a:solidFill>
          <a:srgbClr val="FFFFFF"/>
        </a:solidFill>
      </xdr:grpSpPr>
      <xdr:sp>
        <xdr:nvSpPr>
          <xdr:cNvPr id="152" name="Rectangle 1347"/>
          <xdr:cNvSpPr>
            <a:spLocks/>
          </xdr:cNvSpPr>
        </xdr:nvSpPr>
        <xdr:spPr>
          <a:xfrm>
            <a:off x="-46" y="-15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48"/>
          <xdr:cNvSpPr>
            <a:spLocks/>
          </xdr:cNvSpPr>
        </xdr:nvSpPr>
        <xdr:spPr>
          <a:xfrm>
            <a:off x="-46" y="-86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349"/>
          <xdr:cNvSpPr>
            <a:spLocks/>
          </xdr:cNvSpPr>
        </xdr:nvSpPr>
        <xdr:spPr>
          <a:xfrm>
            <a:off x="-46" y="-2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31</xdr:row>
      <xdr:rowOff>85725</xdr:rowOff>
    </xdr:from>
    <xdr:to>
      <xdr:col>19</xdr:col>
      <xdr:colOff>200025</xdr:colOff>
      <xdr:row>31</xdr:row>
      <xdr:rowOff>219075</xdr:rowOff>
    </xdr:to>
    <xdr:grpSp>
      <xdr:nvGrpSpPr>
        <xdr:cNvPr id="155" name="Group 108"/>
        <xdr:cNvGrpSpPr>
          <a:grpSpLocks/>
        </xdr:cNvGrpSpPr>
      </xdr:nvGrpSpPr>
      <xdr:grpSpPr>
        <a:xfrm>
          <a:off x="14116050" y="83629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56" name="Line 1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0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1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57</v>
      </c>
      <c r="Q3"/>
      <c r="S3" s="26" t="s">
        <v>2</v>
      </c>
      <c r="T3" s="21"/>
      <c r="U3"/>
      <c r="W3" s="22" t="s">
        <v>3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65"/>
      <c r="J4" s="260" t="s">
        <v>4</v>
      </c>
      <c r="K4" s="261"/>
      <c r="L4" s="261"/>
      <c r="M4" s="261"/>
      <c r="N4" s="261"/>
      <c r="O4" s="261"/>
      <c r="P4" s="226"/>
      <c r="Q4" s="42"/>
      <c r="R4" s="42"/>
      <c r="S4" s="42"/>
      <c r="T4" s="42"/>
      <c r="U4" s="42"/>
      <c r="V4" s="43"/>
      <c r="W4" s="260" t="s">
        <v>4</v>
      </c>
      <c r="X4" s="261"/>
      <c r="Y4" s="261"/>
      <c r="Z4" s="261"/>
      <c r="AA4" s="261"/>
      <c r="AB4" s="262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5</v>
      </c>
      <c r="F5" s="17"/>
      <c r="G5" s="17"/>
      <c r="H5" s="13"/>
      <c r="I5" s="166"/>
      <c r="J5" s="263" t="s">
        <v>45</v>
      </c>
      <c r="K5" s="264"/>
      <c r="L5" s="265"/>
      <c r="M5" s="265"/>
      <c r="N5" s="266" t="s">
        <v>46</v>
      </c>
      <c r="O5" s="267"/>
      <c r="P5" s="227"/>
      <c r="Q5" s="228"/>
      <c r="R5" s="48"/>
      <c r="S5" s="18" t="s">
        <v>6</v>
      </c>
      <c r="T5" s="47"/>
      <c r="U5" s="228"/>
      <c r="V5" s="45"/>
      <c r="W5" s="268" t="s">
        <v>46</v>
      </c>
      <c r="X5" s="269"/>
      <c r="Y5" s="270"/>
      <c r="Z5" s="271"/>
      <c r="AA5" s="265" t="s">
        <v>45</v>
      </c>
      <c r="AB5" s="272"/>
      <c r="AC5" s="39"/>
      <c r="AD5" s="20"/>
      <c r="AE5" s="17"/>
      <c r="AF5" s="17"/>
      <c r="AG5" s="9" t="s">
        <v>5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229"/>
      <c r="K6" s="230"/>
      <c r="L6" s="231"/>
      <c r="M6" s="232"/>
      <c r="N6" s="233"/>
      <c r="O6" s="232"/>
      <c r="P6" s="227"/>
      <c r="Q6" s="228"/>
      <c r="R6" s="228"/>
      <c r="S6" s="228"/>
      <c r="T6" s="228"/>
      <c r="U6" s="228"/>
      <c r="V6" s="45"/>
      <c r="W6" s="234"/>
      <c r="X6" s="232"/>
      <c r="Y6" s="235"/>
      <c r="Z6" s="232"/>
      <c r="AA6" s="236"/>
      <c r="AB6" s="237"/>
      <c r="AC6" s="39"/>
      <c r="AD6" s="8"/>
      <c r="AE6" s="1"/>
      <c r="AF6" s="1"/>
      <c r="AG6" s="12"/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7</v>
      </c>
      <c r="F7" s="10"/>
      <c r="G7" s="10"/>
      <c r="H7" s="13"/>
      <c r="I7" s="38"/>
      <c r="J7" s="238"/>
      <c r="K7" s="239"/>
      <c r="L7" s="240"/>
      <c r="M7" s="241"/>
      <c r="N7" s="38"/>
      <c r="O7" s="241"/>
      <c r="P7" s="227"/>
      <c r="Q7" s="121"/>
      <c r="R7" s="38"/>
      <c r="S7" s="206" t="s">
        <v>42</v>
      </c>
      <c r="T7" s="121"/>
      <c r="U7" s="38"/>
      <c r="V7" s="45"/>
      <c r="W7" s="227"/>
      <c r="X7" s="241"/>
      <c r="Y7" s="242"/>
      <c r="Z7" s="241"/>
      <c r="AA7" s="34"/>
      <c r="AB7" s="50"/>
      <c r="AC7" s="39"/>
      <c r="AD7" s="8"/>
      <c r="AE7" s="10"/>
      <c r="AF7" s="10"/>
      <c r="AG7" s="11" t="s">
        <v>7</v>
      </c>
      <c r="AH7" s="10"/>
      <c r="AI7" s="10"/>
      <c r="AJ7" s="13"/>
    </row>
    <row r="8" spans="2:36" s="35" customFormat="1" ht="22.5" customHeight="1">
      <c r="B8" s="8"/>
      <c r="C8" s="10"/>
      <c r="D8" s="10"/>
      <c r="E8" s="25" t="s">
        <v>8</v>
      </c>
      <c r="F8" s="10"/>
      <c r="G8" s="10"/>
      <c r="H8" s="13"/>
      <c r="I8" s="38"/>
      <c r="J8" s="286" t="s">
        <v>47</v>
      </c>
      <c r="K8" s="287"/>
      <c r="L8" s="288"/>
      <c r="M8" s="289"/>
      <c r="N8" s="38"/>
      <c r="O8" s="241"/>
      <c r="P8" s="227"/>
      <c r="Q8" s="121"/>
      <c r="R8" s="121"/>
      <c r="S8" s="207" t="s">
        <v>48</v>
      </c>
      <c r="T8" s="121"/>
      <c r="U8" s="121"/>
      <c r="V8" s="45"/>
      <c r="W8" s="290"/>
      <c r="X8" s="291"/>
      <c r="Y8" s="258"/>
      <c r="Z8" s="259"/>
      <c r="AA8" s="275" t="s">
        <v>47</v>
      </c>
      <c r="AB8" s="276"/>
      <c r="AC8" s="39"/>
      <c r="AD8" s="8"/>
      <c r="AE8" s="10"/>
      <c r="AF8" s="10"/>
      <c r="AG8" s="25" t="s">
        <v>8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63"/>
      <c r="J9" s="277">
        <v>22.38</v>
      </c>
      <c r="K9" s="278"/>
      <c r="L9" s="242"/>
      <c r="M9" s="241"/>
      <c r="N9" s="279">
        <v>22.76</v>
      </c>
      <c r="O9" s="280"/>
      <c r="P9" s="227"/>
      <c r="Q9" s="34"/>
      <c r="R9" s="34"/>
      <c r="S9" s="208" t="s">
        <v>49</v>
      </c>
      <c r="T9" s="34"/>
      <c r="U9" s="34"/>
      <c r="V9" s="45"/>
      <c r="W9" s="281">
        <v>22.76</v>
      </c>
      <c r="X9" s="280"/>
      <c r="Y9" s="282"/>
      <c r="Z9" s="283"/>
      <c r="AA9" s="284">
        <v>0.345</v>
      </c>
      <c r="AB9" s="285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10</v>
      </c>
      <c r="F10" s="7"/>
      <c r="G10" s="7"/>
      <c r="H10" s="19"/>
      <c r="I10" s="163"/>
      <c r="J10" s="49"/>
      <c r="K10" s="241"/>
      <c r="L10" s="240"/>
      <c r="M10" s="241"/>
      <c r="N10" s="38"/>
      <c r="O10" s="241"/>
      <c r="P10" s="227"/>
      <c r="Q10" s="34"/>
      <c r="R10" s="34"/>
      <c r="S10" s="12" t="s">
        <v>43</v>
      </c>
      <c r="T10" s="34"/>
      <c r="U10" s="34"/>
      <c r="V10" s="45"/>
      <c r="W10" s="38"/>
      <c r="X10" s="241"/>
      <c r="Y10" s="242"/>
      <c r="Z10" s="241"/>
      <c r="AA10" s="273" t="s">
        <v>50</v>
      </c>
      <c r="AB10" s="274"/>
      <c r="AC10" s="39"/>
      <c r="AD10" s="8"/>
      <c r="AE10" s="7"/>
      <c r="AF10" s="7"/>
      <c r="AG10" s="12" t="s">
        <v>10</v>
      </c>
      <c r="AH10" s="7"/>
      <c r="AI10" s="7"/>
      <c r="AJ10" s="19"/>
    </row>
    <row r="11" spans="2:36" s="35" customFormat="1" ht="22.5" customHeight="1" thickBot="1">
      <c r="B11" s="123"/>
      <c r="C11" s="124"/>
      <c r="D11" s="124"/>
      <c r="E11" s="124"/>
      <c r="F11" s="124"/>
      <c r="G11" s="124"/>
      <c r="H11" s="125"/>
      <c r="I11" s="38"/>
      <c r="J11" s="54"/>
      <c r="K11" s="243"/>
      <c r="L11" s="244"/>
      <c r="M11" s="243"/>
      <c r="N11" s="55"/>
      <c r="O11" s="243"/>
      <c r="P11" s="245"/>
      <c r="Q11" s="57"/>
      <c r="R11" s="57"/>
      <c r="S11" s="57"/>
      <c r="T11" s="57"/>
      <c r="U11" s="57"/>
      <c r="V11" s="58"/>
      <c r="W11" s="55"/>
      <c r="X11" s="243"/>
      <c r="Y11" s="244"/>
      <c r="Z11" s="243"/>
      <c r="AA11" s="55"/>
      <c r="AB11" s="56"/>
      <c r="AC11" s="39"/>
      <c r="AD11" s="123"/>
      <c r="AE11" s="124"/>
      <c r="AF11" s="124"/>
      <c r="AG11" s="124"/>
      <c r="AH11" s="124"/>
      <c r="AI11" s="124"/>
      <c r="AJ11" s="125"/>
    </row>
    <row r="12" spans="2:36" s="34" customFormat="1" ht="22.5" customHeight="1" thickBot="1" thickTop="1">
      <c r="B12" s="126"/>
      <c r="C12" s="127"/>
      <c r="D12" s="127"/>
      <c r="E12" s="128"/>
      <c r="F12" s="127"/>
      <c r="G12" s="127"/>
      <c r="H12" s="129"/>
      <c r="I12" s="163"/>
      <c r="J12" s="160"/>
      <c r="K12" s="160"/>
      <c r="L12" s="159"/>
      <c r="M12" s="161"/>
      <c r="P12" s="164"/>
      <c r="Q12" s="51"/>
      <c r="R12" s="6"/>
      <c r="S12" s="6"/>
      <c r="T12" s="6"/>
      <c r="U12" s="51"/>
      <c r="V12" s="164"/>
      <c r="Y12" s="202"/>
      <c r="Z12" s="182"/>
      <c r="AC12" s="39"/>
      <c r="AD12" s="105"/>
      <c r="AE12" s="105"/>
      <c r="AF12" s="105"/>
      <c r="AG12" s="105"/>
      <c r="AH12" s="105"/>
      <c r="AI12" s="105"/>
      <c r="AJ12" s="105"/>
    </row>
    <row r="13" spans="2:36" s="35" customFormat="1" ht="22.5" customHeight="1">
      <c r="B13" s="7"/>
      <c r="C13" s="12"/>
      <c r="D13" s="34"/>
      <c r="E13" s="52"/>
      <c r="F13" s="7"/>
      <c r="G13" s="6"/>
      <c r="H13" s="1"/>
      <c r="I13" s="38"/>
      <c r="J13" s="34"/>
      <c r="K13" s="34"/>
      <c r="L13" s="1"/>
      <c r="M13" s="162"/>
      <c r="N13" s="34"/>
      <c r="O13" s="34"/>
      <c r="P13" s="38"/>
      <c r="Q13" s="209"/>
      <c r="R13" s="210"/>
      <c r="S13" s="211"/>
      <c r="T13" s="212"/>
      <c r="U13" s="213"/>
      <c r="V13" s="38"/>
      <c r="W13" s="34"/>
      <c r="X13" s="34"/>
      <c r="Y13" s="1"/>
      <c r="Z13" s="162"/>
      <c r="AA13" s="34"/>
      <c r="AB13" s="34"/>
      <c r="AC13" s="39"/>
      <c r="AD13" s="106"/>
      <c r="AE13" s="106"/>
      <c r="AF13" s="106"/>
      <c r="AG13" s="106"/>
      <c r="AH13" s="106"/>
      <c r="AI13" s="106"/>
      <c r="AJ13" s="106"/>
    </row>
    <row r="14" spans="2:37" s="53" customFormat="1" ht="22.5" customHeight="1">
      <c r="B14" s="7"/>
      <c r="C14" s="12"/>
      <c r="D14" s="34"/>
      <c r="E14" s="52"/>
      <c r="F14" s="7"/>
      <c r="G14" s="6"/>
      <c r="H14" s="1"/>
      <c r="I14" s="163"/>
      <c r="J14" s="34"/>
      <c r="K14" s="34"/>
      <c r="L14" s="1"/>
      <c r="M14" s="162"/>
      <c r="N14" s="34"/>
      <c r="O14" s="34"/>
      <c r="P14" s="38"/>
      <c r="Q14" s="214"/>
      <c r="R14" s="215"/>
      <c r="S14" s="120" t="s">
        <v>9</v>
      </c>
      <c r="T14" s="216"/>
      <c r="U14" s="217"/>
      <c r="V14" s="38"/>
      <c r="W14" s="34"/>
      <c r="X14" s="34"/>
      <c r="Y14" s="1"/>
      <c r="Z14" s="162"/>
      <c r="AA14" s="34"/>
      <c r="AB14" s="34"/>
      <c r="AC14" s="39"/>
      <c r="AD14" s="106"/>
      <c r="AE14" s="106"/>
      <c r="AF14" s="106"/>
      <c r="AG14" s="106"/>
      <c r="AH14" s="106"/>
      <c r="AI14" s="106"/>
      <c r="AJ14" s="106"/>
      <c r="AK14" s="51"/>
    </row>
    <row r="15" spans="2:37" s="53" customFormat="1" ht="22.5" customHeight="1">
      <c r="B15" s="130"/>
      <c r="C15" s="130"/>
      <c r="D15" s="130"/>
      <c r="E15" s="130"/>
      <c r="F15" s="130"/>
      <c r="G15" s="130"/>
      <c r="H15" s="130"/>
      <c r="I15" s="38"/>
      <c r="J15" s="34"/>
      <c r="K15" s="34"/>
      <c r="L15" s="34"/>
      <c r="M15" s="34"/>
      <c r="N15" s="34"/>
      <c r="O15" s="34"/>
      <c r="P15" s="246"/>
      <c r="Q15" s="214"/>
      <c r="R15" s="215"/>
      <c r="S15" s="215"/>
      <c r="T15" s="216"/>
      <c r="U15" s="217"/>
      <c r="V15" s="246"/>
      <c r="W15" s="34"/>
      <c r="X15" s="34"/>
      <c r="Y15" s="34"/>
      <c r="Z15" s="34"/>
      <c r="AA15" s="34"/>
      <c r="AB15" s="34"/>
      <c r="AC15" s="39"/>
      <c r="AD15" s="130"/>
      <c r="AE15" s="130"/>
      <c r="AF15" s="130"/>
      <c r="AG15" s="130"/>
      <c r="AH15" s="130"/>
      <c r="AI15" s="130"/>
      <c r="AJ15" s="130"/>
      <c r="AK15" s="51"/>
    </row>
    <row r="16" spans="8:37" s="53" customFormat="1" ht="18" customHeight="1">
      <c r="H16" s="51"/>
      <c r="I16" s="34"/>
      <c r="J16" s="51"/>
      <c r="K16" s="51"/>
      <c r="L16" s="51"/>
      <c r="M16" s="51"/>
      <c r="N16" s="51"/>
      <c r="O16" s="51"/>
      <c r="P16"/>
      <c r="Q16" s="214"/>
      <c r="R16" s="216"/>
      <c r="S16" s="122" t="s">
        <v>37</v>
      </c>
      <c r="T16" s="216"/>
      <c r="U16" s="217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3" customFormat="1" ht="18" customHeight="1" thickBot="1">
      <c r="B17" s="51"/>
      <c r="E17" s="113"/>
      <c r="F17" s="51"/>
      <c r="H17" s="51"/>
      <c r="I17" s="34"/>
      <c r="J17" s="51"/>
      <c r="K17" s="51"/>
      <c r="L17" s="51"/>
      <c r="M17" s="51"/>
      <c r="N17" s="51"/>
      <c r="O17" s="65"/>
      <c r="P17" s="60"/>
      <c r="Q17" s="218"/>
      <c r="R17" s="219"/>
      <c r="S17" s="220"/>
      <c r="T17" s="220"/>
      <c r="U17" s="221"/>
      <c r="V17" s="178"/>
      <c r="W17" s="60"/>
      <c r="Y17" s="59"/>
      <c r="Z17" s="59"/>
      <c r="AB17" s="51"/>
      <c r="AC17" s="51"/>
      <c r="AD17" s="51"/>
      <c r="AJ17" s="51"/>
      <c r="AK17" s="51"/>
    </row>
    <row r="18" spans="2:37" s="53" customFormat="1" ht="18" customHeight="1">
      <c r="B18" s="51"/>
      <c r="F18" s="51"/>
      <c r="G18" s="51"/>
      <c r="H18" s="51"/>
      <c r="I18" s="34"/>
      <c r="J18" s="59"/>
      <c r="L18" s="59"/>
      <c r="M18" s="59"/>
      <c r="N18" s="51"/>
      <c r="O18" s="60"/>
      <c r="P18" s="51"/>
      <c r="V18" s="59"/>
      <c r="Y18" s="59"/>
      <c r="Z18" s="59"/>
      <c r="AB18" s="51"/>
      <c r="AC18" s="51"/>
      <c r="AD18" s="51"/>
      <c r="AJ18" s="51"/>
      <c r="AK18" s="51"/>
    </row>
    <row r="19" spans="2:37" s="53" customFormat="1" ht="18" customHeight="1">
      <c r="B19" s="51"/>
      <c r="F19" s="51"/>
      <c r="H19" s="51"/>
      <c r="I19" s="34"/>
      <c r="J19" s="59"/>
      <c r="L19" s="59"/>
      <c r="M19" s="59"/>
      <c r="N19" s="51"/>
      <c r="O19" s="60"/>
      <c r="P19" s="51"/>
      <c r="S19" s="247" t="s">
        <v>58</v>
      </c>
      <c r="V19" s="59"/>
      <c r="Y19" s="59"/>
      <c r="Z19" s="59"/>
      <c r="AB19" s="51"/>
      <c r="AC19" s="51"/>
      <c r="AD19" s="51"/>
      <c r="AJ19" s="51"/>
      <c r="AK19" s="51"/>
    </row>
    <row r="20" spans="2:37" s="53" customFormat="1" ht="18" customHeight="1">
      <c r="B20" s="51"/>
      <c r="E20" s="51"/>
      <c r="F20" s="51"/>
      <c r="G20" s="51"/>
      <c r="H20" s="51"/>
      <c r="I20" s="51"/>
      <c r="J20" s="59"/>
      <c r="K20" s="59"/>
      <c r="L20" s="59"/>
      <c r="M20" s="59"/>
      <c r="N20" s="59"/>
      <c r="O20" s="59"/>
      <c r="Z20" s="59"/>
      <c r="AA20" s="59"/>
      <c r="AB20" s="51"/>
      <c r="AD20" s="51"/>
      <c r="AJ20" s="51"/>
      <c r="AK20" s="51"/>
    </row>
    <row r="21" spans="2:37" s="53" customFormat="1" ht="18" customHeight="1">
      <c r="B21" s="51"/>
      <c r="E21" s="51"/>
      <c r="F21" s="51"/>
      <c r="G21" s="51"/>
      <c r="H21" s="51"/>
      <c r="I21" s="51"/>
      <c r="J21" s="59"/>
      <c r="K21" s="59"/>
      <c r="L21" s="59"/>
      <c r="M21" s="59"/>
      <c r="N21" s="59"/>
      <c r="O21" s="59"/>
      <c r="Z21" s="59"/>
      <c r="AA21" s="59"/>
      <c r="AB21" s="51"/>
      <c r="AD21" s="51"/>
      <c r="AJ21" s="51"/>
      <c r="AK21" s="51"/>
    </row>
    <row r="22" spans="2:37" s="53" customFormat="1" ht="18" customHeight="1">
      <c r="B22" s="51"/>
      <c r="E22" s="51"/>
      <c r="F22" s="51"/>
      <c r="G22" s="51"/>
      <c r="H22" s="51"/>
      <c r="I22" s="51"/>
      <c r="J22" s="51"/>
      <c r="K22" s="59"/>
      <c r="L22" s="59"/>
      <c r="M22" s="59"/>
      <c r="N22" s="51"/>
      <c r="O22" s="51"/>
      <c r="Q22" s="61"/>
      <c r="U22" s="225">
        <v>22.787</v>
      </c>
      <c r="AA22" s="59"/>
      <c r="AB22" s="51"/>
      <c r="AC22" s="51"/>
      <c r="AD22" s="51"/>
      <c r="AJ22" s="51"/>
      <c r="AK22" s="51"/>
    </row>
    <row r="23" spans="20:29" s="53" customFormat="1" ht="18" customHeight="1">
      <c r="T23" s="3"/>
      <c r="U23"/>
      <c r="X23" s="3"/>
      <c r="AB23"/>
      <c r="AC23" s="3"/>
    </row>
    <row r="24" spans="17:33" s="53" customFormat="1" ht="18" customHeight="1">
      <c r="Q24" s="24" t="s">
        <v>39</v>
      </c>
      <c r="Y24" s="181" t="s">
        <v>13</v>
      </c>
      <c r="AA24" s="3"/>
      <c r="AG24" s="51"/>
    </row>
    <row r="25" spans="4:19" s="53" customFormat="1" ht="18" customHeight="1">
      <c r="D25" s="3"/>
      <c r="Q25" s="3"/>
      <c r="S25" s="3"/>
    </row>
    <row r="26" spans="4:24" s="53" customFormat="1" ht="18" customHeight="1">
      <c r="D26" s="3"/>
      <c r="M26" s="181"/>
      <c r="N26" s="24">
        <v>7</v>
      </c>
      <c r="X26" s="200" t="s">
        <v>14</v>
      </c>
    </row>
    <row r="27" spans="4:29" s="53" customFormat="1" ht="18" customHeight="1">
      <c r="D27" s="3"/>
      <c r="G27" s="3"/>
      <c r="J27" s="155"/>
      <c r="M27" s="181" t="s">
        <v>15</v>
      </c>
      <c r="N27" s="3"/>
      <c r="S27" s="3"/>
      <c r="AA27" s="24">
        <v>9</v>
      </c>
      <c r="AC27"/>
    </row>
    <row r="28" spans="2:37" s="53" customFormat="1" ht="18" customHeight="1">
      <c r="B28" s="51"/>
      <c r="D28" s="3"/>
      <c r="E28" s="3"/>
      <c r="I28" s="3"/>
      <c r="J28" s="3"/>
      <c r="T28" s="3"/>
      <c r="V28" s="59"/>
      <c r="AA28" s="3"/>
      <c r="AB28" s="3"/>
      <c r="AD28" s="3"/>
      <c r="AE28" s="3"/>
      <c r="AJ28" s="51"/>
      <c r="AK28" s="51"/>
    </row>
    <row r="29" spans="2:37" s="53" customFormat="1" ht="18" customHeight="1">
      <c r="B29" s="51"/>
      <c r="D29"/>
      <c r="E29" s="3"/>
      <c r="K29" s="51"/>
      <c r="M29" s="59"/>
      <c r="O29" s="61"/>
      <c r="P29" s="110"/>
      <c r="W29" s="59"/>
      <c r="Y29" s="3"/>
      <c r="AA29" s="3"/>
      <c r="AE29" s="51"/>
      <c r="AF29" s="59"/>
      <c r="AI29" s="59"/>
      <c r="AJ29" s="3"/>
      <c r="AK29" s="51"/>
    </row>
    <row r="30" spans="2:37" s="53" customFormat="1" ht="18" customHeight="1">
      <c r="B30" s="51"/>
      <c r="C30" s="3"/>
      <c r="D30" s="3"/>
      <c r="E30" s="3"/>
      <c r="I30" s="151"/>
      <c r="J30" s="5">
        <v>5</v>
      </c>
      <c r="K30" s="5"/>
      <c r="L30" s="3"/>
      <c r="P30" s="111"/>
      <c r="S30" s="4"/>
      <c r="X30" s="59"/>
      <c r="Y30" s="59"/>
      <c r="Z30" s="24"/>
      <c r="AA30" s="5"/>
      <c r="AB30" s="5">
        <v>11</v>
      </c>
      <c r="AD30" s="24"/>
      <c r="AF30" s="24"/>
      <c r="AH30" s="179"/>
      <c r="AI30" s="3"/>
      <c r="AJ30" s="157"/>
      <c r="AK30" s="51"/>
    </row>
    <row r="31" spans="2:37" s="53" customFormat="1" ht="18" customHeight="1">
      <c r="B31" s="51"/>
      <c r="D31" s="152"/>
      <c r="F31"/>
      <c r="H31"/>
      <c r="I31" s="156"/>
      <c r="J31" s="3"/>
      <c r="K31" s="3"/>
      <c r="L31" s="3"/>
      <c r="M31" s="3"/>
      <c r="N31" s="3"/>
      <c r="O31" s="3"/>
      <c r="P31" s="3"/>
      <c r="Q31" s="3"/>
      <c r="R31" s="203"/>
      <c r="S31" s="60"/>
      <c r="T31" s="60"/>
      <c r="U31" s="60"/>
      <c r="V31" s="59"/>
      <c r="W31" s="3"/>
      <c r="X31" s="3"/>
      <c r="Y31" s="3"/>
      <c r="Z31" s="3"/>
      <c r="AA31" s="3"/>
      <c r="AB31" s="3"/>
      <c r="AF31" s="3"/>
      <c r="AG31" s="3"/>
      <c r="AI31" s="3"/>
      <c r="AJ31" s="175" t="s">
        <v>16</v>
      </c>
      <c r="AK31" s="51"/>
    </row>
    <row r="32" spans="2:37" s="53" customFormat="1" ht="18" customHeight="1">
      <c r="B32" s="51"/>
      <c r="C32" s="3"/>
      <c r="D32" s="3"/>
      <c r="E32" s="3"/>
      <c r="F32" s="5">
        <v>1</v>
      </c>
      <c r="G32" s="3"/>
      <c r="H32" s="5">
        <v>3</v>
      </c>
      <c r="I32" s="61"/>
      <c r="M32" s="3"/>
      <c r="N32" s="3"/>
      <c r="P32" s="59"/>
      <c r="Q32" s="59"/>
      <c r="R32" s="60"/>
      <c r="S32" s="178"/>
      <c r="T32" s="60"/>
      <c r="U32" s="60"/>
      <c r="V32" s="59"/>
      <c r="X32" s="3"/>
      <c r="Y32" s="3"/>
      <c r="Z32" s="51"/>
      <c r="AC32" s="5" t="s">
        <v>17</v>
      </c>
      <c r="AE32" s="5"/>
      <c r="AF32" s="5">
        <v>16</v>
      </c>
      <c r="AI32" s="3"/>
      <c r="AJ32"/>
      <c r="AK32" s="51"/>
    </row>
    <row r="33" spans="2:37" s="53" customFormat="1" ht="18" customHeight="1">
      <c r="B33" s="51"/>
      <c r="C33" s="3"/>
      <c r="D33" s="3"/>
      <c r="E33" s="151"/>
      <c r="F33" s="3"/>
      <c r="H33" s="3"/>
      <c r="I33" s="5"/>
      <c r="K33" s="5"/>
      <c r="N33" s="5"/>
      <c r="O33" s="59"/>
      <c r="P33" s="59"/>
      <c r="Q33" s="59"/>
      <c r="R33" s="4"/>
      <c r="S33" s="4"/>
      <c r="T33" s="60"/>
      <c r="U33" s="60"/>
      <c r="V33" s="59"/>
      <c r="W33" s="3"/>
      <c r="X33" s="62"/>
      <c r="AA33" s="3"/>
      <c r="AC33" s="3"/>
      <c r="AE33" s="3"/>
      <c r="AF33" s="3"/>
      <c r="AG33" s="59"/>
      <c r="AH33" s="59"/>
      <c r="AI33" s="59"/>
      <c r="AJ33" s="3"/>
      <c r="AK33" s="51"/>
    </row>
    <row r="34" spans="2:37" s="53" customFormat="1" ht="18" customHeight="1">
      <c r="B34"/>
      <c r="C34"/>
      <c r="D34" s="154"/>
      <c r="E34" s="3"/>
      <c r="G34" s="3"/>
      <c r="H34" s="3"/>
      <c r="I34" s="3"/>
      <c r="K34" s="3"/>
      <c r="M34" s="59"/>
      <c r="N34" s="3"/>
      <c r="O34" s="64"/>
      <c r="P34" s="59"/>
      <c r="Q34" s="4"/>
      <c r="R34" s="60"/>
      <c r="S34" s="60"/>
      <c r="T34" s="4"/>
      <c r="U34" s="60"/>
      <c r="X34" s="3"/>
      <c r="Z34" s="3"/>
      <c r="AE34" s="183"/>
      <c r="AJ34" s="51"/>
      <c r="AK34" s="51"/>
    </row>
    <row r="35" spans="2:37" s="53" customFormat="1" ht="18" customHeight="1">
      <c r="B35" s="176" t="s">
        <v>16</v>
      </c>
      <c r="D35" s="5"/>
      <c r="E35" s="153"/>
      <c r="F35" s="68"/>
      <c r="G35" s="3"/>
      <c r="K35" s="155"/>
      <c r="L35" s="3"/>
      <c r="N35" s="3"/>
      <c r="Q35" s="65"/>
      <c r="R35" s="60"/>
      <c r="S35" s="60"/>
      <c r="T35" s="66"/>
      <c r="U35" s="60"/>
      <c r="V35" s="59"/>
      <c r="Z35" s="59"/>
      <c r="AA35" s="3"/>
      <c r="AH35" s="3"/>
      <c r="AI35" s="3"/>
      <c r="AJ35"/>
      <c r="AK35" s="51"/>
    </row>
    <row r="36" spans="2:37" s="53" customFormat="1" ht="18" customHeight="1">
      <c r="B36" s="63"/>
      <c r="D36" s="3"/>
      <c r="E36" s="3"/>
      <c r="F36" s="68"/>
      <c r="G36" s="24">
        <v>2</v>
      </c>
      <c r="H36" s="109"/>
      <c r="J36" s="3"/>
      <c r="L36"/>
      <c r="M36" s="3"/>
      <c r="N36" s="3"/>
      <c r="R36" s="4"/>
      <c r="S36" s="4"/>
      <c r="T36" s="178"/>
      <c r="U36" s="60"/>
      <c r="V36" s="158"/>
      <c r="Y36" s="3"/>
      <c r="Z36" s="3"/>
      <c r="AA36" s="59"/>
      <c r="AB36" s="59"/>
      <c r="AC36" s="3"/>
      <c r="AD36" s="59"/>
      <c r="AE36" s="3"/>
      <c r="AF36" s="3"/>
      <c r="AG36" s="51"/>
      <c r="AH36" s="51"/>
      <c r="AI36" s="177"/>
      <c r="AK36" s="51"/>
    </row>
    <row r="37" spans="2:37" s="53" customFormat="1" ht="18" customHeight="1">
      <c r="B37" s="51"/>
      <c r="C37" s="59"/>
      <c r="D37" s="3"/>
      <c r="E37"/>
      <c r="F37" s="3"/>
      <c r="I37" s="3"/>
      <c r="J37" s="3"/>
      <c r="K37" s="3"/>
      <c r="L37" s="110"/>
      <c r="M37" s="3"/>
      <c r="N37" s="3"/>
      <c r="Q37" s="3"/>
      <c r="R37" s="178"/>
      <c r="S37" s="74"/>
      <c r="T37" s="4"/>
      <c r="U37" s="60"/>
      <c r="W37" s="3"/>
      <c r="X37" s="3"/>
      <c r="Y37" s="3"/>
      <c r="Z37" s="3"/>
      <c r="AB37" s="3"/>
      <c r="AC37" s="24"/>
      <c r="AE37" s="24"/>
      <c r="AF37" s="24"/>
      <c r="AI37" s="104"/>
      <c r="AK37" s="51"/>
    </row>
    <row r="38" spans="2:37" s="53" customFormat="1" ht="18" customHeight="1">
      <c r="B38" s="65"/>
      <c r="C38" s="3"/>
      <c r="D38" s="3"/>
      <c r="E38" s="4"/>
      <c r="F38" s="5"/>
      <c r="H38" s="3"/>
      <c r="I38" s="3"/>
      <c r="J38" s="3"/>
      <c r="K38" s="5"/>
      <c r="L38" s="180"/>
      <c r="N38" s="3"/>
      <c r="R38" s="4"/>
      <c r="S38" s="60"/>
      <c r="T38" s="60"/>
      <c r="U38" s="60"/>
      <c r="W38" s="5"/>
      <c r="AA38" s="3"/>
      <c r="AB38" s="3"/>
      <c r="AI38" s="104"/>
      <c r="AK38" s="51"/>
    </row>
    <row r="39" spans="2:37" s="53" customFormat="1" ht="18" customHeight="1">
      <c r="B39" s="63"/>
      <c r="C39" s="67"/>
      <c r="F39" s="59"/>
      <c r="G39" s="59"/>
      <c r="H39" s="3"/>
      <c r="I39" s="24">
        <v>4</v>
      </c>
      <c r="J39" s="59"/>
      <c r="N39" s="110"/>
      <c r="O39"/>
      <c r="R39" s="4"/>
      <c r="S39" s="4"/>
      <c r="T39" s="60"/>
      <c r="U39" s="60"/>
      <c r="V39" s="158"/>
      <c r="AA39" s="24"/>
      <c r="AB39" s="24"/>
      <c r="AK39" s="51"/>
    </row>
    <row r="40" spans="8:37" s="53" customFormat="1" ht="18" customHeight="1">
      <c r="H40"/>
      <c r="K40" s="3"/>
      <c r="N40" s="112"/>
      <c r="R40" s="204"/>
      <c r="S40" s="60"/>
      <c r="T40" s="60"/>
      <c r="U40" s="60"/>
      <c r="Y40" s="3"/>
      <c r="AK40" s="51"/>
    </row>
    <row r="41" spans="12:37" s="53" customFormat="1" ht="18" customHeight="1">
      <c r="L41" s="180"/>
      <c r="M41" s="3"/>
      <c r="N41" s="3"/>
      <c r="O41" s="3"/>
      <c r="S41" s="3"/>
      <c r="T41" s="3"/>
      <c r="AK41" s="51"/>
    </row>
    <row r="42" spans="5:24" s="53" customFormat="1" ht="18" customHeight="1">
      <c r="E42" s="3"/>
      <c r="I42" s="3"/>
      <c r="K42" s="3"/>
      <c r="L42" s="3"/>
      <c r="N42"/>
      <c r="O42" s="3"/>
      <c r="Q42" s="3"/>
      <c r="R42" s="3"/>
      <c r="T42" s="5"/>
      <c r="W42" s="3"/>
      <c r="X42" s="3"/>
    </row>
    <row r="43" spans="5:17" s="53" customFormat="1" ht="18" customHeight="1">
      <c r="E43" s="201">
        <v>22.415</v>
      </c>
      <c r="K43" s="108"/>
      <c r="L43" s="24">
        <v>6</v>
      </c>
      <c r="Q43" s="224">
        <v>22.697</v>
      </c>
    </row>
    <row r="44" spans="5:14" s="53" customFormat="1" ht="18" customHeight="1">
      <c r="E44" s="3"/>
      <c r="N44" s="104"/>
    </row>
    <row r="45" spans="11:14" s="53" customFormat="1" ht="18" customHeight="1">
      <c r="K45" s="108"/>
      <c r="N45" s="104"/>
    </row>
    <row r="46" spans="2:37" s="53" customFormat="1" ht="18" customHeight="1">
      <c r="B46" s="51"/>
      <c r="C46" s="67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A46" s="256"/>
      <c r="AD46" s="59"/>
      <c r="AE46" s="59"/>
      <c r="AF46" s="59"/>
      <c r="AH46" s="59"/>
      <c r="AI46" s="3"/>
      <c r="AJ46" s="69"/>
      <c r="AK46" s="51"/>
    </row>
    <row r="47" spans="2:37" s="53" customFormat="1" ht="18" customHeight="1">
      <c r="B47" s="51"/>
      <c r="C47" s="68"/>
      <c r="D47" s="68"/>
      <c r="H47" s="59"/>
      <c r="J47" s="59"/>
      <c r="L47" s="110"/>
      <c r="M47" s="60"/>
      <c r="N47" s="59"/>
      <c r="O47" s="59"/>
      <c r="P47" s="59"/>
      <c r="Q47" s="59"/>
      <c r="R47" s="59"/>
      <c r="S47" s="205" t="s">
        <v>12</v>
      </c>
      <c r="T47" s="51"/>
      <c r="U47" s="59"/>
      <c r="V47" s="59"/>
      <c r="W47" s="59"/>
      <c r="X47" s="59"/>
      <c r="Y47" s="59"/>
      <c r="Z47" s="59"/>
      <c r="AA47" s="256"/>
      <c r="AD47" s="60"/>
      <c r="AH47" s="51"/>
      <c r="AI47" s="59"/>
      <c r="AJ47" s="67"/>
      <c r="AK47" s="51"/>
    </row>
    <row r="48" spans="2:37" s="53" customFormat="1" ht="18" customHeight="1">
      <c r="B48" s="51"/>
      <c r="C48" s="51"/>
      <c r="D48" s="51"/>
      <c r="L48" s="111"/>
      <c r="Q48" s="59"/>
      <c r="R48" s="59"/>
      <c r="S48" s="23" t="s">
        <v>40</v>
      </c>
      <c r="U48" s="59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5"/>
      <c r="AH48" s="51"/>
      <c r="AI48" s="51"/>
      <c r="AJ48" s="51"/>
      <c r="AK48" s="51"/>
    </row>
    <row r="49" spans="17:21" s="53" customFormat="1" ht="18" customHeight="1">
      <c r="Q49" s="60"/>
      <c r="R49" s="60"/>
      <c r="S49" s="23" t="s">
        <v>41</v>
      </c>
      <c r="T49" s="60"/>
      <c r="U49" s="60"/>
    </row>
    <row r="50" spans="26:36" s="53" customFormat="1" ht="18" customHeight="1" thickBot="1"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s="75" customFormat="1" ht="31.5" customHeight="1" thickTop="1">
      <c r="B51" s="70"/>
      <c r="C51" s="71"/>
      <c r="D51" s="71"/>
      <c r="E51" s="71"/>
      <c r="F51" s="71"/>
      <c r="G51" s="72" t="s">
        <v>51</v>
      </c>
      <c r="H51" s="71"/>
      <c r="I51" s="71"/>
      <c r="J51" s="71"/>
      <c r="K51" s="71"/>
      <c r="L51" s="73"/>
      <c r="M51" s="74"/>
      <c r="N51" s="74"/>
      <c r="O51" s="115" t="s">
        <v>19</v>
      </c>
      <c r="P51" s="116"/>
      <c r="Q51" s="116"/>
      <c r="R51" s="117"/>
      <c r="S51" s="77"/>
      <c r="T51" s="115" t="s">
        <v>20</v>
      </c>
      <c r="U51" s="116"/>
      <c r="V51" s="116"/>
      <c r="W51" s="117"/>
      <c r="X51" s="74"/>
      <c r="Y51" s="74"/>
      <c r="Z51" s="70"/>
      <c r="AA51" s="71"/>
      <c r="AB51" s="71"/>
      <c r="AC51" s="71"/>
      <c r="AD51" s="71"/>
      <c r="AE51" s="72" t="s">
        <v>18</v>
      </c>
      <c r="AF51" s="71"/>
      <c r="AG51" s="71"/>
      <c r="AH51" s="71"/>
      <c r="AI51" s="71"/>
      <c r="AJ51" s="73"/>
    </row>
    <row r="52" spans="2:36" s="76" customFormat="1" ht="21" customHeight="1" thickBot="1">
      <c r="B52" s="137" t="s">
        <v>21</v>
      </c>
      <c r="C52" s="138" t="s">
        <v>22</v>
      </c>
      <c r="D52" s="138" t="s">
        <v>23</v>
      </c>
      <c r="E52" s="138" t="s">
        <v>24</v>
      </c>
      <c r="F52" s="139" t="s">
        <v>25</v>
      </c>
      <c r="G52" s="140"/>
      <c r="H52" s="141" t="s">
        <v>21</v>
      </c>
      <c r="I52" s="138" t="s">
        <v>22</v>
      </c>
      <c r="J52" s="138" t="s">
        <v>23</v>
      </c>
      <c r="K52" s="138" t="s">
        <v>24</v>
      </c>
      <c r="L52" s="142" t="s">
        <v>25</v>
      </c>
      <c r="M52" s="74"/>
      <c r="N52" s="74"/>
      <c r="O52" s="118"/>
      <c r="P52" s="114"/>
      <c r="Q52" s="114"/>
      <c r="R52" s="119"/>
      <c r="S52" s="90"/>
      <c r="T52" s="118"/>
      <c r="U52" s="114"/>
      <c r="V52" s="114"/>
      <c r="W52" s="119"/>
      <c r="X52" s="74"/>
      <c r="Y52" s="74"/>
      <c r="Z52" s="137" t="s">
        <v>21</v>
      </c>
      <c r="AA52" s="138" t="s">
        <v>22</v>
      </c>
      <c r="AB52" s="138" t="s">
        <v>23</v>
      </c>
      <c r="AC52" s="138" t="s">
        <v>24</v>
      </c>
      <c r="AD52" s="139" t="s">
        <v>25</v>
      </c>
      <c r="AE52" s="140"/>
      <c r="AF52" s="141" t="s">
        <v>21</v>
      </c>
      <c r="AG52" s="138" t="s">
        <v>22</v>
      </c>
      <c r="AH52" s="138" t="s">
        <v>23</v>
      </c>
      <c r="AI52" s="138" t="s">
        <v>24</v>
      </c>
      <c r="AJ52" s="142" t="s">
        <v>25</v>
      </c>
    </row>
    <row r="53" spans="2:36" s="2" customFormat="1" ht="21" customHeight="1" thickBot="1" thickTop="1">
      <c r="B53" s="78"/>
      <c r="C53" s="79"/>
      <c r="D53" s="80"/>
      <c r="E53" s="81"/>
      <c r="F53" s="144"/>
      <c r="G53" s="146"/>
      <c r="H53" s="143"/>
      <c r="I53" s="103"/>
      <c r="J53" s="80"/>
      <c r="K53" s="81"/>
      <c r="L53" s="135"/>
      <c r="M53" s="74"/>
      <c r="N53" s="74"/>
      <c r="O53" s="82" t="s">
        <v>21</v>
      </c>
      <c r="P53" s="83" t="s">
        <v>26</v>
      </c>
      <c r="Q53" s="83" t="s">
        <v>27</v>
      </c>
      <c r="R53" s="84" t="s">
        <v>28</v>
      </c>
      <c r="T53" s="82" t="s">
        <v>21</v>
      </c>
      <c r="U53" s="83" t="s">
        <v>26</v>
      </c>
      <c r="V53" s="83" t="s">
        <v>27</v>
      </c>
      <c r="W53" s="84" t="s">
        <v>28</v>
      </c>
      <c r="X53" s="74"/>
      <c r="Y53" s="74"/>
      <c r="Z53" s="196"/>
      <c r="AA53" s="195"/>
      <c r="AB53" s="80"/>
      <c r="AC53" s="81"/>
      <c r="AD53" s="194"/>
      <c r="AE53" s="146"/>
      <c r="AF53" s="143"/>
      <c r="AG53" s="103"/>
      <c r="AH53" s="80"/>
      <c r="AI53" s="81"/>
      <c r="AJ53" s="135"/>
    </row>
    <row r="54" spans="2:36" s="2" customFormat="1" ht="24.75" customHeight="1" thickTop="1">
      <c r="B54" s="78">
        <v>1</v>
      </c>
      <c r="C54" s="79">
        <v>22.427</v>
      </c>
      <c r="D54" s="80">
        <v>37</v>
      </c>
      <c r="E54" s="81">
        <f>C54+(D54/1000)</f>
        <v>22.464</v>
      </c>
      <c r="F54" s="144" t="s">
        <v>29</v>
      </c>
      <c r="G54" s="147"/>
      <c r="H54" s="143">
        <v>5</v>
      </c>
      <c r="I54" s="103">
        <v>22.516</v>
      </c>
      <c r="J54" s="80">
        <v>37</v>
      </c>
      <c r="K54" s="81">
        <f>I54+(J54/1000)</f>
        <v>22.552999999999997</v>
      </c>
      <c r="L54" s="135" t="s">
        <v>29</v>
      </c>
      <c r="M54" s="74"/>
      <c r="N54" s="74"/>
      <c r="O54" s="85"/>
      <c r="P54" s="86"/>
      <c r="Q54" s="86"/>
      <c r="R54" s="88"/>
      <c r="T54" s="93"/>
      <c r="U54" s="169"/>
      <c r="V54" s="169"/>
      <c r="W54" s="94">
        <f>(V54-U54)*1000</f>
        <v>0</v>
      </c>
      <c r="X54" s="74"/>
      <c r="Y54" s="74"/>
      <c r="Z54" s="96" t="s">
        <v>14</v>
      </c>
      <c r="AA54" s="195">
        <v>22.914</v>
      </c>
      <c r="AB54" s="80"/>
      <c r="AC54" s="81"/>
      <c r="AD54" s="194" t="s">
        <v>29</v>
      </c>
      <c r="AE54" s="147"/>
      <c r="AF54" s="143">
        <v>12</v>
      </c>
      <c r="AG54" s="103">
        <v>23.014</v>
      </c>
      <c r="AH54" s="80">
        <v>-37</v>
      </c>
      <c r="AI54" s="81">
        <f>AG54+(AH54/1000)</f>
        <v>22.977</v>
      </c>
      <c r="AJ54" s="135" t="s">
        <v>29</v>
      </c>
    </row>
    <row r="55" spans="2:36" s="2" customFormat="1" ht="24.75" customHeight="1">
      <c r="B55" s="248"/>
      <c r="C55" s="249"/>
      <c r="D55" s="250" t="s">
        <v>59</v>
      </c>
      <c r="E55" s="81"/>
      <c r="F55" s="251"/>
      <c r="G55" s="147"/>
      <c r="H55" s="254"/>
      <c r="I55" s="253"/>
      <c r="J55" s="250" t="s">
        <v>62</v>
      </c>
      <c r="K55" s="81"/>
      <c r="L55" s="255"/>
      <c r="M55" s="74"/>
      <c r="N55" s="74"/>
      <c r="O55" s="91">
        <v>1</v>
      </c>
      <c r="P55" s="184">
        <v>22.509</v>
      </c>
      <c r="Q55" s="184">
        <v>22.977</v>
      </c>
      <c r="R55" s="94">
        <f>(Q55-P55)*1000</f>
        <v>468</v>
      </c>
      <c r="S55" s="87" t="s">
        <v>31</v>
      </c>
      <c r="T55" s="93">
        <v>1</v>
      </c>
      <c r="U55" s="169">
        <v>22.714</v>
      </c>
      <c r="V55" s="169">
        <v>22.854</v>
      </c>
      <c r="W55" s="94">
        <f>(V55-U55)*1000</f>
        <v>140.00000000000057</v>
      </c>
      <c r="X55" s="74"/>
      <c r="Y55" s="74"/>
      <c r="Z55" s="222" t="s">
        <v>13</v>
      </c>
      <c r="AA55" s="195">
        <v>22.914</v>
      </c>
      <c r="AB55" s="80"/>
      <c r="AC55" s="81"/>
      <c r="AD55" s="194" t="s">
        <v>29</v>
      </c>
      <c r="AE55" s="147"/>
      <c r="AF55" s="254"/>
      <c r="AG55" s="253"/>
      <c r="AH55" s="250" t="s">
        <v>64</v>
      </c>
      <c r="AI55" s="81"/>
      <c r="AJ55" s="255"/>
    </row>
    <row r="56" spans="2:36" s="2" customFormat="1" ht="24.75" customHeight="1">
      <c r="B56" s="96">
        <v>2</v>
      </c>
      <c r="C56" s="102">
        <v>22.457</v>
      </c>
      <c r="D56" s="80">
        <v>37</v>
      </c>
      <c r="E56" s="81">
        <f>C56+(D56/1000)</f>
        <v>22.494</v>
      </c>
      <c r="F56" s="144" t="s">
        <v>29</v>
      </c>
      <c r="G56" s="147"/>
      <c r="H56" s="149">
        <v>6</v>
      </c>
      <c r="I56" s="102">
        <v>22.567</v>
      </c>
      <c r="J56" s="80">
        <v>-37</v>
      </c>
      <c r="K56" s="81">
        <f>I56+(J56/1000)</f>
        <v>22.53</v>
      </c>
      <c r="L56" s="135" t="s">
        <v>29</v>
      </c>
      <c r="M56" s="74"/>
      <c r="N56" s="74"/>
      <c r="O56" s="168"/>
      <c r="P56" s="184"/>
      <c r="Q56" s="185"/>
      <c r="R56" s="94">
        <f>(Q56-P56)*1000</f>
        <v>0</v>
      </c>
      <c r="S56" s="90"/>
      <c r="T56" s="93"/>
      <c r="U56" s="169"/>
      <c r="V56" s="169"/>
      <c r="W56" s="94">
        <f>(V56-U56)*1000</f>
        <v>0</v>
      </c>
      <c r="X56" s="74"/>
      <c r="Y56" s="74"/>
      <c r="Z56" s="197"/>
      <c r="AB56" s="191" t="s">
        <v>30</v>
      </c>
      <c r="AD56" s="198"/>
      <c r="AE56" s="147"/>
      <c r="AF56" s="143">
        <v>14</v>
      </c>
      <c r="AG56" s="103">
        <v>23.017</v>
      </c>
      <c r="AH56" s="80">
        <v>37</v>
      </c>
      <c r="AI56" s="81">
        <f>AG56+(AH56/1000)</f>
        <v>23.054</v>
      </c>
      <c r="AJ56" s="135" t="s">
        <v>29</v>
      </c>
    </row>
    <row r="57" spans="2:36" s="2" customFormat="1" ht="24.75" customHeight="1" thickBot="1">
      <c r="B57" s="78"/>
      <c r="C57" s="79"/>
      <c r="D57" s="191" t="s">
        <v>52</v>
      </c>
      <c r="E57" s="81"/>
      <c r="F57" s="144"/>
      <c r="G57" s="147"/>
      <c r="H57" s="149"/>
      <c r="I57" s="102"/>
      <c r="J57" s="191" t="s">
        <v>60</v>
      </c>
      <c r="K57" s="81"/>
      <c r="L57" s="135"/>
      <c r="M57" s="74"/>
      <c r="N57" s="74"/>
      <c r="O57" s="168">
        <v>3</v>
      </c>
      <c r="P57" s="184">
        <v>22.552999999999997</v>
      </c>
      <c r="Q57" s="184">
        <v>22.945</v>
      </c>
      <c r="R57" s="94">
        <f>(Q57-P57)*1000</f>
        <v>392.000000000003</v>
      </c>
      <c r="S57" s="92" t="s">
        <v>38</v>
      </c>
      <c r="T57" s="93">
        <v>3</v>
      </c>
      <c r="U57" s="169">
        <v>22.714</v>
      </c>
      <c r="V57" s="169">
        <v>22.854</v>
      </c>
      <c r="W57" s="94">
        <f>(V57-U57)*1000</f>
        <v>140.00000000000057</v>
      </c>
      <c r="X57" s="74"/>
      <c r="Y57" s="74"/>
      <c r="Z57" s="96">
        <v>9</v>
      </c>
      <c r="AA57" s="102">
        <v>22.954</v>
      </c>
      <c r="AB57" s="80">
        <v>-37</v>
      </c>
      <c r="AC57" s="81">
        <f>AA57+(AB57/1000)</f>
        <v>22.917</v>
      </c>
      <c r="AD57" s="144" t="s">
        <v>29</v>
      </c>
      <c r="AE57" s="147"/>
      <c r="AF57" s="171"/>
      <c r="AG57" s="102"/>
      <c r="AH57" s="191" t="s">
        <v>54</v>
      </c>
      <c r="AI57" s="81"/>
      <c r="AJ57" s="135"/>
    </row>
    <row r="58" spans="2:36" s="2" customFormat="1" ht="24.75" customHeight="1" thickBot="1" thickTop="1">
      <c r="B58" s="89">
        <v>3</v>
      </c>
      <c r="C58" s="103">
        <v>22.472</v>
      </c>
      <c r="D58" s="80">
        <v>37</v>
      </c>
      <c r="E58" s="81">
        <f>C58+(D58/1000)</f>
        <v>22.509</v>
      </c>
      <c r="F58" s="144" t="s">
        <v>29</v>
      </c>
      <c r="G58" s="147"/>
      <c r="H58" s="171" t="s">
        <v>15</v>
      </c>
      <c r="I58" s="195">
        <v>22.556</v>
      </c>
      <c r="J58" s="80"/>
      <c r="K58" s="81"/>
      <c r="L58" s="135" t="s">
        <v>29</v>
      </c>
      <c r="M58" s="74"/>
      <c r="N58" s="74"/>
      <c r="O58" s="172" t="s">
        <v>33</v>
      </c>
      <c r="P58" s="173"/>
      <c r="Q58" s="173"/>
      <c r="R58" s="174"/>
      <c r="S58" s="95" t="s">
        <v>34</v>
      </c>
      <c r="T58" s="93"/>
      <c r="U58" s="167"/>
      <c r="V58" s="167"/>
      <c r="W58" s="94"/>
      <c r="X58" s="74"/>
      <c r="Y58" s="74"/>
      <c r="Z58" s="96"/>
      <c r="AA58" s="102"/>
      <c r="AB58" s="223" t="s">
        <v>32</v>
      </c>
      <c r="AC58" s="81"/>
      <c r="AD58" s="144"/>
      <c r="AE58" s="147"/>
      <c r="AF58" s="170"/>
      <c r="AG58" s="79"/>
      <c r="AH58" s="80"/>
      <c r="AI58" s="81"/>
      <c r="AJ58" s="135"/>
    </row>
    <row r="59" spans="2:36" s="2" customFormat="1" ht="24.75" customHeight="1" thickTop="1">
      <c r="B59" s="252"/>
      <c r="C59" s="253"/>
      <c r="D59" s="250" t="s">
        <v>61</v>
      </c>
      <c r="E59" s="81"/>
      <c r="F59" s="251"/>
      <c r="G59" s="147"/>
      <c r="H59" s="149"/>
      <c r="I59" s="102"/>
      <c r="J59" s="191" t="s">
        <v>35</v>
      </c>
      <c r="K59" s="81"/>
      <c r="L59" s="135"/>
      <c r="M59" s="74"/>
      <c r="N59" s="74"/>
      <c r="O59" s="91">
        <v>5</v>
      </c>
      <c r="P59" s="107">
        <v>22.657</v>
      </c>
      <c r="Q59" s="257">
        <v>22.914</v>
      </c>
      <c r="R59" s="94">
        <f>(Q59-P59)*1000</f>
        <v>257.0000000000015</v>
      </c>
      <c r="S59" s="90"/>
      <c r="T59" s="172" t="s">
        <v>33</v>
      </c>
      <c r="U59" s="173"/>
      <c r="V59" s="173"/>
      <c r="W59" s="174"/>
      <c r="X59" s="74"/>
      <c r="Y59" s="74"/>
      <c r="Z59" s="78"/>
      <c r="AA59" s="79"/>
      <c r="AB59" s="191"/>
      <c r="AC59" s="81"/>
      <c r="AD59" s="144"/>
      <c r="AE59" s="147"/>
      <c r="AF59" s="170">
        <v>16</v>
      </c>
      <c r="AG59" s="79">
        <v>23.076</v>
      </c>
      <c r="AH59" s="80">
        <v>-37</v>
      </c>
      <c r="AI59" s="81">
        <f>AG59+(AH59/1000)</f>
        <v>23.039</v>
      </c>
      <c r="AJ59" s="135" t="s">
        <v>29</v>
      </c>
    </row>
    <row r="60" spans="2:36" s="2" customFormat="1" ht="24.75" customHeight="1">
      <c r="B60" s="96">
        <v>4</v>
      </c>
      <c r="C60" s="102">
        <v>22.504</v>
      </c>
      <c r="D60" s="80">
        <v>37</v>
      </c>
      <c r="E60" s="81">
        <f>C60+(D60/1000)</f>
        <v>22.541</v>
      </c>
      <c r="F60" s="144" t="s">
        <v>29</v>
      </c>
      <c r="G60" s="147"/>
      <c r="H60" s="149">
        <v>7</v>
      </c>
      <c r="I60" s="102">
        <v>22.62</v>
      </c>
      <c r="J60" s="80">
        <v>37</v>
      </c>
      <c r="K60" s="81">
        <f>I60+(J60/1000)</f>
        <v>22.657</v>
      </c>
      <c r="L60" s="135" t="s">
        <v>29</v>
      </c>
      <c r="M60" s="74"/>
      <c r="N60" s="74"/>
      <c r="O60" s="168">
        <v>6</v>
      </c>
      <c r="P60" s="107">
        <v>22.567</v>
      </c>
      <c r="Q60" s="167">
        <v>22.697</v>
      </c>
      <c r="R60" s="94">
        <f>(Q60-P60)*1000</f>
        <v>129.999999999999</v>
      </c>
      <c r="S60" s="97" t="s">
        <v>56</v>
      </c>
      <c r="T60" s="168">
        <v>7</v>
      </c>
      <c r="U60" s="107">
        <v>22.717</v>
      </c>
      <c r="V60" s="257">
        <v>22.914</v>
      </c>
      <c r="W60" s="94">
        <f>(V60-U60)*1000</f>
        <v>197.00000000000273</v>
      </c>
      <c r="X60" s="74"/>
      <c r="Y60" s="74"/>
      <c r="Z60" s="89">
        <v>11</v>
      </c>
      <c r="AA60" s="103">
        <v>22.982</v>
      </c>
      <c r="AB60" s="80">
        <v>-37</v>
      </c>
      <c r="AC60" s="81">
        <f>AA60+(AB60/1000)</f>
        <v>22.945</v>
      </c>
      <c r="AD60" s="144" t="s">
        <v>29</v>
      </c>
      <c r="AE60" s="147"/>
      <c r="AF60" s="143" t="s">
        <v>11</v>
      </c>
      <c r="AG60" s="79">
        <v>0.3030000000000008</v>
      </c>
      <c r="AH60" s="80">
        <v>-37</v>
      </c>
      <c r="AI60" s="81">
        <f>AG60+(AH60/1000)</f>
        <v>0.26600000000000085</v>
      </c>
      <c r="AJ60" s="135" t="s">
        <v>29</v>
      </c>
    </row>
    <row r="61" spans="2:36" s="2" customFormat="1" ht="24.75" customHeight="1">
      <c r="B61" s="96"/>
      <c r="C61" s="102"/>
      <c r="D61" s="191" t="s">
        <v>53</v>
      </c>
      <c r="E61" s="81"/>
      <c r="F61" s="144"/>
      <c r="G61" s="147"/>
      <c r="H61" s="149" t="s">
        <v>39</v>
      </c>
      <c r="I61" s="102">
        <v>22.68</v>
      </c>
      <c r="J61" s="80">
        <v>37</v>
      </c>
      <c r="K61" s="81">
        <f>I61+(J61/1000)</f>
        <v>22.717</v>
      </c>
      <c r="L61" s="135" t="s">
        <v>29</v>
      </c>
      <c r="M61" s="74"/>
      <c r="N61" s="74"/>
      <c r="O61" s="186" t="s">
        <v>36</v>
      </c>
      <c r="P61" s="107">
        <v>22.415</v>
      </c>
      <c r="Q61" s="167">
        <v>22.53</v>
      </c>
      <c r="R61" s="94">
        <f>(Q61-P61)*1000</f>
        <v>115.00000000000199</v>
      </c>
      <c r="S61" s="97">
        <v>2018</v>
      </c>
      <c r="T61" s="168">
        <v>9</v>
      </c>
      <c r="U61" s="107">
        <v>22.717</v>
      </c>
      <c r="V61" s="167">
        <v>22.787</v>
      </c>
      <c r="W61" s="94">
        <f>(V61-U61)*1000</f>
        <v>70.00000000000028</v>
      </c>
      <c r="X61" s="74"/>
      <c r="Y61" s="74"/>
      <c r="Z61" s="252"/>
      <c r="AA61" s="253"/>
      <c r="AB61" s="250" t="s">
        <v>63</v>
      </c>
      <c r="AC61" s="81"/>
      <c r="AD61" s="251"/>
      <c r="AE61" s="147"/>
      <c r="AF61" s="149"/>
      <c r="AG61" s="102"/>
      <c r="AH61" s="191" t="s">
        <v>55</v>
      </c>
      <c r="AI61" s="81"/>
      <c r="AJ61" s="135"/>
    </row>
    <row r="62" spans="2:36" s="35" customFormat="1" ht="24.75" customHeight="1" thickBot="1">
      <c r="B62" s="131"/>
      <c r="C62" s="132"/>
      <c r="D62" s="133"/>
      <c r="E62" s="134"/>
      <c r="F62" s="145"/>
      <c r="G62" s="148"/>
      <c r="H62" s="150"/>
      <c r="I62" s="132"/>
      <c r="J62" s="192" t="s">
        <v>44</v>
      </c>
      <c r="K62" s="134"/>
      <c r="L62" s="136"/>
      <c r="M62" s="74"/>
      <c r="N62" s="74"/>
      <c r="O62" s="98"/>
      <c r="P62" s="99"/>
      <c r="Q62" s="99"/>
      <c r="R62" s="101"/>
      <c r="S62" s="100"/>
      <c r="T62" s="187"/>
      <c r="U62" s="188"/>
      <c r="V62" s="189"/>
      <c r="W62" s="190">
        <f>(V62-U62)*1000</f>
        <v>0</v>
      </c>
      <c r="X62" s="74"/>
      <c r="Y62" s="74"/>
      <c r="Z62" s="131"/>
      <c r="AA62" s="132"/>
      <c r="AB62" s="133"/>
      <c r="AC62" s="134"/>
      <c r="AD62" s="193"/>
      <c r="AE62" s="199"/>
      <c r="AF62" s="150"/>
      <c r="AG62" s="132"/>
      <c r="AH62" s="192"/>
      <c r="AI62" s="134"/>
      <c r="AJ62" s="136"/>
    </row>
  </sheetData>
  <sheetProtection password="E5AD" sheet="1"/>
  <mergeCells count="19">
    <mergeCell ref="AA10:AB10"/>
    <mergeCell ref="AA8:AB8"/>
    <mergeCell ref="J9:K9"/>
    <mergeCell ref="N9:O9"/>
    <mergeCell ref="W9:X9"/>
    <mergeCell ref="Y9:Z9"/>
    <mergeCell ref="AA9:AB9"/>
    <mergeCell ref="J8:K8"/>
    <mergeCell ref="L8:M8"/>
    <mergeCell ref="W8:X8"/>
    <mergeCell ref="Y8:Z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5945408" r:id="rId1"/>
    <oleObject progId="Paint.Picture" shapeId="5946099" r:id="rId2"/>
    <oleObject progId="Paint.Picture" shapeId="61424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2017-11-10T10:18:43Z</cp:lastPrinted>
  <dcterms:created xsi:type="dcterms:W3CDTF">2003-01-10T15:39:03Z</dcterms:created>
  <dcterms:modified xsi:type="dcterms:W3CDTF">2018-11-13T13:34:29Z</dcterms:modified>
  <cp:category/>
  <cp:version/>
  <cp:contentType/>
  <cp:contentStatus/>
</cp:coreProperties>
</file>