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Dasnice" sheetId="2" r:id="rId2"/>
  </sheets>
  <definedNames/>
  <calcPr fullCalcOnLoad="1"/>
</workbook>
</file>

<file path=xl/sharedStrings.xml><?xml version="1.0" encoding="utf-8"?>
<sst xmlns="http://schemas.openxmlformats.org/spreadsheetml/2006/main" count="345" uniqueCount="177">
  <si>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</si>
  <si>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</si>
  <si>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</si>
  <si>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</si>
  <si>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</si>
  <si>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</si>
  <si>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</si>
  <si>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</si>
  <si>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</si>
  <si>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</si>
  <si>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</si>
  <si>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</si>
  <si>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</si>
  <si>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</si>
  <si>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</si>
  <si>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</si>
  <si>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</si>
  <si>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</si>
  <si>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</si>
  <si>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</si>
  <si>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</si>
  <si>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</si>
  <si>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</si>
  <si>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</si>
  <si>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</si>
  <si>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</si>
  <si>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</si>
  <si>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</si>
  <si>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</si>
  <si>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</si>
  <si>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</si>
  <si>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</si>
  <si>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</si>
  <si>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</si>
  <si>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</si>
  <si>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</si>
  <si>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</si>
  <si>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</si>
  <si>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</si>
  <si>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</si>
  <si>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</si>
  <si>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</si>
  <si>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</si>
  <si>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</si>
  <si>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</si>
  <si>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</si>
  <si>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</si>
  <si>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</si>
  <si>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</si>
  <si>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</si>
  <si>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</si>
  <si>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</si>
  <si>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</si>
  <si>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</si>
  <si>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</si>
  <si>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</si>
  <si>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</si>
  <si>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</si>
  <si>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</si>
  <si>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</si>
  <si>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</si>
  <si>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</si>
  <si>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</si>
  <si>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Výprava vlaků s přepravou cestujících dle čl. 505 ČD D2</t>
  </si>
  <si>
    <t>zast. - 90</t>
  </si>
  <si>
    <t>proj. - 30</t>
  </si>
  <si>
    <t>S 1</t>
  </si>
  <si>
    <t>S 2</t>
  </si>
  <si>
    <t>S 4</t>
  </si>
  <si>
    <t>Se 1</t>
  </si>
  <si>
    <t>Se 2</t>
  </si>
  <si>
    <t>Se 13</t>
  </si>
  <si>
    <t>Se 14</t>
  </si>
  <si>
    <t>Se 15</t>
  </si>
  <si>
    <t>Se 16</t>
  </si>
  <si>
    <t>Výpravčí  -  1</t>
  </si>
  <si>
    <t>poznámka</t>
  </si>
  <si>
    <t>Obvod  posunu</t>
  </si>
  <si>
    <t>ručně</t>
  </si>
  <si>
    <t>S 3</t>
  </si>
  <si>
    <t>L 3</t>
  </si>
  <si>
    <t>L 4</t>
  </si>
  <si>
    <t>Se 12</t>
  </si>
  <si>
    <t>12</t>
  </si>
  <si>
    <t>EZ</t>
  </si>
  <si>
    <t>2     3</t>
  </si>
  <si>
    <t>Se 8</t>
  </si>
  <si>
    <t>Se 9</t>
  </si>
  <si>
    <t>Se 10</t>
  </si>
  <si>
    <t>Se 17</t>
  </si>
  <si>
    <t>Se 18</t>
  </si>
  <si>
    <t>2</t>
  </si>
  <si>
    <t>Vk 4</t>
  </si>
  <si>
    <t>Vk 3</t>
  </si>
  <si>
    <t>Vk 2</t>
  </si>
  <si>
    <t>1</t>
  </si>
  <si>
    <t>S 6</t>
  </si>
  <si>
    <t>L 6</t>
  </si>
  <si>
    <t>Se 19</t>
  </si>
  <si>
    <t>6a</t>
  </si>
  <si>
    <t>Kód :  13</t>
  </si>
  <si>
    <t>R Z Z  -  AŽD 71</t>
  </si>
  <si>
    <t>tlačítková volba, cestový systém</t>
  </si>
  <si>
    <t>rychlostní návěstní soustava</t>
  </si>
  <si>
    <t>konstrukce Tischer</t>
  </si>
  <si>
    <t>X.  /  2010</t>
  </si>
  <si>
    <t>1-2210</t>
  </si>
  <si>
    <t>1-2194</t>
  </si>
  <si>
    <t>2-Př2S</t>
  </si>
  <si>
    <t>2-2189</t>
  </si>
  <si>
    <t>2-2205</t>
  </si>
  <si>
    <t>1-Př1L</t>
  </si>
  <si>
    <t>OPř1S</t>
  </si>
  <si>
    <t>trojznakový,  klasický</t>
  </si>
  <si>
    <t>Kód : 7</t>
  </si>
  <si>
    <t>Obvod  výpravčího  RZZ</t>
  </si>
  <si>
    <t>PSt.2</t>
  </si>
  <si>
    <t>4</t>
  </si>
  <si>
    <t>S 5</t>
  </si>
  <si>
    <t>Vk 5</t>
  </si>
  <si>
    <t>Vk 6</t>
  </si>
  <si>
    <t>S 7</t>
  </si>
  <si>
    <t>S 8</t>
  </si>
  <si>
    <t>L 8</t>
  </si>
  <si>
    <t>L 7</t>
  </si>
  <si>
    <t>L 5</t>
  </si>
  <si>
    <t>Km  217,337</t>
  </si>
  <si>
    <t>Dozorce výhybek  -  1*)</t>
  </si>
  <si>
    <t>1* ) = obsazení v době stanovené rozvrhem služby.</t>
  </si>
  <si>
    <t>směr Citice</t>
  </si>
  <si>
    <t>směr Kynšperk nad Ohří</t>
  </si>
  <si>
    <t>č. IV,  jednostranné vnitřní</t>
  </si>
  <si>
    <t>č. III,  jednostranné vnitřní</t>
  </si>
  <si>
    <t>č. II,  jednostranné vnitřní</t>
  </si>
  <si>
    <t>8 - 1</t>
  </si>
  <si>
    <t>č. I,  jednostranné vnitřní</t>
  </si>
  <si>
    <t>8 - 2</t>
  </si>
  <si>
    <t>č. I,  vnější</t>
  </si>
  <si>
    <t>při jízdě do odbočky - rychlost 40 km/h</t>
  </si>
  <si>
    <t>Z  Citic</t>
  </si>
  <si>
    <t>Do  Citic</t>
  </si>
  <si>
    <t>2-2131</t>
  </si>
  <si>
    <t>2-2143</t>
  </si>
  <si>
    <t>2-2153</t>
  </si>
  <si>
    <t>1-2160</t>
  </si>
  <si>
    <t>1-2146</t>
  </si>
  <si>
    <t>1-2134</t>
  </si>
  <si>
    <t>Směr  :  Citice</t>
  </si>
  <si>
    <t>Směr  :  Kynšperk nad Ohří</t>
  </si>
  <si>
    <t>Do  Kynšperka nad Ohří</t>
  </si>
  <si>
    <t>Z  Kynšperka nad Ohří</t>
  </si>
  <si>
    <t>OPř2L</t>
  </si>
  <si>
    <t>citické  zhlaví</t>
  </si>
  <si>
    <t>traťové  koleje  č. 1</t>
  </si>
  <si>
    <t>1, 3, 5, 7</t>
  </si>
  <si>
    <t>2, 3, 4</t>
  </si>
  <si>
    <t>6b</t>
  </si>
  <si>
    <t>11</t>
  </si>
  <si>
    <t>13</t>
  </si>
  <si>
    <t xml:space="preserve">  výměnový.zámek, klíč v kontrolním výkolejkovém zámku Vk4</t>
  </si>
  <si>
    <t xml:space="preserve">  bez zabezpečení</t>
  </si>
  <si>
    <t>14</t>
  </si>
  <si>
    <t>15</t>
  </si>
  <si>
    <t xml:space="preserve">  kontrolní VZ, klíč Vk4/14 je držen v EMZ v kolejišti</t>
  </si>
  <si>
    <t xml:space="preserve">  výměnový.zámek, klíč je v úschově v DK</t>
  </si>
  <si>
    <t xml:space="preserve">  výměnový.zámek, klíč v kontrolním výkolejkovém zámku Vk5</t>
  </si>
  <si>
    <t xml:space="preserve">  kontrolní VZ, klíč Vk5/15 je držen v EMZ v kolejišti</t>
  </si>
  <si>
    <t>24a</t>
  </si>
  <si>
    <t>24b</t>
  </si>
  <si>
    <t>( Vk4/14 )</t>
  </si>
  <si>
    <t>( Vk5/15 )</t>
  </si>
  <si>
    <t>DKS</t>
  </si>
  <si>
    <t>hrana u k.č.8, konstrukce sypané</t>
  </si>
  <si>
    <t>hrana u k.č.8, konstrukce Tischer</t>
  </si>
  <si>
    <t>bývalá vlečka DUKLA -snesena</t>
  </si>
  <si>
    <t>10 a</t>
  </si>
  <si>
    <t>hrana u MK 10a, konstrukce Tischer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</si>
</sst>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color indexed="14"/>
      <name val="Arial CE"/>
      <family val="0"/>
    </font>
    <font>
      <sz val="11"/>
      <color indexed="10"/>
      <name val="Arial CE"/>
      <family val="2"/>
    </font>
    <font>
      <i/>
      <sz val="16"/>
      <name val="Arial CE"/>
      <family val="0"/>
    </font>
    <font>
      <b/>
      <i/>
      <sz val="16"/>
      <name val="Times New Roman CE"/>
      <family val="0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3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4" fillId="0" borderId="6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4" fillId="0" borderId="68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0" fillId="0" borderId="1" xfId="0" applyNumberFormat="1" applyFont="1" applyFill="1" applyBorder="1" applyAlignment="1">
      <alignment horizontal="right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0" fontId="10" fillId="6" borderId="47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29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49" fontId="50" fillId="0" borderId="1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49" fontId="50" fillId="0" borderId="1" xfId="0" applyNumberFormat="1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vertical="center"/>
    </xf>
    <xf numFmtId="44" fontId="9" fillId="6" borderId="38" xfId="18" applyFont="1" applyFill="1" applyBorder="1" applyAlignment="1">
      <alignment vertical="center"/>
    </xf>
    <xf numFmtId="44" fontId="8" fillId="6" borderId="43" xfId="18" applyFont="1" applyFill="1" applyBorder="1" applyAlignment="1">
      <alignment vertical="center"/>
    </xf>
    <xf numFmtId="0" fontId="13" fillId="0" borderId="40" xfId="0" applyFont="1" applyBorder="1" applyAlignment="1">
      <alignment vertical="center"/>
    </xf>
    <xf numFmtId="44" fontId="9" fillId="6" borderId="41" xfId="18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vertical="center"/>
    </xf>
    <xf numFmtId="49" fontId="0" fillId="0" borderId="0" xfId="20" applyNumberFormat="1" applyFont="1" applyAlignment="1">
      <alignment horizontal="center" vertical="top"/>
      <protection/>
    </xf>
    <xf numFmtId="0" fontId="67" fillId="0" borderId="0" xfId="0" applyFont="1" applyAlignment="1">
      <alignment horizontal="center" vertical="center"/>
    </xf>
    <xf numFmtId="0" fontId="68" fillId="0" borderId="2" xfId="21" applyFont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49" fontId="69" fillId="0" borderId="68" xfId="21" applyNumberFormat="1" applyFont="1" applyBorder="1" applyAlignment="1">
      <alignment horizontal="center" vertical="center"/>
      <protection/>
    </xf>
    <xf numFmtId="164" fontId="70" fillId="0" borderId="5" xfId="21" applyNumberFormat="1" applyFont="1" applyFill="1" applyBorder="1" applyAlignment="1">
      <alignment horizontal="center" vertical="center"/>
      <protection/>
    </xf>
    <xf numFmtId="1" fontId="70" fillId="0" borderId="2" xfId="21" applyNumberFormat="1" applyFont="1" applyBorder="1" applyAlignment="1">
      <alignment horizontal="center" vertical="center"/>
      <protection/>
    </xf>
    <xf numFmtId="0" fontId="9" fillId="0" borderId="77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65" fillId="0" borderId="25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 quotePrefix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8" fillId="0" borderId="25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Dasnice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285750</xdr:colOff>
      <xdr:row>37</xdr:row>
      <xdr:rowOff>76200</xdr:rowOff>
    </xdr:from>
    <xdr:to>
      <xdr:col>67</xdr:col>
      <xdr:colOff>457200</xdr:colOff>
      <xdr:row>38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47301150" y="9020175"/>
          <a:ext cx="217170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37</xdr:row>
      <xdr:rowOff>76200</xdr:rowOff>
    </xdr:from>
    <xdr:to>
      <xdr:col>64</xdr:col>
      <xdr:colOff>285750</xdr:colOff>
      <xdr:row>38</xdr:row>
      <xdr:rowOff>152400</xdr:rowOff>
    </xdr:to>
    <xdr:grpSp>
      <xdr:nvGrpSpPr>
        <xdr:cNvPr id="9" name="Group 1000"/>
        <xdr:cNvGrpSpPr>
          <a:grpSpLocks/>
        </xdr:cNvGrpSpPr>
      </xdr:nvGrpSpPr>
      <xdr:grpSpPr>
        <a:xfrm>
          <a:off x="44043600" y="9020175"/>
          <a:ext cx="3257550" cy="304800"/>
          <a:chOff x="89" y="95"/>
          <a:chExt cx="408" cy="32"/>
        </a:xfrm>
        <a:solidFill>
          <a:srgbClr val="FFFFFF"/>
        </a:solidFill>
      </xdr:grpSpPr>
      <xdr:sp>
        <xdr:nvSpPr>
          <xdr:cNvPr id="10" name="Rectangle 100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0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0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00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00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00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00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Dasnice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18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61</xdr:col>
      <xdr:colOff>523875</xdr:colOff>
      <xdr:row>42</xdr:row>
      <xdr:rowOff>114300</xdr:rowOff>
    </xdr:from>
    <xdr:to>
      <xdr:col>63</xdr:col>
      <xdr:colOff>285750</xdr:colOff>
      <xdr:row>44</xdr:row>
      <xdr:rowOff>123825</xdr:rowOff>
    </xdr:to>
    <xdr:pic>
      <xdr:nvPicPr>
        <xdr:cNvPr id="19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1825" y="10201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20" name="Line 7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21" name="Line 8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22" name="Line 9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23" name="Line 10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5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0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1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6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2" name="Line 2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3" name="Line 3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4" name="Line 3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5" name="Line 3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6" name="Line 3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7" name="Line 3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78" name="Line 65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79" name="Line 66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92" name="Line 80"/>
        <xdr:cNvSpPr>
          <a:spLocks/>
        </xdr:cNvSpPr>
      </xdr:nvSpPr>
      <xdr:spPr>
        <a:xfrm flipV="1">
          <a:off x="1485900" y="6772275"/>
          <a:ext cx="46043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05" name="Line 95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06" name="Line 96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07" name="Line 97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08" name="Line 98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09" name="Line 99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0" name="Line 100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1" name="Line 101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2" name="Line 102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3" name="Line 103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4" name="Line 104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5" name="Line 105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32</xdr:row>
      <xdr:rowOff>19050</xdr:rowOff>
    </xdr:from>
    <xdr:to>
      <xdr:col>36</xdr:col>
      <xdr:colOff>504825</xdr:colOff>
      <xdr:row>32</xdr:row>
      <xdr:rowOff>19050</xdr:rowOff>
    </xdr:to>
    <xdr:sp>
      <xdr:nvSpPr>
        <xdr:cNvPr id="116" name="Line 106"/>
        <xdr:cNvSpPr>
          <a:spLocks/>
        </xdr:cNvSpPr>
      </xdr:nvSpPr>
      <xdr:spPr>
        <a:xfrm flipH="1">
          <a:off x="26203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8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9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50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51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52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5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6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7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8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9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0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1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2" name="Line 16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3" name="Line 16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4" name="Line 16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5" name="Line 16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76" name="Line 16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7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8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9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0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1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2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3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4" name="Line 17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5" name="Line 17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6" name="Line 17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7" name="Line 17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88" name="Line 17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1" name="Line 191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2" name="Line 19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3" name="Line 19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4" name="Line 194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5" name="Line 195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6" name="Line 196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7" name="Line 197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8" name="Line 198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09" name="Line 199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10" name="Line 200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11" name="Line 201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212" name="Line 20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3" name="Line 20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4" name="Line 204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5" name="Line 205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6" name="Line 206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7" name="Line 207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8" name="Line 208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19" name="Line 209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20" name="Line 210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21" name="Line 21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22" name="Line 21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23" name="Line 21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224" name="Line 214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1" name="text 55"/>
        <xdr:cNvSpPr txBox="1">
          <a:spLocks noChangeArrowheads="1"/>
        </xdr:cNvSpPr>
      </xdr:nvSpPr>
      <xdr:spPr>
        <a:xfrm>
          <a:off x="722757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262" name="text 6"/>
        <xdr:cNvSpPr txBox="1">
          <a:spLocks noChangeArrowheads="1"/>
        </xdr:cNvSpPr>
      </xdr:nvSpPr>
      <xdr:spPr>
        <a:xfrm>
          <a:off x="9525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3" name="Line 25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4" name="Line 26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5" name="Line 26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6" name="Line 262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7" name="Line 263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8" name="Line 264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69" name="Line 266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0" name="Line 267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1" name="Line 268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2" name="Line 26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3" name="Line 27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74" name="Line 27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24</xdr:row>
      <xdr:rowOff>114300</xdr:rowOff>
    </xdr:from>
    <xdr:to>
      <xdr:col>21</xdr:col>
      <xdr:colOff>285750</xdr:colOff>
      <xdr:row>27</xdr:row>
      <xdr:rowOff>114300</xdr:rowOff>
    </xdr:to>
    <xdr:sp>
      <xdr:nvSpPr>
        <xdr:cNvPr id="275" name="Line 276"/>
        <xdr:cNvSpPr>
          <a:spLocks/>
        </xdr:cNvSpPr>
      </xdr:nvSpPr>
      <xdr:spPr>
        <a:xfrm flipH="1" flipV="1">
          <a:off x="9391650" y="6086475"/>
          <a:ext cx="5734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276225</xdr:colOff>
      <xdr:row>24</xdr:row>
      <xdr:rowOff>114300</xdr:rowOff>
    </xdr:from>
    <xdr:to>
      <xdr:col>107</xdr:col>
      <xdr:colOff>495300</xdr:colOff>
      <xdr:row>27</xdr:row>
      <xdr:rowOff>114300</xdr:rowOff>
    </xdr:to>
    <xdr:sp>
      <xdr:nvSpPr>
        <xdr:cNvPr id="288" name="Line 297"/>
        <xdr:cNvSpPr>
          <a:spLocks/>
        </xdr:cNvSpPr>
      </xdr:nvSpPr>
      <xdr:spPr>
        <a:xfrm flipH="1">
          <a:off x="75523725" y="6086475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39</xdr:row>
      <xdr:rowOff>114300</xdr:rowOff>
    </xdr:from>
    <xdr:to>
      <xdr:col>47</xdr:col>
      <xdr:colOff>142875</xdr:colOff>
      <xdr:row>41</xdr:row>
      <xdr:rowOff>219075</xdr:rowOff>
    </xdr:to>
    <xdr:sp>
      <xdr:nvSpPr>
        <xdr:cNvPr id="289" name="Line 302"/>
        <xdr:cNvSpPr>
          <a:spLocks/>
        </xdr:cNvSpPr>
      </xdr:nvSpPr>
      <xdr:spPr>
        <a:xfrm flipH="1" flipV="1">
          <a:off x="31661100" y="9515475"/>
          <a:ext cx="26384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41</xdr:row>
      <xdr:rowOff>219075</xdr:rowOff>
    </xdr:from>
    <xdr:to>
      <xdr:col>47</xdr:col>
      <xdr:colOff>962025</xdr:colOff>
      <xdr:row>42</xdr:row>
      <xdr:rowOff>76200</xdr:rowOff>
    </xdr:to>
    <xdr:sp>
      <xdr:nvSpPr>
        <xdr:cNvPr id="290" name="Line 303"/>
        <xdr:cNvSpPr>
          <a:spLocks/>
        </xdr:cNvSpPr>
      </xdr:nvSpPr>
      <xdr:spPr>
        <a:xfrm>
          <a:off x="34299525" y="100774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42</xdr:row>
      <xdr:rowOff>76200</xdr:rowOff>
    </xdr:from>
    <xdr:to>
      <xdr:col>49</xdr:col>
      <xdr:colOff>219075</xdr:colOff>
      <xdr:row>42</xdr:row>
      <xdr:rowOff>114300</xdr:rowOff>
    </xdr:to>
    <xdr:sp>
      <xdr:nvSpPr>
        <xdr:cNvPr id="291" name="Line 304"/>
        <xdr:cNvSpPr>
          <a:spLocks/>
        </xdr:cNvSpPr>
      </xdr:nvSpPr>
      <xdr:spPr>
        <a:xfrm>
          <a:off x="35118675" y="10163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0</xdr:colOff>
      <xdr:row>50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172974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93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94" name="Line 363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27</xdr:row>
      <xdr:rowOff>114300</xdr:rowOff>
    </xdr:from>
    <xdr:to>
      <xdr:col>118</xdr:col>
      <xdr:colOff>495300</xdr:colOff>
      <xdr:row>27</xdr:row>
      <xdr:rowOff>114300</xdr:rowOff>
    </xdr:to>
    <xdr:sp>
      <xdr:nvSpPr>
        <xdr:cNvPr id="295" name="Line 407"/>
        <xdr:cNvSpPr>
          <a:spLocks/>
        </xdr:cNvSpPr>
      </xdr:nvSpPr>
      <xdr:spPr>
        <a:xfrm>
          <a:off x="87087075" y="677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19</xdr:row>
      <xdr:rowOff>219075</xdr:rowOff>
    </xdr:from>
    <xdr:to>
      <xdr:col>39</xdr:col>
      <xdr:colOff>647700</xdr:colOff>
      <xdr:row>21</xdr:row>
      <xdr:rowOff>114300</xdr:rowOff>
    </xdr:to>
    <xdr:grpSp>
      <xdr:nvGrpSpPr>
        <xdr:cNvPr id="296" name="Group 455"/>
        <xdr:cNvGrpSpPr>
          <a:grpSpLocks noChangeAspect="1"/>
        </xdr:cNvGrpSpPr>
      </xdr:nvGrpSpPr>
      <xdr:grpSpPr>
        <a:xfrm>
          <a:off x="285559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24</xdr:row>
      <xdr:rowOff>114300</xdr:rowOff>
    </xdr:from>
    <xdr:to>
      <xdr:col>36</xdr:col>
      <xdr:colOff>266700</xdr:colOff>
      <xdr:row>27</xdr:row>
      <xdr:rowOff>114300</xdr:rowOff>
    </xdr:to>
    <xdr:sp>
      <xdr:nvSpPr>
        <xdr:cNvPr id="299" name="Line 464"/>
        <xdr:cNvSpPr>
          <a:spLocks/>
        </xdr:cNvSpPr>
      </xdr:nvSpPr>
      <xdr:spPr>
        <a:xfrm flipH="1">
          <a:off x="22002750" y="60864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0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1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2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3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4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5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30</xdr:row>
      <xdr:rowOff>114300</xdr:rowOff>
    </xdr:from>
    <xdr:to>
      <xdr:col>35</xdr:col>
      <xdr:colOff>495300</xdr:colOff>
      <xdr:row>32</xdr:row>
      <xdr:rowOff>114300</xdr:rowOff>
    </xdr:to>
    <xdr:sp>
      <xdr:nvSpPr>
        <xdr:cNvPr id="306" name="Line 482"/>
        <xdr:cNvSpPr>
          <a:spLocks/>
        </xdr:cNvSpPr>
      </xdr:nvSpPr>
      <xdr:spPr>
        <a:xfrm flipH="1" flipV="1">
          <a:off x="23507700" y="7458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0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3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4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7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8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9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0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1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2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3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24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325" name="Line 863"/>
        <xdr:cNvSpPr>
          <a:spLocks/>
        </xdr:cNvSpPr>
      </xdr:nvSpPr>
      <xdr:spPr>
        <a:xfrm flipH="1">
          <a:off x="21745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326" name="Line 864"/>
        <xdr:cNvSpPr>
          <a:spLocks/>
        </xdr:cNvSpPr>
      </xdr:nvSpPr>
      <xdr:spPr>
        <a:xfrm flipH="1">
          <a:off x="21745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327" name="Line 865"/>
        <xdr:cNvSpPr>
          <a:spLocks/>
        </xdr:cNvSpPr>
      </xdr:nvSpPr>
      <xdr:spPr>
        <a:xfrm flipH="1">
          <a:off x="21745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328" name="Line 866"/>
        <xdr:cNvSpPr>
          <a:spLocks/>
        </xdr:cNvSpPr>
      </xdr:nvSpPr>
      <xdr:spPr>
        <a:xfrm flipH="1">
          <a:off x="21745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329" name="Line 867"/>
        <xdr:cNvSpPr>
          <a:spLocks/>
        </xdr:cNvSpPr>
      </xdr:nvSpPr>
      <xdr:spPr>
        <a:xfrm flipH="1">
          <a:off x="21745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34</xdr:row>
      <xdr:rowOff>19050</xdr:rowOff>
    </xdr:from>
    <xdr:to>
      <xdr:col>30</xdr:col>
      <xdr:colOff>504825</xdr:colOff>
      <xdr:row>34</xdr:row>
      <xdr:rowOff>19050</xdr:rowOff>
    </xdr:to>
    <xdr:sp>
      <xdr:nvSpPr>
        <xdr:cNvPr id="330" name="Line 868"/>
        <xdr:cNvSpPr>
          <a:spLocks/>
        </xdr:cNvSpPr>
      </xdr:nvSpPr>
      <xdr:spPr>
        <a:xfrm flipH="1">
          <a:off x="21745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31" name="Line 953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32" name="Line 954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43</xdr:col>
      <xdr:colOff>0</xdr:colOff>
      <xdr:row>48</xdr:row>
      <xdr:rowOff>0</xdr:rowOff>
    </xdr:to>
    <xdr:sp>
      <xdr:nvSpPr>
        <xdr:cNvPr id="333" name="text 55"/>
        <xdr:cNvSpPr txBox="1">
          <a:spLocks noChangeArrowheads="1"/>
        </xdr:cNvSpPr>
      </xdr:nvSpPr>
      <xdr:spPr>
        <a:xfrm>
          <a:off x="23241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334" name="Line 976"/>
        <xdr:cNvSpPr>
          <a:spLocks/>
        </xdr:cNvSpPr>
      </xdr:nvSpPr>
      <xdr:spPr>
        <a:xfrm flipV="1">
          <a:off x="48501300" y="6086475"/>
          <a:ext cx="386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335" name="Line 979"/>
        <xdr:cNvSpPr>
          <a:spLocks/>
        </xdr:cNvSpPr>
      </xdr:nvSpPr>
      <xdr:spPr>
        <a:xfrm flipV="1">
          <a:off x="1943100" y="6086475"/>
          <a:ext cx="45586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6" name="Line 98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7" name="Line 98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8" name="Line 98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39" name="Line 98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0" name="Line 98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1" name="Line 98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2" name="Line 98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3" name="Line 98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4" name="Line 99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5" name="Line 99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6" name="Line 99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47" name="Line 99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8" name="Line 99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49" name="Line 99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0" name="Line 99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1" name="Line 99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2" name="Line 99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3" name="Line 99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4" name="Line 100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5" name="Line 100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6" name="Line 100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7" name="Line 10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8" name="Line 10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59" name="Line 10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117</xdr:col>
      <xdr:colOff>504825</xdr:colOff>
      <xdr:row>27</xdr:row>
      <xdr:rowOff>114300</xdr:rowOff>
    </xdr:to>
    <xdr:sp>
      <xdr:nvSpPr>
        <xdr:cNvPr id="360" name="Line 1007"/>
        <xdr:cNvSpPr>
          <a:spLocks/>
        </xdr:cNvSpPr>
      </xdr:nvSpPr>
      <xdr:spPr>
        <a:xfrm flipV="1">
          <a:off x="48501300" y="6772275"/>
          <a:ext cx="3816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61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27</xdr:row>
      <xdr:rowOff>0</xdr:rowOff>
    </xdr:from>
    <xdr:to>
      <xdr:col>118</xdr:col>
      <xdr:colOff>0</xdr:colOff>
      <xdr:row>28</xdr:row>
      <xdr:rowOff>0</xdr:rowOff>
    </xdr:to>
    <xdr:sp>
      <xdr:nvSpPr>
        <xdr:cNvPr id="362" name="text 7093"/>
        <xdr:cNvSpPr txBox="1">
          <a:spLocks noChangeArrowheads="1"/>
        </xdr:cNvSpPr>
      </xdr:nvSpPr>
      <xdr:spPr>
        <a:xfrm>
          <a:off x="866203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3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4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97</xdr:col>
      <xdr:colOff>476250</xdr:colOff>
      <xdr:row>30</xdr:row>
      <xdr:rowOff>114300</xdr:rowOff>
    </xdr:to>
    <xdr:sp>
      <xdr:nvSpPr>
        <xdr:cNvPr id="375" name="Line 82"/>
        <xdr:cNvSpPr>
          <a:spLocks/>
        </xdr:cNvSpPr>
      </xdr:nvSpPr>
      <xdr:spPr>
        <a:xfrm flipV="1">
          <a:off x="48501300" y="7458075"/>
          <a:ext cx="2327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133350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376" name="Line 83"/>
        <xdr:cNvSpPr>
          <a:spLocks/>
        </xdr:cNvSpPr>
      </xdr:nvSpPr>
      <xdr:spPr>
        <a:xfrm flipV="1">
          <a:off x="20402550" y="7458075"/>
          <a:ext cx="2712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377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66</xdr:col>
      <xdr:colOff>0</xdr:colOff>
      <xdr:row>21</xdr:row>
      <xdr:rowOff>114300</xdr:rowOff>
    </xdr:from>
    <xdr:to>
      <xdr:col>87</xdr:col>
      <xdr:colOff>504825</xdr:colOff>
      <xdr:row>21</xdr:row>
      <xdr:rowOff>114300</xdr:rowOff>
    </xdr:to>
    <xdr:sp>
      <xdr:nvSpPr>
        <xdr:cNvPr id="378" name="Line 86"/>
        <xdr:cNvSpPr>
          <a:spLocks/>
        </xdr:cNvSpPr>
      </xdr:nvSpPr>
      <xdr:spPr>
        <a:xfrm flipV="1">
          <a:off x="48501300" y="5400675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21</xdr:row>
      <xdr:rowOff>114300</xdr:rowOff>
    </xdr:from>
    <xdr:to>
      <xdr:col>65</xdr:col>
      <xdr:colOff>0</xdr:colOff>
      <xdr:row>21</xdr:row>
      <xdr:rowOff>114300</xdr:rowOff>
    </xdr:to>
    <xdr:sp>
      <xdr:nvSpPr>
        <xdr:cNvPr id="379" name="Line 87"/>
        <xdr:cNvSpPr>
          <a:spLocks/>
        </xdr:cNvSpPr>
      </xdr:nvSpPr>
      <xdr:spPr>
        <a:xfrm flipV="1">
          <a:off x="28708350" y="5400675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6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7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8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9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0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1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2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3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4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5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4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5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6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7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8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9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0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1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2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3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4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5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6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7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8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9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28" name="Line 318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29" name="Line 319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30" name="Line 320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31" name="Line 321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32" name="Line 322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33" name="Line 323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447675</xdr:colOff>
      <xdr:row>38</xdr:row>
      <xdr:rowOff>161925</xdr:rowOff>
    </xdr:from>
    <xdr:to>
      <xdr:col>83</xdr:col>
      <xdr:colOff>695325</xdr:colOff>
      <xdr:row>39</xdr:row>
      <xdr:rowOff>38100</xdr:rowOff>
    </xdr:to>
    <xdr:sp>
      <xdr:nvSpPr>
        <xdr:cNvPr id="434" name="Line 340"/>
        <xdr:cNvSpPr>
          <a:spLocks/>
        </xdr:cNvSpPr>
      </xdr:nvSpPr>
      <xdr:spPr>
        <a:xfrm flipH="1">
          <a:off x="60836175" y="93345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695325</xdr:colOff>
      <xdr:row>37</xdr:row>
      <xdr:rowOff>161925</xdr:rowOff>
    </xdr:from>
    <xdr:to>
      <xdr:col>85</xdr:col>
      <xdr:colOff>685800</xdr:colOff>
      <xdr:row>38</xdr:row>
      <xdr:rowOff>161925</xdr:rowOff>
    </xdr:to>
    <xdr:sp>
      <xdr:nvSpPr>
        <xdr:cNvPr id="435" name="Line 341"/>
        <xdr:cNvSpPr>
          <a:spLocks/>
        </xdr:cNvSpPr>
      </xdr:nvSpPr>
      <xdr:spPr>
        <a:xfrm flipH="1">
          <a:off x="61598175" y="91059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676275</xdr:colOff>
      <xdr:row>39</xdr:row>
      <xdr:rowOff>38100</xdr:rowOff>
    </xdr:from>
    <xdr:to>
      <xdr:col>82</xdr:col>
      <xdr:colOff>447675</xdr:colOff>
      <xdr:row>39</xdr:row>
      <xdr:rowOff>114300</xdr:rowOff>
    </xdr:to>
    <xdr:sp>
      <xdr:nvSpPr>
        <xdr:cNvPr id="436" name="Line 342"/>
        <xdr:cNvSpPr>
          <a:spLocks/>
        </xdr:cNvSpPr>
      </xdr:nvSpPr>
      <xdr:spPr>
        <a:xfrm flipH="1">
          <a:off x="60093225" y="943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36</xdr:row>
      <xdr:rowOff>114300</xdr:rowOff>
    </xdr:from>
    <xdr:to>
      <xdr:col>87</xdr:col>
      <xdr:colOff>495300</xdr:colOff>
      <xdr:row>37</xdr:row>
      <xdr:rowOff>161925</xdr:rowOff>
    </xdr:to>
    <xdr:sp>
      <xdr:nvSpPr>
        <xdr:cNvPr id="437" name="Line 343"/>
        <xdr:cNvSpPr>
          <a:spLocks/>
        </xdr:cNvSpPr>
      </xdr:nvSpPr>
      <xdr:spPr>
        <a:xfrm flipH="1">
          <a:off x="63074550" y="8829675"/>
          <a:ext cx="1295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9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24</xdr:row>
      <xdr:rowOff>0</xdr:rowOff>
    </xdr:from>
    <xdr:to>
      <xdr:col>118</xdr:col>
      <xdr:colOff>504825</xdr:colOff>
      <xdr:row>25</xdr:row>
      <xdr:rowOff>0</xdr:rowOff>
    </xdr:to>
    <xdr:sp>
      <xdr:nvSpPr>
        <xdr:cNvPr id="450" name="text 7094"/>
        <xdr:cNvSpPr txBox="1">
          <a:spLocks noChangeArrowheads="1"/>
        </xdr:cNvSpPr>
      </xdr:nvSpPr>
      <xdr:spPr>
        <a:xfrm>
          <a:off x="87125175" y="5972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1" name="Line 52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2" name="Line 52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3" name="Line 53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4" name="Line 531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5" name="Line 532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6" name="Line 533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7" name="Line 534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8" name="Line 53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59" name="Line 53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60" name="Line 53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61" name="Line 53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462" name="Line 53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6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7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8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9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0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1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2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3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4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75" name="Line 559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76" name="Line 560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77" name="Line 561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78" name="Line 562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79" name="Line 563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0" name="Line 564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1" name="Line 565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2" name="Line 566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3" name="Line 567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4" name="Line 568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5" name="Line 569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486" name="Line 570"/>
        <xdr:cNvSpPr>
          <a:spLocks/>
        </xdr:cNvSpPr>
      </xdr:nvSpPr>
      <xdr:spPr>
        <a:xfrm flipH="1">
          <a:off x="237553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488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489" name="text 7166"/>
        <xdr:cNvSpPr txBox="1">
          <a:spLocks noChangeArrowheads="1"/>
        </xdr:cNvSpPr>
      </xdr:nvSpPr>
      <xdr:spPr>
        <a:xfrm>
          <a:off x="475297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0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1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2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3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4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5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96" name="Line 646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97" name="Line 647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98" name="Line 648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499" name="Line 649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500" name="Line 650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21</xdr:row>
      <xdr:rowOff>19050</xdr:rowOff>
    </xdr:from>
    <xdr:to>
      <xdr:col>90</xdr:col>
      <xdr:colOff>504825</xdr:colOff>
      <xdr:row>21</xdr:row>
      <xdr:rowOff>19050</xdr:rowOff>
    </xdr:to>
    <xdr:sp>
      <xdr:nvSpPr>
        <xdr:cNvPr id="501" name="Line 651"/>
        <xdr:cNvSpPr>
          <a:spLocks/>
        </xdr:cNvSpPr>
      </xdr:nvSpPr>
      <xdr:spPr>
        <a:xfrm flipH="1">
          <a:off x="66322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20</xdr:row>
      <xdr:rowOff>219075</xdr:rowOff>
    </xdr:from>
    <xdr:to>
      <xdr:col>90</xdr:col>
      <xdr:colOff>419100</xdr:colOff>
      <xdr:row>22</xdr:row>
      <xdr:rowOff>114300</xdr:rowOff>
    </xdr:to>
    <xdr:grpSp>
      <xdr:nvGrpSpPr>
        <xdr:cNvPr id="502" name="Group 652"/>
        <xdr:cNvGrpSpPr>
          <a:grpSpLocks noChangeAspect="1"/>
        </xdr:cNvGrpSpPr>
      </xdr:nvGrpSpPr>
      <xdr:grpSpPr>
        <a:xfrm>
          <a:off x="664368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3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5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6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7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8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9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10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352425</xdr:colOff>
      <xdr:row>22</xdr:row>
      <xdr:rowOff>57150</xdr:rowOff>
    </xdr:from>
    <xdr:to>
      <xdr:col>93</xdr:col>
      <xdr:colOff>638175</xdr:colOff>
      <xdr:row>22</xdr:row>
      <xdr:rowOff>171450</xdr:rowOff>
    </xdr:to>
    <xdr:grpSp>
      <xdr:nvGrpSpPr>
        <xdr:cNvPr id="511" name="Group 681"/>
        <xdr:cNvGrpSpPr>
          <a:grpSpLocks noChangeAspect="1"/>
        </xdr:cNvGrpSpPr>
      </xdr:nvGrpSpPr>
      <xdr:grpSpPr>
        <a:xfrm>
          <a:off x="68684775" y="5572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2" name="Oval 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46</xdr:row>
      <xdr:rowOff>0</xdr:rowOff>
    </xdr:from>
    <xdr:to>
      <xdr:col>89</xdr:col>
      <xdr:colOff>0</xdr:colOff>
      <xdr:row>48</xdr:row>
      <xdr:rowOff>0</xdr:rowOff>
    </xdr:to>
    <xdr:sp>
      <xdr:nvSpPr>
        <xdr:cNvPr id="515" name="text 55"/>
        <xdr:cNvSpPr txBox="1">
          <a:spLocks noChangeArrowheads="1"/>
        </xdr:cNvSpPr>
      </xdr:nvSpPr>
      <xdr:spPr>
        <a:xfrm>
          <a:off x="574167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33</xdr:row>
      <xdr:rowOff>114300</xdr:rowOff>
    </xdr:from>
    <xdr:to>
      <xdr:col>88</xdr:col>
      <xdr:colOff>0</xdr:colOff>
      <xdr:row>33</xdr:row>
      <xdr:rowOff>114300</xdr:rowOff>
    </xdr:to>
    <xdr:sp>
      <xdr:nvSpPr>
        <xdr:cNvPr id="516" name="Line 746"/>
        <xdr:cNvSpPr>
          <a:spLocks/>
        </xdr:cNvSpPr>
      </xdr:nvSpPr>
      <xdr:spPr>
        <a:xfrm flipV="1">
          <a:off x="48501300" y="81438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457200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517" name="Line 747"/>
        <xdr:cNvSpPr>
          <a:spLocks/>
        </xdr:cNvSpPr>
      </xdr:nvSpPr>
      <xdr:spPr>
        <a:xfrm flipV="1">
          <a:off x="28155900" y="8143875"/>
          <a:ext cx="1937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518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43</xdr:col>
      <xdr:colOff>466725</xdr:colOff>
      <xdr:row>39</xdr:row>
      <xdr:rowOff>114300</xdr:rowOff>
    </xdr:from>
    <xdr:to>
      <xdr:col>61</xdr:col>
      <xdr:colOff>466725</xdr:colOff>
      <xdr:row>39</xdr:row>
      <xdr:rowOff>114300</xdr:rowOff>
    </xdr:to>
    <xdr:sp>
      <xdr:nvSpPr>
        <xdr:cNvPr id="519" name="Line 749"/>
        <xdr:cNvSpPr>
          <a:spLocks/>
        </xdr:cNvSpPr>
      </xdr:nvSpPr>
      <xdr:spPr>
        <a:xfrm>
          <a:off x="31651575" y="951547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39</xdr:row>
      <xdr:rowOff>0</xdr:rowOff>
    </xdr:from>
    <xdr:ext cx="552450" cy="228600"/>
    <xdr:sp>
      <xdr:nvSpPr>
        <xdr:cNvPr id="520" name="text 7125"/>
        <xdr:cNvSpPr txBox="1">
          <a:spLocks noChangeArrowheads="1"/>
        </xdr:cNvSpPr>
      </xdr:nvSpPr>
      <xdr:spPr>
        <a:xfrm>
          <a:off x="388429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1" name="Line 914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2" name="Line 91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3" name="Line 91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4" name="Line 91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5" name="Line 91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6" name="Line 91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7" name="Line 92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8" name="Line 921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29" name="Line 922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30" name="Line 923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31" name="Line 924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532" name="Line 92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3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4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5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6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7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8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21</xdr:row>
      <xdr:rowOff>114300</xdr:rowOff>
    </xdr:from>
    <xdr:to>
      <xdr:col>39</xdr:col>
      <xdr:colOff>495300</xdr:colOff>
      <xdr:row>24</xdr:row>
      <xdr:rowOff>114300</xdr:rowOff>
    </xdr:to>
    <xdr:sp>
      <xdr:nvSpPr>
        <xdr:cNvPr id="539" name="Line 947"/>
        <xdr:cNvSpPr>
          <a:spLocks/>
        </xdr:cNvSpPr>
      </xdr:nvSpPr>
      <xdr:spPr>
        <a:xfrm flipH="1">
          <a:off x="26460450" y="54006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40</xdr:row>
      <xdr:rowOff>28575</xdr:rowOff>
    </xdr:from>
    <xdr:to>
      <xdr:col>58</xdr:col>
      <xdr:colOff>285750</xdr:colOff>
      <xdr:row>41</xdr:row>
      <xdr:rowOff>28575</xdr:rowOff>
    </xdr:to>
    <xdr:grpSp>
      <xdr:nvGrpSpPr>
        <xdr:cNvPr id="540" name="Group 950"/>
        <xdr:cNvGrpSpPr>
          <a:grpSpLocks/>
        </xdr:cNvGrpSpPr>
      </xdr:nvGrpSpPr>
      <xdr:grpSpPr>
        <a:xfrm>
          <a:off x="42805350" y="96583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41" name="Rectangle 95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5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95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43</xdr:row>
      <xdr:rowOff>0</xdr:rowOff>
    </xdr:from>
    <xdr:to>
      <xdr:col>54</xdr:col>
      <xdr:colOff>342900</xdr:colOff>
      <xdr:row>44</xdr:row>
      <xdr:rowOff>0</xdr:rowOff>
    </xdr:to>
    <xdr:grpSp>
      <xdr:nvGrpSpPr>
        <xdr:cNvPr id="544" name="Group 954"/>
        <xdr:cNvGrpSpPr>
          <a:grpSpLocks/>
        </xdr:cNvGrpSpPr>
      </xdr:nvGrpSpPr>
      <xdr:grpSpPr>
        <a:xfrm>
          <a:off x="39890700" y="103155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45" name="Rectangle 95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95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95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8" name="Line 96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9" name="Line 96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0" name="Line 96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1" name="Line 96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2" name="Line 96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3" name="Line 96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4" name="Line 96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5" name="Line 97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6" name="Line 97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7" name="Line 97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8" name="Line 97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9" name="Line 97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0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1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2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3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4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5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6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7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8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69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70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71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2" name="Line 100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3" name="Line 100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4" name="Line 100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5" name="Line 100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6" name="Line 100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7" name="Line 100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8" name="Line 100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79" name="Line 100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80" name="Line 100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81" name="Line 101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82" name="Line 101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83" name="Line 101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84" name="Line 101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85" name="Line 101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86" name="Line 1015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87" name="Line 1016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88" name="Line 1017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89" name="Line 1018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90" name="Line 101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91" name="Line 102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92" name="Line 102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93" name="Line 102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94" name="Line 102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595" name="Line 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25</xdr:row>
      <xdr:rowOff>57150</xdr:rowOff>
    </xdr:from>
    <xdr:to>
      <xdr:col>13</xdr:col>
      <xdr:colOff>638175</xdr:colOff>
      <xdr:row>25</xdr:row>
      <xdr:rowOff>171450</xdr:rowOff>
    </xdr:to>
    <xdr:grpSp>
      <xdr:nvGrpSpPr>
        <xdr:cNvPr id="596" name="Group 1"/>
        <xdr:cNvGrpSpPr>
          <a:grpSpLocks noChangeAspect="1"/>
        </xdr:cNvGrpSpPr>
      </xdr:nvGrpSpPr>
      <xdr:grpSpPr>
        <a:xfrm>
          <a:off x="924877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7" name="Oval 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647700</xdr:colOff>
      <xdr:row>40</xdr:row>
      <xdr:rowOff>57150</xdr:rowOff>
    </xdr:from>
    <xdr:to>
      <xdr:col>48</xdr:col>
      <xdr:colOff>19050</xdr:colOff>
      <xdr:row>40</xdr:row>
      <xdr:rowOff>171450</xdr:rowOff>
    </xdr:to>
    <xdr:sp>
      <xdr:nvSpPr>
        <xdr:cNvPr id="600" name="kreslení 427"/>
        <xdr:cNvSpPr>
          <a:spLocks/>
        </xdr:cNvSpPr>
      </xdr:nvSpPr>
      <xdr:spPr>
        <a:xfrm>
          <a:off x="34804350" y="9686925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581025</xdr:colOff>
      <xdr:row>39</xdr:row>
      <xdr:rowOff>200025</xdr:rowOff>
    </xdr:from>
    <xdr:to>
      <xdr:col>59</xdr:col>
      <xdr:colOff>933450</xdr:colOff>
      <xdr:row>40</xdr:row>
      <xdr:rowOff>104775</xdr:rowOff>
    </xdr:to>
    <xdr:sp>
      <xdr:nvSpPr>
        <xdr:cNvPr id="601" name="kreslení 417"/>
        <xdr:cNvSpPr>
          <a:spLocks/>
        </xdr:cNvSpPr>
      </xdr:nvSpPr>
      <xdr:spPr>
        <a:xfrm>
          <a:off x="43653075" y="96012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2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3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4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5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6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7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608" name="Group 97"/>
        <xdr:cNvGrpSpPr>
          <a:grpSpLocks noChangeAspect="1"/>
        </xdr:cNvGrpSpPr>
      </xdr:nvGrpSpPr>
      <xdr:grpSpPr>
        <a:xfrm>
          <a:off x="67189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9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76200</xdr:colOff>
      <xdr:row>30</xdr:row>
      <xdr:rowOff>57150</xdr:rowOff>
    </xdr:from>
    <xdr:to>
      <xdr:col>102</xdr:col>
      <xdr:colOff>361950</xdr:colOff>
      <xdr:row>30</xdr:row>
      <xdr:rowOff>171450</xdr:rowOff>
    </xdr:to>
    <xdr:grpSp>
      <xdr:nvGrpSpPr>
        <xdr:cNvPr id="611" name="Group 100"/>
        <xdr:cNvGrpSpPr>
          <a:grpSpLocks noChangeAspect="1"/>
        </xdr:cNvGrpSpPr>
      </xdr:nvGrpSpPr>
      <xdr:grpSpPr>
        <a:xfrm>
          <a:off x="75323700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12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35</xdr:row>
      <xdr:rowOff>114300</xdr:rowOff>
    </xdr:from>
    <xdr:to>
      <xdr:col>88</xdr:col>
      <xdr:colOff>495300</xdr:colOff>
      <xdr:row>36</xdr:row>
      <xdr:rowOff>114300</xdr:rowOff>
    </xdr:to>
    <xdr:sp>
      <xdr:nvSpPr>
        <xdr:cNvPr id="615" name="Line 104"/>
        <xdr:cNvSpPr>
          <a:spLocks/>
        </xdr:cNvSpPr>
      </xdr:nvSpPr>
      <xdr:spPr>
        <a:xfrm flipH="1">
          <a:off x="64350900" y="8601075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6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7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8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9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20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21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24</xdr:row>
      <xdr:rowOff>114300</xdr:rowOff>
    </xdr:from>
    <xdr:to>
      <xdr:col>107</xdr:col>
      <xdr:colOff>495300</xdr:colOff>
      <xdr:row>27</xdr:row>
      <xdr:rowOff>114300</xdr:rowOff>
    </xdr:to>
    <xdr:sp>
      <xdr:nvSpPr>
        <xdr:cNvPr id="622" name="Line 114"/>
        <xdr:cNvSpPr>
          <a:spLocks/>
        </xdr:cNvSpPr>
      </xdr:nvSpPr>
      <xdr:spPr>
        <a:xfrm flipH="1" flipV="1">
          <a:off x="74771250" y="60864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3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4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5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6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7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8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29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30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31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32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33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34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5" name="Line 132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6" name="Line 133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7" name="Line 134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8" name="Line 135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9" name="Line 136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0" name="Line 137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22</xdr:row>
      <xdr:rowOff>219075</xdr:rowOff>
    </xdr:from>
    <xdr:to>
      <xdr:col>101</xdr:col>
      <xdr:colOff>647700</xdr:colOff>
      <xdr:row>24</xdr:row>
      <xdr:rowOff>114300</xdr:rowOff>
    </xdr:to>
    <xdr:grpSp>
      <xdr:nvGrpSpPr>
        <xdr:cNvPr id="641" name="Group 138"/>
        <xdr:cNvGrpSpPr>
          <a:grpSpLocks noChangeAspect="1"/>
        </xdr:cNvGrpSpPr>
      </xdr:nvGrpSpPr>
      <xdr:grpSpPr>
        <a:xfrm>
          <a:off x="746188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2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4" name="Line 141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5" name="Line 142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6" name="Line 143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7" name="Line 144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8" name="Line 145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9" name="Line 146"/>
        <xdr:cNvSpPr>
          <a:spLocks/>
        </xdr:cNvSpPr>
      </xdr:nvSpPr>
      <xdr:spPr>
        <a:xfrm flipH="1">
          <a:off x="75237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22</xdr:row>
      <xdr:rowOff>114300</xdr:rowOff>
    </xdr:from>
    <xdr:to>
      <xdr:col>93</xdr:col>
      <xdr:colOff>495300</xdr:colOff>
      <xdr:row>24</xdr:row>
      <xdr:rowOff>114300</xdr:rowOff>
    </xdr:to>
    <xdr:sp>
      <xdr:nvSpPr>
        <xdr:cNvPr id="650" name="Line 147"/>
        <xdr:cNvSpPr>
          <a:spLocks/>
        </xdr:cNvSpPr>
      </xdr:nvSpPr>
      <xdr:spPr>
        <a:xfrm flipH="1" flipV="1">
          <a:off x="66598800" y="5629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21</xdr:row>
      <xdr:rowOff>152400</xdr:rowOff>
    </xdr:from>
    <xdr:to>
      <xdr:col>89</xdr:col>
      <xdr:colOff>476250</xdr:colOff>
      <xdr:row>22</xdr:row>
      <xdr:rowOff>0</xdr:rowOff>
    </xdr:to>
    <xdr:sp>
      <xdr:nvSpPr>
        <xdr:cNvPr id="651" name="Line 148"/>
        <xdr:cNvSpPr>
          <a:spLocks/>
        </xdr:cNvSpPr>
      </xdr:nvSpPr>
      <xdr:spPr>
        <a:xfrm flipH="1" flipV="1">
          <a:off x="6509385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21</xdr:row>
      <xdr:rowOff>114300</xdr:rowOff>
    </xdr:from>
    <xdr:to>
      <xdr:col>88</xdr:col>
      <xdr:colOff>247650</xdr:colOff>
      <xdr:row>21</xdr:row>
      <xdr:rowOff>152400</xdr:rowOff>
    </xdr:to>
    <xdr:sp>
      <xdr:nvSpPr>
        <xdr:cNvPr id="652" name="Line 149"/>
        <xdr:cNvSpPr>
          <a:spLocks/>
        </xdr:cNvSpPr>
      </xdr:nvSpPr>
      <xdr:spPr>
        <a:xfrm flipH="1" flipV="1">
          <a:off x="6435090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22</xdr:row>
      <xdr:rowOff>0</xdr:rowOff>
    </xdr:from>
    <xdr:to>
      <xdr:col>90</xdr:col>
      <xdr:colOff>266700</xdr:colOff>
      <xdr:row>22</xdr:row>
      <xdr:rowOff>114300</xdr:rowOff>
    </xdr:to>
    <xdr:sp>
      <xdr:nvSpPr>
        <xdr:cNvPr id="653" name="Line 150"/>
        <xdr:cNvSpPr>
          <a:spLocks/>
        </xdr:cNvSpPr>
      </xdr:nvSpPr>
      <xdr:spPr>
        <a:xfrm flipH="1" flipV="1">
          <a:off x="65836800" y="5514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16</xdr:row>
      <xdr:rowOff>114300</xdr:rowOff>
    </xdr:from>
    <xdr:to>
      <xdr:col>86</xdr:col>
      <xdr:colOff>266700</xdr:colOff>
      <xdr:row>18</xdr:row>
      <xdr:rowOff>114300</xdr:rowOff>
    </xdr:to>
    <xdr:sp>
      <xdr:nvSpPr>
        <xdr:cNvPr id="654" name="Line 158"/>
        <xdr:cNvSpPr>
          <a:spLocks/>
        </xdr:cNvSpPr>
      </xdr:nvSpPr>
      <xdr:spPr>
        <a:xfrm flipH="1" flipV="1">
          <a:off x="61379100" y="42576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15</xdr:row>
      <xdr:rowOff>152400</xdr:rowOff>
    </xdr:from>
    <xdr:to>
      <xdr:col>82</xdr:col>
      <xdr:colOff>247650</xdr:colOff>
      <xdr:row>16</xdr:row>
      <xdr:rowOff>0</xdr:rowOff>
    </xdr:to>
    <xdr:sp>
      <xdr:nvSpPr>
        <xdr:cNvPr id="655" name="Line 159"/>
        <xdr:cNvSpPr>
          <a:spLocks/>
        </xdr:cNvSpPr>
      </xdr:nvSpPr>
      <xdr:spPr>
        <a:xfrm flipH="1" flipV="1">
          <a:off x="59893200" y="406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15</xdr:row>
      <xdr:rowOff>114300</xdr:rowOff>
    </xdr:from>
    <xdr:to>
      <xdr:col>81</xdr:col>
      <xdr:colOff>476250</xdr:colOff>
      <xdr:row>15</xdr:row>
      <xdr:rowOff>152400</xdr:rowOff>
    </xdr:to>
    <xdr:sp>
      <xdr:nvSpPr>
        <xdr:cNvPr id="656" name="Line 160"/>
        <xdr:cNvSpPr>
          <a:spLocks/>
        </xdr:cNvSpPr>
      </xdr:nvSpPr>
      <xdr:spPr>
        <a:xfrm flipH="1" flipV="1">
          <a:off x="59150250" y="402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16</xdr:row>
      <xdr:rowOff>0</xdr:rowOff>
    </xdr:from>
    <xdr:to>
      <xdr:col>83</xdr:col>
      <xdr:colOff>495300</xdr:colOff>
      <xdr:row>16</xdr:row>
      <xdr:rowOff>114300</xdr:rowOff>
    </xdr:to>
    <xdr:sp>
      <xdr:nvSpPr>
        <xdr:cNvPr id="657" name="Line 161"/>
        <xdr:cNvSpPr>
          <a:spLocks/>
        </xdr:cNvSpPr>
      </xdr:nvSpPr>
      <xdr:spPr>
        <a:xfrm flipH="1" flipV="1">
          <a:off x="60636150" y="4143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8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9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60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61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62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63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285750</xdr:colOff>
      <xdr:row>40</xdr:row>
      <xdr:rowOff>19050</xdr:rowOff>
    </xdr:from>
    <xdr:to>
      <xdr:col>81</xdr:col>
      <xdr:colOff>628650</xdr:colOff>
      <xdr:row>40</xdr:row>
      <xdr:rowOff>133350</xdr:rowOff>
    </xdr:to>
    <xdr:sp>
      <xdr:nvSpPr>
        <xdr:cNvPr id="664" name="kreslení 417"/>
        <xdr:cNvSpPr>
          <a:spLocks/>
        </xdr:cNvSpPr>
      </xdr:nvSpPr>
      <xdr:spPr>
        <a:xfrm>
          <a:off x="59702700" y="96488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65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66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67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68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69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0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1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2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3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4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5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76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7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8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9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0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1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2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3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4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5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6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7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8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9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0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1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2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3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4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5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6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7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8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9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0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1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2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3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4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5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6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7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8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9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0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1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2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533400</xdr:colOff>
      <xdr:row>27</xdr:row>
      <xdr:rowOff>114300</xdr:rowOff>
    </xdr:from>
    <xdr:to>
      <xdr:col>21</xdr:col>
      <xdr:colOff>838200</xdr:colOff>
      <xdr:row>29</xdr:row>
      <xdr:rowOff>28575</xdr:rowOff>
    </xdr:to>
    <xdr:grpSp>
      <xdr:nvGrpSpPr>
        <xdr:cNvPr id="713" name="Group 260"/>
        <xdr:cNvGrpSpPr>
          <a:grpSpLocks noChangeAspect="1"/>
        </xdr:cNvGrpSpPr>
      </xdr:nvGrpSpPr>
      <xdr:grpSpPr>
        <a:xfrm>
          <a:off x="153733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4" name="Line 2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2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16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17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18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19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20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21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22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23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24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25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26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27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200025</xdr:colOff>
      <xdr:row>26</xdr:row>
      <xdr:rowOff>57150</xdr:rowOff>
    </xdr:from>
    <xdr:to>
      <xdr:col>28</xdr:col>
      <xdr:colOff>485775</xdr:colOff>
      <xdr:row>26</xdr:row>
      <xdr:rowOff>171450</xdr:rowOff>
    </xdr:to>
    <xdr:grpSp>
      <xdr:nvGrpSpPr>
        <xdr:cNvPr id="728" name="Group 284"/>
        <xdr:cNvGrpSpPr>
          <a:grpSpLocks noChangeAspect="1"/>
        </xdr:cNvGrpSpPr>
      </xdr:nvGrpSpPr>
      <xdr:grpSpPr>
        <a:xfrm>
          <a:off x="2046922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29" name="Oval 2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2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32</xdr:row>
      <xdr:rowOff>114300</xdr:rowOff>
    </xdr:from>
    <xdr:to>
      <xdr:col>35</xdr:col>
      <xdr:colOff>647700</xdr:colOff>
      <xdr:row>34</xdr:row>
      <xdr:rowOff>28575</xdr:rowOff>
    </xdr:to>
    <xdr:grpSp>
      <xdr:nvGrpSpPr>
        <xdr:cNvPr id="732" name="Group 295"/>
        <xdr:cNvGrpSpPr>
          <a:grpSpLocks noChangeAspect="1"/>
        </xdr:cNvGrpSpPr>
      </xdr:nvGrpSpPr>
      <xdr:grpSpPr>
        <a:xfrm>
          <a:off x="255841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3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35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36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37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38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39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0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1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2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3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4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5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46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32</xdr:row>
      <xdr:rowOff>114300</xdr:rowOff>
    </xdr:from>
    <xdr:to>
      <xdr:col>37</xdr:col>
      <xdr:colOff>685800</xdr:colOff>
      <xdr:row>33</xdr:row>
      <xdr:rowOff>76200</xdr:rowOff>
    </xdr:to>
    <xdr:sp>
      <xdr:nvSpPr>
        <xdr:cNvPr id="747" name="Line 316"/>
        <xdr:cNvSpPr>
          <a:spLocks/>
        </xdr:cNvSpPr>
      </xdr:nvSpPr>
      <xdr:spPr>
        <a:xfrm>
          <a:off x="25736550" y="7915275"/>
          <a:ext cx="16764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685800</xdr:colOff>
      <xdr:row>33</xdr:row>
      <xdr:rowOff>76200</xdr:rowOff>
    </xdr:from>
    <xdr:to>
      <xdr:col>38</xdr:col>
      <xdr:colOff>457200</xdr:colOff>
      <xdr:row>33</xdr:row>
      <xdr:rowOff>114300</xdr:rowOff>
    </xdr:to>
    <xdr:sp>
      <xdr:nvSpPr>
        <xdr:cNvPr id="748" name="Line 317"/>
        <xdr:cNvSpPr>
          <a:spLocks/>
        </xdr:cNvSpPr>
      </xdr:nvSpPr>
      <xdr:spPr>
        <a:xfrm>
          <a:off x="27412950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85725</xdr:colOff>
      <xdr:row>27</xdr:row>
      <xdr:rowOff>114300</xdr:rowOff>
    </xdr:from>
    <xdr:to>
      <xdr:col>102</xdr:col>
      <xdr:colOff>438150</xdr:colOff>
      <xdr:row>29</xdr:row>
      <xdr:rowOff>0</xdr:rowOff>
    </xdr:to>
    <xdr:grpSp>
      <xdr:nvGrpSpPr>
        <xdr:cNvPr id="749" name="Group 318"/>
        <xdr:cNvGrpSpPr>
          <a:grpSpLocks/>
        </xdr:cNvGrpSpPr>
      </xdr:nvGrpSpPr>
      <xdr:grpSpPr>
        <a:xfrm>
          <a:off x="75333225" y="67722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50" name="Line 31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32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32</xdr:row>
      <xdr:rowOff>114300</xdr:rowOff>
    </xdr:from>
    <xdr:to>
      <xdr:col>39</xdr:col>
      <xdr:colOff>495300</xdr:colOff>
      <xdr:row>36</xdr:row>
      <xdr:rowOff>114300</xdr:rowOff>
    </xdr:to>
    <xdr:sp>
      <xdr:nvSpPr>
        <xdr:cNvPr id="752" name="Line 321"/>
        <xdr:cNvSpPr>
          <a:spLocks/>
        </xdr:cNvSpPr>
      </xdr:nvSpPr>
      <xdr:spPr>
        <a:xfrm flipH="1" flipV="1">
          <a:off x="25736550" y="79152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390525</xdr:colOff>
      <xdr:row>44</xdr:row>
      <xdr:rowOff>47625</xdr:rowOff>
    </xdr:from>
    <xdr:to>
      <xdr:col>51</xdr:col>
      <xdr:colOff>542925</xdr:colOff>
      <xdr:row>44</xdr:row>
      <xdr:rowOff>180975</xdr:rowOff>
    </xdr:to>
    <xdr:pic>
      <xdr:nvPicPr>
        <xdr:cNvPr id="75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18975" y="10591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54" name="Line 324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55" name="Line 325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56" name="Line 326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57" name="Line 327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58" name="Line 328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59" name="Line 329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60" name="Line 330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61" name="Line 331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62" name="Line 332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63" name="Line 333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64" name="Line 334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765" name="Line 335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19</xdr:row>
      <xdr:rowOff>0</xdr:rowOff>
    </xdr:from>
    <xdr:ext cx="971550" cy="457200"/>
    <xdr:sp>
      <xdr:nvSpPr>
        <xdr:cNvPr id="766" name="text 774"/>
        <xdr:cNvSpPr txBox="1">
          <a:spLocks noChangeArrowheads="1"/>
        </xdr:cNvSpPr>
      </xdr:nvSpPr>
      <xdr:spPr>
        <a:xfrm>
          <a:off x="18783300" y="4829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216,930</a:t>
          </a:r>
        </a:p>
      </xdr:txBody>
    </xdr:sp>
    <xdr:clientData/>
  </xdr:oneCellAnchor>
  <xdr:twoCellAnchor>
    <xdr:from>
      <xdr:col>26</xdr:col>
      <xdr:colOff>504825</xdr:colOff>
      <xdr:row>21</xdr:row>
      <xdr:rowOff>19050</xdr:rowOff>
    </xdr:from>
    <xdr:to>
      <xdr:col>29</xdr:col>
      <xdr:colOff>495300</xdr:colOff>
      <xdr:row>33</xdr:row>
      <xdr:rowOff>219075</xdr:rowOff>
    </xdr:to>
    <xdr:sp>
      <xdr:nvSpPr>
        <xdr:cNvPr id="767" name="Line 345"/>
        <xdr:cNvSpPr>
          <a:spLocks/>
        </xdr:cNvSpPr>
      </xdr:nvSpPr>
      <xdr:spPr>
        <a:xfrm>
          <a:off x="19288125" y="5305425"/>
          <a:ext cx="1990725" cy="2943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34</xdr:row>
      <xdr:rowOff>0</xdr:rowOff>
    </xdr:from>
    <xdr:ext cx="971550" cy="228600"/>
    <xdr:sp>
      <xdr:nvSpPr>
        <xdr:cNvPr id="768" name="text 774"/>
        <xdr:cNvSpPr txBox="1">
          <a:spLocks noChangeArrowheads="1"/>
        </xdr:cNvSpPr>
      </xdr:nvSpPr>
      <xdr:spPr>
        <a:xfrm>
          <a:off x="2078355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32</xdr:col>
      <xdr:colOff>123825</xdr:colOff>
      <xdr:row>32</xdr:row>
      <xdr:rowOff>76200</xdr:rowOff>
    </xdr:from>
    <xdr:to>
      <xdr:col>32</xdr:col>
      <xdr:colOff>409575</xdr:colOff>
      <xdr:row>32</xdr:row>
      <xdr:rowOff>190500</xdr:rowOff>
    </xdr:to>
    <xdr:grpSp>
      <xdr:nvGrpSpPr>
        <xdr:cNvPr id="769" name="Group 347"/>
        <xdr:cNvGrpSpPr>
          <a:grpSpLocks noChangeAspect="1"/>
        </xdr:cNvGrpSpPr>
      </xdr:nvGrpSpPr>
      <xdr:grpSpPr>
        <a:xfrm>
          <a:off x="23364825" y="78771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70" name="Oval 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</xdr:colOff>
      <xdr:row>25</xdr:row>
      <xdr:rowOff>28575</xdr:rowOff>
    </xdr:from>
    <xdr:to>
      <xdr:col>32</xdr:col>
      <xdr:colOff>314325</xdr:colOff>
      <xdr:row>25</xdr:row>
      <xdr:rowOff>142875</xdr:rowOff>
    </xdr:to>
    <xdr:grpSp>
      <xdr:nvGrpSpPr>
        <xdr:cNvPr id="773" name="Group 351"/>
        <xdr:cNvGrpSpPr>
          <a:grpSpLocks noChangeAspect="1"/>
        </xdr:cNvGrpSpPr>
      </xdr:nvGrpSpPr>
      <xdr:grpSpPr>
        <a:xfrm>
          <a:off x="23269575" y="6229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74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495300</xdr:colOff>
      <xdr:row>38</xdr:row>
      <xdr:rowOff>57150</xdr:rowOff>
    </xdr:from>
    <xdr:to>
      <xdr:col>49</xdr:col>
      <xdr:colOff>933450</xdr:colOff>
      <xdr:row>38</xdr:row>
      <xdr:rowOff>171450</xdr:rowOff>
    </xdr:to>
    <xdr:grpSp>
      <xdr:nvGrpSpPr>
        <xdr:cNvPr id="777" name="Group 363"/>
        <xdr:cNvGrpSpPr>
          <a:grpSpLocks noChangeAspect="1"/>
        </xdr:cNvGrpSpPr>
      </xdr:nvGrpSpPr>
      <xdr:grpSpPr>
        <a:xfrm>
          <a:off x="36137850" y="9229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8" name="Line 3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3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3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3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2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3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4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5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6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7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8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9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0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1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2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3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285750</xdr:colOff>
      <xdr:row>23</xdr:row>
      <xdr:rowOff>66675</xdr:rowOff>
    </xdr:from>
    <xdr:to>
      <xdr:col>41</xdr:col>
      <xdr:colOff>590550</xdr:colOff>
      <xdr:row>23</xdr:row>
      <xdr:rowOff>180975</xdr:rowOff>
    </xdr:to>
    <xdr:grpSp>
      <xdr:nvGrpSpPr>
        <xdr:cNvPr id="794" name="Group 384"/>
        <xdr:cNvGrpSpPr>
          <a:grpSpLocks noChangeAspect="1"/>
        </xdr:cNvGrpSpPr>
      </xdr:nvGrpSpPr>
      <xdr:grpSpPr>
        <a:xfrm>
          <a:off x="29470350" y="58102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95" name="Line 3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3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3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3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3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3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3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26</xdr:row>
      <xdr:rowOff>57150</xdr:rowOff>
    </xdr:from>
    <xdr:to>
      <xdr:col>37</xdr:col>
      <xdr:colOff>923925</xdr:colOff>
      <xdr:row>26</xdr:row>
      <xdr:rowOff>171450</xdr:rowOff>
    </xdr:to>
    <xdr:grpSp>
      <xdr:nvGrpSpPr>
        <xdr:cNvPr id="802" name="Group 392"/>
        <xdr:cNvGrpSpPr>
          <a:grpSpLocks noChangeAspect="1"/>
        </xdr:cNvGrpSpPr>
      </xdr:nvGrpSpPr>
      <xdr:grpSpPr>
        <a:xfrm>
          <a:off x="26831925" y="64865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03" name="Line 3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3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3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3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3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3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504825</xdr:colOff>
      <xdr:row>17</xdr:row>
      <xdr:rowOff>57150</xdr:rowOff>
    </xdr:from>
    <xdr:to>
      <xdr:col>48</xdr:col>
      <xdr:colOff>371475</xdr:colOff>
      <xdr:row>17</xdr:row>
      <xdr:rowOff>171450</xdr:rowOff>
    </xdr:to>
    <xdr:grpSp>
      <xdr:nvGrpSpPr>
        <xdr:cNvPr id="810" name="Group 400"/>
        <xdr:cNvGrpSpPr>
          <a:grpSpLocks noChangeAspect="1"/>
        </xdr:cNvGrpSpPr>
      </xdr:nvGrpSpPr>
      <xdr:grpSpPr>
        <a:xfrm>
          <a:off x="34661475" y="44291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811" name="Line 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18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19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0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1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2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3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4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5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6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7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8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29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0" name="Line 438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1" name="Line 439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2" name="Line 440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3" name="Line 441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4" name="Line 442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5" name="Line 443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6" name="Line 444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7" name="Line 445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8" name="Line 446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39" name="Line 447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40" name="Line 448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41</xdr:row>
      <xdr:rowOff>19050</xdr:rowOff>
    </xdr:from>
    <xdr:to>
      <xdr:col>61</xdr:col>
      <xdr:colOff>504825</xdr:colOff>
      <xdr:row>41</xdr:row>
      <xdr:rowOff>19050</xdr:rowOff>
    </xdr:to>
    <xdr:sp>
      <xdr:nvSpPr>
        <xdr:cNvPr id="841" name="Line 449"/>
        <xdr:cNvSpPr>
          <a:spLocks/>
        </xdr:cNvSpPr>
      </xdr:nvSpPr>
      <xdr:spPr>
        <a:xfrm flipH="1">
          <a:off x="44557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36</xdr:row>
      <xdr:rowOff>114300</xdr:rowOff>
    </xdr:from>
    <xdr:to>
      <xdr:col>87</xdr:col>
      <xdr:colOff>647700</xdr:colOff>
      <xdr:row>38</xdr:row>
      <xdr:rowOff>28575</xdr:rowOff>
    </xdr:to>
    <xdr:grpSp>
      <xdr:nvGrpSpPr>
        <xdr:cNvPr id="842" name="Group 502"/>
        <xdr:cNvGrpSpPr>
          <a:grpSpLocks noChangeAspect="1"/>
        </xdr:cNvGrpSpPr>
      </xdr:nvGrpSpPr>
      <xdr:grpSpPr>
        <a:xfrm>
          <a:off x="642175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3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45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46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47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48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49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0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1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2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3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4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5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856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30</xdr:row>
      <xdr:rowOff>114300</xdr:rowOff>
    </xdr:from>
    <xdr:to>
      <xdr:col>94</xdr:col>
      <xdr:colOff>247650</xdr:colOff>
      <xdr:row>32</xdr:row>
      <xdr:rowOff>114300</xdr:rowOff>
    </xdr:to>
    <xdr:sp>
      <xdr:nvSpPr>
        <xdr:cNvPr id="857" name="Line 530"/>
        <xdr:cNvSpPr>
          <a:spLocks/>
        </xdr:cNvSpPr>
      </xdr:nvSpPr>
      <xdr:spPr>
        <a:xfrm flipH="1">
          <a:off x="67341750" y="74580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32</xdr:row>
      <xdr:rowOff>114300</xdr:rowOff>
    </xdr:from>
    <xdr:to>
      <xdr:col>91</xdr:col>
      <xdr:colOff>495300</xdr:colOff>
      <xdr:row>32</xdr:row>
      <xdr:rowOff>219075</xdr:rowOff>
    </xdr:to>
    <xdr:sp>
      <xdr:nvSpPr>
        <xdr:cNvPr id="858" name="Line 531"/>
        <xdr:cNvSpPr>
          <a:spLocks/>
        </xdr:cNvSpPr>
      </xdr:nvSpPr>
      <xdr:spPr>
        <a:xfrm flipH="1">
          <a:off x="66570225" y="7915275"/>
          <a:ext cx="7715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</xdr:colOff>
      <xdr:row>32</xdr:row>
      <xdr:rowOff>219075</xdr:rowOff>
    </xdr:from>
    <xdr:to>
      <xdr:col>90</xdr:col>
      <xdr:colOff>238125</xdr:colOff>
      <xdr:row>33</xdr:row>
      <xdr:rowOff>114300</xdr:rowOff>
    </xdr:to>
    <xdr:sp>
      <xdr:nvSpPr>
        <xdr:cNvPr id="859" name="Line 532"/>
        <xdr:cNvSpPr>
          <a:spLocks/>
        </xdr:cNvSpPr>
      </xdr:nvSpPr>
      <xdr:spPr>
        <a:xfrm flipH="1">
          <a:off x="64855725" y="8020050"/>
          <a:ext cx="17145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114300</xdr:rowOff>
    </xdr:from>
    <xdr:to>
      <xdr:col>91</xdr:col>
      <xdr:colOff>495300</xdr:colOff>
      <xdr:row>35</xdr:row>
      <xdr:rowOff>114300</xdr:rowOff>
    </xdr:to>
    <xdr:sp>
      <xdr:nvSpPr>
        <xdr:cNvPr id="860" name="Line 533"/>
        <xdr:cNvSpPr>
          <a:spLocks/>
        </xdr:cNvSpPr>
      </xdr:nvSpPr>
      <xdr:spPr>
        <a:xfrm flipH="1">
          <a:off x="65341500" y="7915275"/>
          <a:ext cx="2000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22</xdr:row>
      <xdr:rowOff>219075</xdr:rowOff>
    </xdr:from>
    <xdr:to>
      <xdr:col>107</xdr:col>
      <xdr:colOff>647700</xdr:colOff>
      <xdr:row>24</xdr:row>
      <xdr:rowOff>114300</xdr:rowOff>
    </xdr:to>
    <xdr:grpSp>
      <xdr:nvGrpSpPr>
        <xdr:cNvPr id="861" name="Group 542"/>
        <xdr:cNvGrpSpPr>
          <a:grpSpLocks noChangeAspect="1"/>
        </xdr:cNvGrpSpPr>
      </xdr:nvGrpSpPr>
      <xdr:grpSpPr>
        <a:xfrm>
          <a:off x="79076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2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27</xdr:row>
      <xdr:rowOff>114300</xdr:rowOff>
    </xdr:from>
    <xdr:to>
      <xdr:col>107</xdr:col>
      <xdr:colOff>647700</xdr:colOff>
      <xdr:row>29</xdr:row>
      <xdr:rowOff>28575</xdr:rowOff>
    </xdr:to>
    <xdr:grpSp>
      <xdr:nvGrpSpPr>
        <xdr:cNvPr id="864" name="Group 545"/>
        <xdr:cNvGrpSpPr>
          <a:grpSpLocks noChangeAspect="1"/>
        </xdr:cNvGrpSpPr>
      </xdr:nvGrpSpPr>
      <xdr:grpSpPr>
        <a:xfrm>
          <a:off x="790765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5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18</xdr:row>
      <xdr:rowOff>114300</xdr:rowOff>
    </xdr:from>
    <xdr:to>
      <xdr:col>86</xdr:col>
      <xdr:colOff>266700</xdr:colOff>
      <xdr:row>18</xdr:row>
      <xdr:rowOff>114300</xdr:rowOff>
    </xdr:to>
    <xdr:sp>
      <xdr:nvSpPr>
        <xdr:cNvPr id="867" name="Line 618"/>
        <xdr:cNvSpPr>
          <a:spLocks/>
        </xdr:cNvSpPr>
      </xdr:nvSpPr>
      <xdr:spPr>
        <a:xfrm flipV="1">
          <a:off x="48501300" y="47148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18</xdr:row>
      <xdr:rowOff>114300</xdr:rowOff>
    </xdr:from>
    <xdr:to>
      <xdr:col>65</xdr:col>
      <xdr:colOff>0</xdr:colOff>
      <xdr:row>18</xdr:row>
      <xdr:rowOff>114300</xdr:rowOff>
    </xdr:to>
    <xdr:sp>
      <xdr:nvSpPr>
        <xdr:cNvPr id="868" name="Line 619"/>
        <xdr:cNvSpPr>
          <a:spLocks/>
        </xdr:cNvSpPr>
      </xdr:nvSpPr>
      <xdr:spPr>
        <a:xfrm flipV="1">
          <a:off x="31680150" y="4714875"/>
          <a:ext cx="1584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18</xdr:row>
      <xdr:rowOff>0</xdr:rowOff>
    </xdr:from>
    <xdr:ext cx="971550" cy="228600"/>
    <xdr:sp>
      <xdr:nvSpPr>
        <xdr:cNvPr id="869" name="text 7166"/>
        <xdr:cNvSpPr txBox="1">
          <a:spLocks noChangeArrowheads="1"/>
        </xdr:cNvSpPr>
      </xdr:nvSpPr>
      <xdr:spPr>
        <a:xfrm>
          <a:off x="47529750" y="4600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66</xdr:col>
      <xdr:colOff>0</xdr:colOff>
      <xdr:row>15</xdr:row>
      <xdr:rowOff>114300</xdr:rowOff>
    </xdr:from>
    <xdr:to>
      <xdr:col>80</xdr:col>
      <xdr:colOff>266700</xdr:colOff>
      <xdr:row>15</xdr:row>
      <xdr:rowOff>114300</xdr:rowOff>
    </xdr:to>
    <xdr:sp>
      <xdr:nvSpPr>
        <xdr:cNvPr id="870" name="Line 621"/>
        <xdr:cNvSpPr>
          <a:spLocks/>
        </xdr:cNvSpPr>
      </xdr:nvSpPr>
      <xdr:spPr>
        <a:xfrm flipV="1">
          <a:off x="48501300" y="40290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15</xdr:row>
      <xdr:rowOff>114300</xdr:rowOff>
    </xdr:from>
    <xdr:to>
      <xdr:col>65</xdr:col>
      <xdr:colOff>0</xdr:colOff>
      <xdr:row>15</xdr:row>
      <xdr:rowOff>114300</xdr:rowOff>
    </xdr:to>
    <xdr:sp>
      <xdr:nvSpPr>
        <xdr:cNvPr id="871" name="Line 622"/>
        <xdr:cNvSpPr>
          <a:spLocks/>
        </xdr:cNvSpPr>
      </xdr:nvSpPr>
      <xdr:spPr>
        <a:xfrm flipV="1">
          <a:off x="36118800" y="402907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15</xdr:row>
      <xdr:rowOff>0</xdr:rowOff>
    </xdr:from>
    <xdr:ext cx="971550" cy="228600"/>
    <xdr:sp>
      <xdr:nvSpPr>
        <xdr:cNvPr id="872" name="text 7166"/>
        <xdr:cNvSpPr txBox="1">
          <a:spLocks noChangeArrowheads="1"/>
        </xdr:cNvSpPr>
      </xdr:nvSpPr>
      <xdr:spPr>
        <a:xfrm>
          <a:off x="47529750" y="3914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66</xdr:col>
      <xdr:colOff>0</xdr:colOff>
      <xdr:row>36</xdr:row>
      <xdr:rowOff>114300</xdr:rowOff>
    </xdr:from>
    <xdr:to>
      <xdr:col>87</xdr:col>
      <xdr:colOff>495300</xdr:colOff>
      <xdr:row>36</xdr:row>
      <xdr:rowOff>114300</xdr:rowOff>
    </xdr:to>
    <xdr:sp>
      <xdr:nvSpPr>
        <xdr:cNvPr id="873" name="Line 624"/>
        <xdr:cNvSpPr>
          <a:spLocks/>
        </xdr:cNvSpPr>
      </xdr:nvSpPr>
      <xdr:spPr>
        <a:xfrm flipV="1">
          <a:off x="48501300" y="8829675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36</xdr:row>
      <xdr:rowOff>114300</xdr:rowOff>
    </xdr:from>
    <xdr:to>
      <xdr:col>65</xdr:col>
      <xdr:colOff>0</xdr:colOff>
      <xdr:row>36</xdr:row>
      <xdr:rowOff>114300</xdr:rowOff>
    </xdr:to>
    <xdr:sp>
      <xdr:nvSpPr>
        <xdr:cNvPr id="874" name="Line 625"/>
        <xdr:cNvSpPr>
          <a:spLocks/>
        </xdr:cNvSpPr>
      </xdr:nvSpPr>
      <xdr:spPr>
        <a:xfrm flipV="1">
          <a:off x="28708350" y="8829675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875" name="text 7166"/>
        <xdr:cNvSpPr txBox="1">
          <a:spLocks noChangeArrowheads="1"/>
        </xdr:cNvSpPr>
      </xdr:nvSpPr>
      <xdr:spPr>
        <a:xfrm>
          <a:off x="475297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49</xdr:col>
      <xdr:colOff>219075</xdr:colOff>
      <xdr:row>42</xdr:row>
      <xdr:rowOff>114300</xdr:rowOff>
    </xdr:from>
    <xdr:to>
      <xdr:col>57</xdr:col>
      <xdr:colOff>476250</xdr:colOff>
      <xdr:row>42</xdr:row>
      <xdr:rowOff>114300</xdr:rowOff>
    </xdr:to>
    <xdr:sp>
      <xdr:nvSpPr>
        <xdr:cNvPr id="876" name="Line 627"/>
        <xdr:cNvSpPr>
          <a:spLocks/>
        </xdr:cNvSpPr>
      </xdr:nvSpPr>
      <xdr:spPr>
        <a:xfrm>
          <a:off x="35861625" y="10201275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42</xdr:row>
      <xdr:rowOff>0</xdr:rowOff>
    </xdr:from>
    <xdr:ext cx="552450" cy="228600"/>
    <xdr:sp>
      <xdr:nvSpPr>
        <xdr:cNvPr id="877" name="text 7125"/>
        <xdr:cNvSpPr txBox="1">
          <a:spLocks noChangeArrowheads="1"/>
        </xdr:cNvSpPr>
      </xdr:nvSpPr>
      <xdr:spPr>
        <a:xfrm>
          <a:off x="38842950" y="10086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51</xdr:col>
      <xdr:colOff>457200</xdr:colOff>
      <xdr:row>44</xdr:row>
      <xdr:rowOff>114300</xdr:rowOff>
    </xdr:from>
    <xdr:to>
      <xdr:col>55</xdr:col>
      <xdr:colOff>9525</xdr:colOff>
      <xdr:row>44</xdr:row>
      <xdr:rowOff>114300</xdr:rowOff>
    </xdr:to>
    <xdr:sp>
      <xdr:nvSpPr>
        <xdr:cNvPr id="878" name="Line 629"/>
        <xdr:cNvSpPr>
          <a:spLocks/>
        </xdr:cNvSpPr>
      </xdr:nvSpPr>
      <xdr:spPr>
        <a:xfrm>
          <a:off x="37585650" y="10658475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44</xdr:row>
      <xdr:rowOff>0</xdr:rowOff>
    </xdr:from>
    <xdr:ext cx="552450" cy="228600"/>
    <xdr:sp>
      <xdr:nvSpPr>
        <xdr:cNvPr id="879" name="text 7125"/>
        <xdr:cNvSpPr txBox="1">
          <a:spLocks noChangeArrowheads="1"/>
        </xdr:cNvSpPr>
      </xdr:nvSpPr>
      <xdr:spPr>
        <a:xfrm>
          <a:off x="38842950" y="10544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0" name="Line 631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1" name="Line 632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2" name="Line 633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3" name="Line 634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4" name="Line 635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5" name="Line 636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6" name="Line 637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7" name="Line 638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8" name="Line 639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89" name="Line 640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0" name="Line 641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1" name="Line 642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2" name="Line 643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3" name="Line 644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4" name="Line 645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5" name="Line 646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6" name="Line 647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7" name="Line 648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8" name="Line 649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899" name="Line 650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900" name="Line 651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901" name="Line 652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902" name="Line 653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903" name="Line 654"/>
        <xdr:cNvSpPr>
          <a:spLocks/>
        </xdr:cNvSpPr>
      </xdr:nvSpPr>
      <xdr:spPr>
        <a:xfrm flipH="1">
          <a:off x="47005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36</xdr:row>
      <xdr:rowOff>114300</xdr:rowOff>
    </xdr:from>
    <xdr:to>
      <xdr:col>67</xdr:col>
      <xdr:colOff>0</xdr:colOff>
      <xdr:row>36</xdr:row>
      <xdr:rowOff>114300</xdr:rowOff>
    </xdr:to>
    <xdr:sp>
      <xdr:nvSpPr>
        <xdr:cNvPr id="904" name="Line 658"/>
        <xdr:cNvSpPr>
          <a:spLocks/>
        </xdr:cNvSpPr>
      </xdr:nvSpPr>
      <xdr:spPr>
        <a:xfrm flipV="1">
          <a:off x="48501300" y="88296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05" name="Line 659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06" name="Line 660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07" name="Line 661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08" name="Line 662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09" name="Line 663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0" name="Line 664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1" name="Line 665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2" name="Line 666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3" name="Line 667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4" name="Line 668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5" name="Line 669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6" name="Line 670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7" name="Line 671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8" name="Line 672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19" name="Line 673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0" name="Line 674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1" name="Line 675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2" name="Line 676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3" name="Line 677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4" name="Line 678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5" name="Line 679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6" name="Line 680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7" name="Line 681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928" name="Line 682"/>
        <xdr:cNvSpPr>
          <a:spLocks/>
        </xdr:cNvSpPr>
      </xdr:nvSpPr>
      <xdr:spPr>
        <a:xfrm flipH="1">
          <a:off x="48491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23</xdr:row>
      <xdr:rowOff>66675</xdr:rowOff>
    </xdr:from>
    <xdr:to>
      <xdr:col>5</xdr:col>
      <xdr:colOff>381000</xdr:colOff>
      <xdr:row>23</xdr:row>
      <xdr:rowOff>180975</xdr:rowOff>
    </xdr:to>
    <xdr:grpSp>
      <xdr:nvGrpSpPr>
        <xdr:cNvPr id="929" name="Group 686"/>
        <xdr:cNvGrpSpPr>
          <a:grpSpLocks noChangeAspect="1"/>
        </xdr:cNvGrpSpPr>
      </xdr:nvGrpSpPr>
      <xdr:grpSpPr>
        <a:xfrm>
          <a:off x="2505075" y="5810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30" name="Line 6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6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6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6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6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6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6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28</xdr:row>
      <xdr:rowOff>66675</xdr:rowOff>
    </xdr:from>
    <xdr:to>
      <xdr:col>5</xdr:col>
      <xdr:colOff>381000</xdr:colOff>
      <xdr:row>28</xdr:row>
      <xdr:rowOff>180975</xdr:rowOff>
    </xdr:to>
    <xdr:grpSp>
      <xdr:nvGrpSpPr>
        <xdr:cNvPr id="937" name="Group 694"/>
        <xdr:cNvGrpSpPr>
          <a:grpSpLocks noChangeAspect="1"/>
        </xdr:cNvGrpSpPr>
      </xdr:nvGrpSpPr>
      <xdr:grpSpPr>
        <a:xfrm>
          <a:off x="2505075" y="695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38" name="Line 6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6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6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6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6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7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7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23</xdr:row>
      <xdr:rowOff>57150</xdr:rowOff>
    </xdr:from>
    <xdr:to>
      <xdr:col>116</xdr:col>
      <xdr:colOff>457200</xdr:colOff>
      <xdr:row>23</xdr:row>
      <xdr:rowOff>171450</xdr:rowOff>
    </xdr:to>
    <xdr:grpSp>
      <xdr:nvGrpSpPr>
        <xdr:cNvPr id="945" name="Group 702"/>
        <xdr:cNvGrpSpPr>
          <a:grpSpLocks noChangeAspect="1"/>
        </xdr:cNvGrpSpPr>
      </xdr:nvGrpSpPr>
      <xdr:grpSpPr>
        <a:xfrm>
          <a:off x="85267800" y="58007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46" name="Line 7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7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7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7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7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7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7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953" name="Group 710"/>
        <xdr:cNvGrpSpPr>
          <a:grpSpLocks noChangeAspect="1"/>
        </xdr:cNvGrpSpPr>
      </xdr:nvGrpSpPr>
      <xdr:grpSpPr>
        <a:xfrm>
          <a:off x="85267800" y="69437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54" name="Line 7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7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7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7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7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7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7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22</xdr:row>
      <xdr:rowOff>219075</xdr:rowOff>
    </xdr:from>
    <xdr:to>
      <xdr:col>13</xdr:col>
      <xdr:colOff>647700</xdr:colOff>
      <xdr:row>24</xdr:row>
      <xdr:rowOff>114300</xdr:rowOff>
    </xdr:to>
    <xdr:grpSp>
      <xdr:nvGrpSpPr>
        <xdr:cNvPr id="961" name="Group 718"/>
        <xdr:cNvGrpSpPr>
          <a:grpSpLocks noChangeAspect="1"/>
        </xdr:cNvGrpSpPr>
      </xdr:nvGrpSpPr>
      <xdr:grpSpPr>
        <a:xfrm>
          <a:off x="9239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2" name="Line 7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7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133350</xdr:colOff>
      <xdr:row>27</xdr:row>
      <xdr:rowOff>114300</xdr:rowOff>
    </xdr:from>
    <xdr:to>
      <xdr:col>21</xdr:col>
      <xdr:colOff>438150</xdr:colOff>
      <xdr:row>29</xdr:row>
      <xdr:rowOff>28575</xdr:rowOff>
    </xdr:to>
    <xdr:grpSp>
      <xdr:nvGrpSpPr>
        <xdr:cNvPr id="964" name="Group 721"/>
        <xdr:cNvGrpSpPr>
          <a:grpSpLocks noChangeAspect="1"/>
        </xdr:cNvGrpSpPr>
      </xdr:nvGrpSpPr>
      <xdr:grpSpPr>
        <a:xfrm>
          <a:off x="1497330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5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685800</xdr:colOff>
      <xdr:row>27</xdr:row>
      <xdr:rowOff>114300</xdr:rowOff>
    </xdr:from>
    <xdr:to>
      <xdr:col>26</xdr:col>
      <xdr:colOff>133350</xdr:colOff>
      <xdr:row>30</xdr:row>
      <xdr:rowOff>0</xdr:rowOff>
    </xdr:to>
    <xdr:sp>
      <xdr:nvSpPr>
        <xdr:cNvPr id="967" name="Line 724"/>
        <xdr:cNvSpPr>
          <a:spLocks/>
        </xdr:cNvSpPr>
      </xdr:nvSpPr>
      <xdr:spPr>
        <a:xfrm flipH="1" flipV="1">
          <a:off x="15525750" y="67722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30</xdr:row>
      <xdr:rowOff>0</xdr:rowOff>
    </xdr:from>
    <xdr:to>
      <xdr:col>27</xdr:col>
      <xdr:colOff>361950</xdr:colOff>
      <xdr:row>30</xdr:row>
      <xdr:rowOff>76200</xdr:rowOff>
    </xdr:to>
    <xdr:sp>
      <xdr:nvSpPr>
        <xdr:cNvPr id="968" name="Line 725"/>
        <xdr:cNvSpPr>
          <a:spLocks/>
        </xdr:cNvSpPr>
      </xdr:nvSpPr>
      <xdr:spPr>
        <a:xfrm>
          <a:off x="18916650" y="7343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30</xdr:row>
      <xdr:rowOff>76200</xdr:rowOff>
    </xdr:from>
    <xdr:to>
      <xdr:col>28</xdr:col>
      <xdr:colOff>133350</xdr:colOff>
      <xdr:row>30</xdr:row>
      <xdr:rowOff>114300</xdr:rowOff>
    </xdr:to>
    <xdr:sp>
      <xdr:nvSpPr>
        <xdr:cNvPr id="969" name="Line 726"/>
        <xdr:cNvSpPr>
          <a:spLocks/>
        </xdr:cNvSpPr>
      </xdr:nvSpPr>
      <xdr:spPr>
        <a:xfrm>
          <a:off x="19659600" y="7419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0" name="Line 72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1" name="Line 72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2" name="Line 72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3" name="Line 73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4" name="Line 73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5" name="Line 73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6" name="Line 73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7" name="Line 73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8" name="Line 73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9" name="Line 73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0" name="Line 73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1" name="Line 73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2" name="Line 73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3" name="Line 74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4" name="Line 74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5" name="Line 74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6" name="Line 74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7" name="Line 74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8" name="Line 74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9" name="Line 74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0" name="Line 74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1" name="Line 74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2" name="Line 74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3" name="Line 75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30</xdr:row>
      <xdr:rowOff>114300</xdr:rowOff>
    </xdr:from>
    <xdr:to>
      <xdr:col>32</xdr:col>
      <xdr:colOff>419100</xdr:colOff>
      <xdr:row>32</xdr:row>
      <xdr:rowOff>28575</xdr:rowOff>
    </xdr:to>
    <xdr:grpSp>
      <xdr:nvGrpSpPr>
        <xdr:cNvPr id="994" name="Group 751"/>
        <xdr:cNvGrpSpPr>
          <a:grpSpLocks noChangeAspect="1"/>
        </xdr:cNvGrpSpPr>
      </xdr:nvGrpSpPr>
      <xdr:grpSpPr>
        <a:xfrm>
          <a:off x="233457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5" name="Line 7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7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23</xdr:row>
      <xdr:rowOff>0</xdr:rowOff>
    </xdr:from>
    <xdr:to>
      <xdr:col>36</xdr:col>
      <xdr:colOff>438150</xdr:colOff>
      <xdr:row>24</xdr:row>
      <xdr:rowOff>114300</xdr:rowOff>
    </xdr:to>
    <xdr:grpSp>
      <xdr:nvGrpSpPr>
        <xdr:cNvPr id="997" name="Group 754"/>
        <xdr:cNvGrpSpPr>
          <a:grpSpLocks/>
        </xdr:cNvGrpSpPr>
      </xdr:nvGrpSpPr>
      <xdr:grpSpPr>
        <a:xfrm>
          <a:off x="26298525" y="57435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98" name="Line 7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7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0" name="Line 757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1" name="Line 758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2" name="Line 759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3" name="Line 760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4" name="Line 761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5" name="Line 762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6" name="Line 763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7" name="Line 764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8" name="Line 765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09" name="Line 766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10" name="Line 767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11" name="Line 768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36</xdr:row>
      <xdr:rowOff>114300</xdr:rowOff>
    </xdr:from>
    <xdr:to>
      <xdr:col>39</xdr:col>
      <xdr:colOff>647700</xdr:colOff>
      <xdr:row>38</xdr:row>
      <xdr:rowOff>28575</xdr:rowOff>
    </xdr:to>
    <xdr:grpSp>
      <xdr:nvGrpSpPr>
        <xdr:cNvPr id="1012" name="Group 769"/>
        <xdr:cNvGrpSpPr>
          <a:grpSpLocks noChangeAspect="1"/>
        </xdr:cNvGrpSpPr>
      </xdr:nvGrpSpPr>
      <xdr:grpSpPr>
        <a:xfrm>
          <a:off x="285559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3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015" name="Line 772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016" name="Line 773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017" name="Line 774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018" name="Line 775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019" name="Line 776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1020" name="Line 777"/>
        <xdr:cNvSpPr>
          <a:spLocks/>
        </xdr:cNvSpPr>
      </xdr:nvSpPr>
      <xdr:spPr>
        <a:xfrm flipH="1">
          <a:off x="321468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16</xdr:row>
      <xdr:rowOff>219075</xdr:rowOff>
    </xdr:from>
    <xdr:to>
      <xdr:col>43</xdr:col>
      <xdr:colOff>647700</xdr:colOff>
      <xdr:row>18</xdr:row>
      <xdr:rowOff>114300</xdr:rowOff>
    </xdr:to>
    <xdr:grpSp>
      <xdr:nvGrpSpPr>
        <xdr:cNvPr id="1021" name="Group 778"/>
        <xdr:cNvGrpSpPr>
          <a:grpSpLocks noChangeAspect="1"/>
        </xdr:cNvGrpSpPr>
      </xdr:nvGrpSpPr>
      <xdr:grpSpPr>
        <a:xfrm>
          <a:off x="31527750" y="4362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2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495300</xdr:colOff>
      <xdr:row>18</xdr:row>
      <xdr:rowOff>114300</xdr:rowOff>
    </xdr:from>
    <xdr:to>
      <xdr:col>43</xdr:col>
      <xdr:colOff>495300</xdr:colOff>
      <xdr:row>21</xdr:row>
      <xdr:rowOff>114300</xdr:rowOff>
    </xdr:to>
    <xdr:sp>
      <xdr:nvSpPr>
        <xdr:cNvPr id="1024" name="Line 782"/>
        <xdr:cNvSpPr>
          <a:spLocks/>
        </xdr:cNvSpPr>
      </xdr:nvSpPr>
      <xdr:spPr>
        <a:xfrm flipH="1">
          <a:off x="28708350" y="47148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16</xdr:row>
      <xdr:rowOff>114300</xdr:rowOff>
    </xdr:from>
    <xdr:to>
      <xdr:col>46</xdr:col>
      <xdr:colOff>266700</xdr:colOff>
      <xdr:row>18</xdr:row>
      <xdr:rowOff>114300</xdr:rowOff>
    </xdr:to>
    <xdr:sp>
      <xdr:nvSpPr>
        <xdr:cNvPr id="1025" name="Line 783"/>
        <xdr:cNvSpPr>
          <a:spLocks/>
        </xdr:cNvSpPr>
      </xdr:nvSpPr>
      <xdr:spPr>
        <a:xfrm flipV="1">
          <a:off x="31680150" y="4257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476250</xdr:colOff>
      <xdr:row>15</xdr:row>
      <xdr:rowOff>142875</xdr:rowOff>
    </xdr:from>
    <xdr:to>
      <xdr:col>48</xdr:col>
      <xdr:colOff>247650</xdr:colOff>
      <xdr:row>15</xdr:row>
      <xdr:rowOff>219075</xdr:rowOff>
    </xdr:to>
    <xdr:sp>
      <xdr:nvSpPr>
        <xdr:cNvPr id="1026" name="Line 784"/>
        <xdr:cNvSpPr>
          <a:spLocks/>
        </xdr:cNvSpPr>
      </xdr:nvSpPr>
      <xdr:spPr>
        <a:xfrm flipV="1">
          <a:off x="34632900" y="405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15</xdr:row>
      <xdr:rowOff>114300</xdr:rowOff>
    </xdr:from>
    <xdr:to>
      <xdr:col>49</xdr:col>
      <xdr:colOff>476250</xdr:colOff>
      <xdr:row>15</xdr:row>
      <xdr:rowOff>142875</xdr:rowOff>
    </xdr:to>
    <xdr:sp>
      <xdr:nvSpPr>
        <xdr:cNvPr id="1027" name="Line 785"/>
        <xdr:cNvSpPr>
          <a:spLocks/>
        </xdr:cNvSpPr>
      </xdr:nvSpPr>
      <xdr:spPr>
        <a:xfrm flipV="1">
          <a:off x="35375850" y="40290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15</xdr:row>
      <xdr:rowOff>219075</xdr:rowOff>
    </xdr:from>
    <xdr:to>
      <xdr:col>47</xdr:col>
      <xdr:colOff>476250</xdr:colOff>
      <xdr:row>16</xdr:row>
      <xdr:rowOff>114300</xdr:rowOff>
    </xdr:to>
    <xdr:sp>
      <xdr:nvSpPr>
        <xdr:cNvPr id="1028" name="Line 786"/>
        <xdr:cNvSpPr>
          <a:spLocks/>
        </xdr:cNvSpPr>
      </xdr:nvSpPr>
      <xdr:spPr>
        <a:xfrm flipH="1">
          <a:off x="33909000" y="41338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39</xdr:row>
      <xdr:rowOff>114300</xdr:rowOff>
    </xdr:from>
    <xdr:to>
      <xdr:col>43</xdr:col>
      <xdr:colOff>628650</xdr:colOff>
      <xdr:row>41</xdr:row>
      <xdr:rowOff>28575</xdr:rowOff>
    </xdr:to>
    <xdr:grpSp>
      <xdr:nvGrpSpPr>
        <xdr:cNvPr id="1029" name="Group 787"/>
        <xdr:cNvGrpSpPr>
          <a:grpSpLocks noChangeAspect="1"/>
        </xdr:cNvGrpSpPr>
      </xdr:nvGrpSpPr>
      <xdr:grpSpPr>
        <a:xfrm>
          <a:off x="315087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0" name="Line 7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7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495300</xdr:colOff>
      <xdr:row>36</xdr:row>
      <xdr:rowOff>114300</xdr:rowOff>
    </xdr:from>
    <xdr:to>
      <xdr:col>43</xdr:col>
      <xdr:colOff>476250</xdr:colOff>
      <xdr:row>39</xdr:row>
      <xdr:rowOff>114300</xdr:rowOff>
    </xdr:to>
    <xdr:sp>
      <xdr:nvSpPr>
        <xdr:cNvPr id="1032" name="Line 790"/>
        <xdr:cNvSpPr>
          <a:spLocks/>
        </xdr:cNvSpPr>
      </xdr:nvSpPr>
      <xdr:spPr>
        <a:xfrm flipH="1" flipV="1">
          <a:off x="28708350" y="88296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133350</xdr:colOff>
      <xdr:row>41</xdr:row>
      <xdr:rowOff>66675</xdr:rowOff>
    </xdr:from>
    <xdr:to>
      <xdr:col>48</xdr:col>
      <xdr:colOff>419100</xdr:colOff>
      <xdr:row>41</xdr:row>
      <xdr:rowOff>180975</xdr:rowOff>
    </xdr:to>
    <xdr:grpSp>
      <xdr:nvGrpSpPr>
        <xdr:cNvPr id="1033" name="Group 791"/>
        <xdr:cNvGrpSpPr>
          <a:grpSpLocks noChangeAspect="1"/>
        </xdr:cNvGrpSpPr>
      </xdr:nvGrpSpPr>
      <xdr:grpSpPr>
        <a:xfrm>
          <a:off x="35261550" y="9925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34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647700</xdr:colOff>
      <xdr:row>42</xdr:row>
      <xdr:rowOff>161925</xdr:rowOff>
    </xdr:from>
    <xdr:to>
      <xdr:col>48</xdr:col>
      <xdr:colOff>19050</xdr:colOff>
      <xdr:row>43</xdr:row>
      <xdr:rowOff>47625</xdr:rowOff>
    </xdr:to>
    <xdr:sp>
      <xdr:nvSpPr>
        <xdr:cNvPr id="1037" name="kreslení 427"/>
        <xdr:cNvSpPr>
          <a:spLocks/>
        </xdr:cNvSpPr>
      </xdr:nvSpPr>
      <xdr:spPr>
        <a:xfrm>
          <a:off x="34804350" y="1024890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38" name="Line 79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39" name="Line 79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0" name="Line 79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1" name="Line 79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2" name="Line 80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3" name="Line 80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4" name="Line 80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5" name="Line 803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6" name="Line 804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7" name="Line 80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8" name="Line 80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1049" name="Line 80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0" name="Line 80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1" name="Line 80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2" name="Line 81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3" name="Line 81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4" name="Line 81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5" name="Line 81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6" name="Line 81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7" name="Line 81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8" name="Line 81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59" name="Line 81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60" name="Line 81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1061" name="Line 81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25</xdr:row>
      <xdr:rowOff>219075</xdr:rowOff>
    </xdr:from>
    <xdr:to>
      <xdr:col>30</xdr:col>
      <xdr:colOff>419100</xdr:colOff>
      <xdr:row>27</xdr:row>
      <xdr:rowOff>114300</xdr:rowOff>
    </xdr:to>
    <xdr:grpSp>
      <xdr:nvGrpSpPr>
        <xdr:cNvPr id="1062" name="Group 820"/>
        <xdr:cNvGrpSpPr>
          <a:grpSpLocks noChangeAspect="1"/>
        </xdr:cNvGrpSpPr>
      </xdr:nvGrpSpPr>
      <xdr:grpSpPr>
        <a:xfrm>
          <a:off x="218598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3" name="Line 8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8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65" name="Line 823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66" name="Line 824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67" name="Line 825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68" name="Line 826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69" name="Line 827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0" name="Line 828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1" name="Line 829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2" name="Line 830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3" name="Line 831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4" name="Line 832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5" name="Line 833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29</xdr:row>
      <xdr:rowOff>19050</xdr:rowOff>
    </xdr:from>
    <xdr:to>
      <xdr:col>31</xdr:col>
      <xdr:colOff>504825</xdr:colOff>
      <xdr:row>29</xdr:row>
      <xdr:rowOff>19050</xdr:rowOff>
    </xdr:to>
    <xdr:sp>
      <xdr:nvSpPr>
        <xdr:cNvPr id="1076" name="Line 834"/>
        <xdr:cNvSpPr>
          <a:spLocks/>
        </xdr:cNvSpPr>
      </xdr:nvSpPr>
      <xdr:spPr>
        <a:xfrm flipH="1">
          <a:off x="222694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123825</xdr:colOff>
      <xdr:row>28</xdr:row>
      <xdr:rowOff>76200</xdr:rowOff>
    </xdr:from>
    <xdr:to>
      <xdr:col>30</xdr:col>
      <xdr:colOff>409575</xdr:colOff>
      <xdr:row>28</xdr:row>
      <xdr:rowOff>190500</xdr:rowOff>
    </xdr:to>
    <xdr:grpSp>
      <xdr:nvGrpSpPr>
        <xdr:cNvPr id="1077" name="Group 835"/>
        <xdr:cNvGrpSpPr>
          <a:grpSpLocks noChangeAspect="1"/>
        </xdr:cNvGrpSpPr>
      </xdr:nvGrpSpPr>
      <xdr:grpSpPr>
        <a:xfrm>
          <a:off x="21878925" y="69627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78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29</xdr:row>
      <xdr:rowOff>57150</xdr:rowOff>
    </xdr:from>
    <xdr:to>
      <xdr:col>29</xdr:col>
      <xdr:colOff>333375</xdr:colOff>
      <xdr:row>29</xdr:row>
      <xdr:rowOff>171450</xdr:rowOff>
    </xdr:to>
    <xdr:grpSp>
      <xdr:nvGrpSpPr>
        <xdr:cNvPr id="1081" name="Group 839"/>
        <xdr:cNvGrpSpPr>
          <a:grpSpLocks noChangeAspect="1"/>
        </xdr:cNvGrpSpPr>
      </xdr:nvGrpSpPr>
      <xdr:grpSpPr>
        <a:xfrm>
          <a:off x="208311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82" name="Oval 8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8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8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23</xdr:row>
      <xdr:rowOff>57150</xdr:rowOff>
    </xdr:from>
    <xdr:to>
      <xdr:col>28</xdr:col>
      <xdr:colOff>333375</xdr:colOff>
      <xdr:row>23</xdr:row>
      <xdr:rowOff>171450</xdr:rowOff>
    </xdr:to>
    <xdr:grpSp>
      <xdr:nvGrpSpPr>
        <xdr:cNvPr id="1085" name="Group 843"/>
        <xdr:cNvGrpSpPr>
          <a:grpSpLocks noChangeAspect="1"/>
        </xdr:cNvGrpSpPr>
      </xdr:nvGrpSpPr>
      <xdr:grpSpPr>
        <a:xfrm>
          <a:off x="20316825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86" name="Oval 8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8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8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28</xdr:row>
      <xdr:rowOff>57150</xdr:rowOff>
    </xdr:from>
    <xdr:to>
      <xdr:col>13</xdr:col>
      <xdr:colOff>638175</xdr:colOff>
      <xdr:row>28</xdr:row>
      <xdr:rowOff>171450</xdr:rowOff>
    </xdr:to>
    <xdr:grpSp>
      <xdr:nvGrpSpPr>
        <xdr:cNvPr id="1089" name="Group 847"/>
        <xdr:cNvGrpSpPr>
          <a:grpSpLocks noChangeAspect="1"/>
        </xdr:cNvGrpSpPr>
      </xdr:nvGrpSpPr>
      <xdr:grpSpPr>
        <a:xfrm>
          <a:off x="92487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90" name="Oval 8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8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8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295275</xdr:colOff>
      <xdr:row>29</xdr:row>
      <xdr:rowOff>57150</xdr:rowOff>
    </xdr:from>
    <xdr:to>
      <xdr:col>37</xdr:col>
      <xdr:colOff>600075</xdr:colOff>
      <xdr:row>29</xdr:row>
      <xdr:rowOff>171450</xdr:rowOff>
    </xdr:to>
    <xdr:grpSp>
      <xdr:nvGrpSpPr>
        <xdr:cNvPr id="1093" name="Group 851"/>
        <xdr:cNvGrpSpPr>
          <a:grpSpLocks noChangeAspect="1"/>
        </xdr:cNvGrpSpPr>
      </xdr:nvGrpSpPr>
      <xdr:grpSpPr>
        <a:xfrm>
          <a:off x="26508075" y="71723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94" name="Line 8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8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8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8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8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8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8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285750</xdr:colOff>
      <xdr:row>20</xdr:row>
      <xdr:rowOff>66675</xdr:rowOff>
    </xdr:from>
    <xdr:to>
      <xdr:col>45</xdr:col>
      <xdr:colOff>590550</xdr:colOff>
      <xdr:row>20</xdr:row>
      <xdr:rowOff>180975</xdr:rowOff>
    </xdr:to>
    <xdr:grpSp>
      <xdr:nvGrpSpPr>
        <xdr:cNvPr id="1101" name="Group 859"/>
        <xdr:cNvGrpSpPr>
          <a:grpSpLocks noChangeAspect="1"/>
        </xdr:cNvGrpSpPr>
      </xdr:nvGrpSpPr>
      <xdr:grpSpPr>
        <a:xfrm>
          <a:off x="32442150" y="51244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102" name="Line 8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8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8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8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8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8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8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400050</xdr:colOff>
      <xdr:row>32</xdr:row>
      <xdr:rowOff>57150</xdr:rowOff>
    </xdr:from>
    <xdr:to>
      <xdr:col>40</xdr:col>
      <xdr:colOff>276225</xdr:colOff>
      <xdr:row>32</xdr:row>
      <xdr:rowOff>171450</xdr:rowOff>
    </xdr:to>
    <xdr:grpSp>
      <xdr:nvGrpSpPr>
        <xdr:cNvPr id="1109" name="Group 867"/>
        <xdr:cNvGrpSpPr>
          <a:grpSpLocks noChangeAspect="1"/>
        </xdr:cNvGrpSpPr>
      </xdr:nvGrpSpPr>
      <xdr:grpSpPr>
        <a:xfrm>
          <a:off x="28613100" y="78581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110" name="Line 8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8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8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8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8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8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95250</xdr:colOff>
      <xdr:row>14</xdr:row>
      <xdr:rowOff>57150</xdr:rowOff>
    </xdr:from>
    <xdr:to>
      <xdr:col>47</xdr:col>
      <xdr:colOff>914400</xdr:colOff>
      <xdr:row>14</xdr:row>
      <xdr:rowOff>171450</xdr:rowOff>
    </xdr:to>
    <xdr:grpSp>
      <xdr:nvGrpSpPr>
        <xdr:cNvPr id="1117" name="Group 875"/>
        <xdr:cNvGrpSpPr>
          <a:grpSpLocks noChangeAspect="1"/>
        </xdr:cNvGrpSpPr>
      </xdr:nvGrpSpPr>
      <xdr:grpSpPr>
        <a:xfrm>
          <a:off x="34251900" y="37433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118" name="Line 8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8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8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8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8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8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8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590550</xdr:colOff>
      <xdr:row>35</xdr:row>
      <xdr:rowOff>57150</xdr:rowOff>
    </xdr:from>
    <xdr:to>
      <xdr:col>44</xdr:col>
      <xdr:colOff>457200</xdr:colOff>
      <xdr:row>35</xdr:row>
      <xdr:rowOff>171450</xdr:rowOff>
    </xdr:to>
    <xdr:grpSp>
      <xdr:nvGrpSpPr>
        <xdr:cNvPr id="1125" name="Group 883"/>
        <xdr:cNvGrpSpPr>
          <a:grpSpLocks noChangeAspect="1"/>
        </xdr:cNvGrpSpPr>
      </xdr:nvGrpSpPr>
      <xdr:grpSpPr>
        <a:xfrm>
          <a:off x="31775400" y="85439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26" name="Line 8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8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8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8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8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8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8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42</xdr:row>
      <xdr:rowOff>114300</xdr:rowOff>
    </xdr:from>
    <xdr:to>
      <xdr:col>57</xdr:col>
      <xdr:colOff>628650</xdr:colOff>
      <xdr:row>44</xdr:row>
      <xdr:rowOff>28575</xdr:rowOff>
    </xdr:to>
    <xdr:grpSp>
      <xdr:nvGrpSpPr>
        <xdr:cNvPr id="1133" name="Group 891"/>
        <xdr:cNvGrpSpPr>
          <a:grpSpLocks noChangeAspect="1"/>
        </xdr:cNvGrpSpPr>
      </xdr:nvGrpSpPr>
      <xdr:grpSpPr>
        <a:xfrm>
          <a:off x="41910000" y="10201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4" name="Line 8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8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571500</xdr:colOff>
      <xdr:row>42</xdr:row>
      <xdr:rowOff>114300</xdr:rowOff>
    </xdr:from>
    <xdr:to>
      <xdr:col>57</xdr:col>
      <xdr:colOff>476250</xdr:colOff>
      <xdr:row>44</xdr:row>
      <xdr:rowOff>9525</xdr:rowOff>
    </xdr:to>
    <xdr:sp>
      <xdr:nvSpPr>
        <xdr:cNvPr id="1136" name="Line 894"/>
        <xdr:cNvSpPr>
          <a:spLocks/>
        </xdr:cNvSpPr>
      </xdr:nvSpPr>
      <xdr:spPr>
        <a:xfrm flipV="1">
          <a:off x="40671750" y="10201275"/>
          <a:ext cx="13906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485775</xdr:colOff>
      <xdr:row>44</xdr:row>
      <xdr:rowOff>9525</xdr:rowOff>
    </xdr:from>
    <xdr:to>
      <xdr:col>55</xdr:col>
      <xdr:colOff>571500</xdr:colOff>
      <xdr:row>44</xdr:row>
      <xdr:rowOff>114300</xdr:rowOff>
    </xdr:to>
    <xdr:sp>
      <xdr:nvSpPr>
        <xdr:cNvPr id="1137" name="Line 897"/>
        <xdr:cNvSpPr>
          <a:spLocks/>
        </xdr:cNvSpPr>
      </xdr:nvSpPr>
      <xdr:spPr>
        <a:xfrm flipV="1">
          <a:off x="40071675" y="10553700"/>
          <a:ext cx="6000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590550</xdr:colOff>
      <xdr:row>41</xdr:row>
      <xdr:rowOff>57150</xdr:rowOff>
    </xdr:from>
    <xdr:to>
      <xdr:col>59</xdr:col>
      <xdr:colOff>942975</xdr:colOff>
      <xdr:row>41</xdr:row>
      <xdr:rowOff>190500</xdr:rowOff>
    </xdr:to>
    <xdr:sp>
      <xdr:nvSpPr>
        <xdr:cNvPr id="1138" name="kreslení 417"/>
        <xdr:cNvSpPr>
          <a:spLocks/>
        </xdr:cNvSpPr>
      </xdr:nvSpPr>
      <xdr:spPr>
        <a:xfrm>
          <a:off x="43662600" y="99155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828675</xdr:colOff>
      <xdr:row>37</xdr:row>
      <xdr:rowOff>47625</xdr:rowOff>
    </xdr:from>
    <xdr:to>
      <xdr:col>61</xdr:col>
      <xdr:colOff>866775</xdr:colOff>
      <xdr:row>38</xdr:row>
      <xdr:rowOff>47625</xdr:rowOff>
    </xdr:to>
    <xdr:grpSp>
      <xdr:nvGrpSpPr>
        <xdr:cNvPr id="1139" name="Group 899"/>
        <xdr:cNvGrpSpPr>
          <a:grpSpLocks/>
        </xdr:cNvGrpSpPr>
      </xdr:nvGrpSpPr>
      <xdr:grpSpPr>
        <a:xfrm>
          <a:off x="45386625" y="89916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140" name="Rectangle 90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90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90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895350</xdr:colOff>
      <xdr:row>37</xdr:row>
      <xdr:rowOff>57150</xdr:rowOff>
    </xdr:from>
    <xdr:to>
      <xdr:col>69</xdr:col>
      <xdr:colOff>923925</xdr:colOff>
      <xdr:row>38</xdr:row>
      <xdr:rowOff>57150</xdr:rowOff>
    </xdr:to>
    <xdr:grpSp>
      <xdr:nvGrpSpPr>
        <xdr:cNvPr id="1143" name="Group 903"/>
        <xdr:cNvGrpSpPr>
          <a:grpSpLocks/>
        </xdr:cNvGrpSpPr>
      </xdr:nvGrpSpPr>
      <xdr:grpSpPr>
        <a:xfrm>
          <a:off x="51396900" y="90011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144" name="Rectangle 90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90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90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</xdr:colOff>
      <xdr:row>40</xdr:row>
      <xdr:rowOff>28575</xdr:rowOff>
    </xdr:from>
    <xdr:to>
      <xdr:col>75</xdr:col>
      <xdr:colOff>361950</xdr:colOff>
      <xdr:row>40</xdr:row>
      <xdr:rowOff>142875</xdr:rowOff>
    </xdr:to>
    <xdr:sp>
      <xdr:nvSpPr>
        <xdr:cNvPr id="1147" name="kreslení 427"/>
        <xdr:cNvSpPr>
          <a:spLocks/>
        </xdr:cNvSpPr>
      </xdr:nvSpPr>
      <xdr:spPr>
        <a:xfrm>
          <a:off x="54968775" y="96583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48" name="Line 913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49" name="Line 914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0" name="Line 915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1" name="Line 916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2" name="Line 917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3" name="Line 918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4" name="Line 919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5" name="Line 920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6" name="Line 921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7" name="Line 922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8" name="Line 923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59" name="Line 924"/>
        <xdr:cNvSpPr>
          <a:spLocks/>
        </xdr:cNvSpPr>
      </xdr:nvSpPr>
      <xdr:spPr>
        <a:xfrm flipH="1">
          <a:off x="549592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39</xdr:row>
      <xdr:rowOff>114300</xdr:rowOff>
    </xdr:from>
    <xdr:to>
      <xdr:col>61</xdr:col>
      <xdr:colOff>628650</xdr:colOff>
      <xdr:row>41</xdr:row>
      <xdr:rowOff>28575</xdr:rowOff>
    </xdr:to>
    <xdr:grpSp>
      <xdr:nvGrpSpPr>
        <xdr:cNvPr id="1160" name="Group 925"/>
        <xdr:cNvGrpSpPr>
          <a:grpSpLocks noChangeAspect="1"/>
        </xdr:cNvGrpSpPr>
      </xdr:nvGrpSpPr>
      <xdr:grpSpPr>
        <a:xfrm>
          <a:off x="44881800" y="9515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1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39</xdr:row>
      <xdr:rowOff>114300</xdr:rowOff>
    </xdr:from>
    <xdr:to>
      <xdr:col>81</xdr:col>
      <xdr:colOff>666750</xdr:colOff>
      <xdr:row>39</xdr:row>
      <xdr:rowOff>114300</xdr:rowOff>
    </xdr:to>
    <xdr:sp>
      <xdr:nvSpPr>
        <xdr:cNvPr id="1163" name="Line 934"/>
        <xdr:cNvSpPr>
          <a:spLocks/>
        </xdr:cNvSpPr>
      </xdr:nvSpPr>
      <xdr:spPr>
        <a:xfrm>
          <a:off x="52959000" y="951547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419100</xdr:colOff>
      <xdr:row>39</xdr:row>
      <xdr:rowOff>0</xdr:rowOff>
    </xdr:from>
    <xdr:ext cx="552450" cy="228600"/>
    <xdr:sp>
      <xdr:nvSpPr>
        <xdr:cNvPr id="1164" name="text 7125"/>
        <xdr:cNvSpPr txBox="1">
          <a:spLocks noChangeArrowheads="1"/>
        </xdr:cNvSpPr>
      </xdr:nvSpPr>
      <xdr:spPr>
        <a:xfrm>
          <a:off x="568642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57</xdr:col>
      <xdr:colOff>476250</xdr:colOff>
      <xdr:row>39</xdr:row>
      <xdr:rowOff>114300</xdr:rowOff>
    </xdr:from>
    <xdr:to>
      <xdr:col>61</xdr:col>
      <xdr:colOff>476250</xdr:colOff>
      <xdr:row>42</xdr:row>
      <xdr:rowOff>114300</xdr:rowOff>
    </xdr:to>
    <xdr:sp>
      <xdr:nvSpPr>
        <xdr:cNvPr id="1165" name="Line 937"/>
        <xdr:cNvSpPr>
          <a:spLocks/>
        </xdr:cNvSpPr>
      </xdr:nvSpPr>
      <xdr:spPr>
        <a:xfrm flipV="1">
          <a:off x="42062400" y="95154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36</xdr:row>
      <xdr:rowOff>114300</xdr:rowOff>
    </xdr:from>
    <xdr:to>
      <xdr:col>64</xdr:col>
      <xdr:colOff>266700</xdr:colOff>
      <xdr:row>39</xdr:row>
      <xdr:rowOff>114300</xdr:rowOff>
    </xdr:to>
    <xdr:sp>
      <xdr:nvSpPr>
        <xdr:cNvPr id="1166" name="Line 938"/>
        <xdr:cNvSpPr>
          <a:spLocks/>
        </xdr:cNvSpPr>
      </xdr:nvSpPr>
      <xdr:spPr>
        <a:xfrm flipV="1">
          <a:off x="45034200" y="88296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67" name="Line 939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68" name="Line 940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69" name="Line 941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0" name="Line 942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1" name="Line 943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2" name="Line 944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3" name="Line 945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4" name="Line 946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5" name="Line 947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6" name="Line 948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7" name="Line 949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42</xdr:row>
      <xdr:rowOff>19050</xdr:rowOff>
    </xdr:from>
    <xdr:to>
      <xdr:col>59</xdr:col>
      <xdr:colOff>504825</xdr:colOff>
      <xdr:row>42</xdr:row>
      <xdr:rowOff>19050</xdr:rowOff>
    </xdr:to>
    <xdr:sp>
      <xdr:nvSpPr>
        <xdr:cNvPr id="1178" name="Line 950"/>
        <xdr:cNvSpPr>
          <a:spLocks/>
        </xdr:cNvSpPr>
      </xdr:nvSpPr>
      <xdr:spPr>
        <a:xfrm flipH="1">
          <a:off x="43072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40</xdr:row>
      <xdr:rowOff>104775</xdr:rowOff>
    </xdr:from>
    <xdr:to>
      <xdr:col>59</xdr:col>
      <xdr:colOff>914400</xdr:colOff>
      <xdr:row>41</xdr:row>
      <xdr:rowOff>57150</xdr:rowOff>
    </xdr:to>
    <xdr:sp>
      <xdr:nvSpPr>
        <xdr:cNvPr id="1179" name="Line 951"/>
        <xdr:cNvSpPr>
          <a:spLocks/>
        </xdr:cNvSpPr>
      </xdr:nvSpPr>
      <xdr:spPr>
        <a:xfrm>
          <a:off x="43986450" y="9734550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285750</xdr:colOff>
      <xdr:row>43</xdr:row>
      <xdr:rowOff>9525</xdr:rowOff>
    </xdr:from>
    <xdr:to>
      <xdr:col>59</xdr:col>
      <xdr:colOff>723900</xdr:colOff>
      <xdr:row>44</xdr:row>
      <xdr:rowOff>0</xdr:rowOff>
    </xdr:to>
    <xdr:grpSp>
      <xdr:nvGrpSpPr>
        <xdr:cNvPr id="1180" name="Group 952"/>
        <xdr:cNvGrpSpPr>
          <a:grpSpLocks/>
        </xdr:cNvGrpSpPr>
      </xdr:nvGrpSpPr>
      <xdr:grpSpPr>
        <a:xfrm>
          <a:off x="43357800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81" name="Oval 9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Line 9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9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9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</xdr:colOff>
      <xdr:row>41</xdr:row>
      <xdr:rowOff>9525</xdr:rowOff>
    </xdr:from>
    <xdr:to>
      <xdr:col>74</xdr:col>
      <xdr:colOff>485775</xdr:colOff>
      <xdr:row>42</xdr:row>
      <xdr:rowOff>0</xdr:rowOff>
    </xdr:to>
    <xdr:grpSp>
      <xdr:nvGrpSpPr>
        <xdr:cNvPr id="1185" name="Group 957"/>
        <xdr:cNvGrpSpPr>
          <a:grpSpLocks/>
        </xdr:cNvGrpSpPr>
      </xdr:nvGrpSpPr>
      <xdr:grpSpPr>
        <a:xfrm>
          <a:off x="54492525" y="9867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86" name="Oval 9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Line 9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9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9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457200</xdr:colOff>
      <xdr:row>31</xdr:row>
      <xdr:rowOff>76200</xdr:rowOff>
    </xdr:from>
    <xdr:to>
      <xdr:col>75</xdr:col>
      <xdr:colOff>809625</xdr:colOff>
      <xdr:row>32</xdr:row>
      <xdr:rowOff>152400</xdr:rowOff>
    </xdr:to>
    <xdr:grpSp>
      <xdr:nvGrpSpPr>
        <xdr:cNvPr id="1190" name="Group 962"/>
        <xdr:cNvGrpSpPr>
          <a:grpSpLocks/>
        </xdr:cNvGrpSpPr>
      </xdr:nvGrpSpPr>
      <xdr:grpSpPr>
        <a:xfrm>
          <a:off x="40557450" y="7648575"/>
          <a:ext cx="15211425" cy="304800"/>
          <a:chOff x="89" y="239"/>
          <a:chExt cx="863" cy="32"/>
        </a:xfrm>
        <a:solidFill>
          <a:srgbClr val="FFFFFF"/>
        </a:solidFill>
      </xdr:grpSpPr>
      <xdr:sp>
        <xdr:nvSpPr>
          <xdr:cNvPr id="1191" name="Rectangle 9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9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9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9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9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9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9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9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9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419100</xdr:colOff>
      <xdr:row>28</xdr:row>
      <xdr:rowOff>76200</xdr:rowOff>
    </xdr:from>
    <xdr:to>
      <xdr:col>69</xdr:col>
      <xdr:colOff>733425</xdr:colOff>
      <xdr:row>29</xdr:row>
      <xdr:rowOff>152400</xdr:rowOff>
    </xdr:to>
    <xdr:grpSp>
      <xdr:nvGrpSpPr>
        <xdr:cNvPr id="1200" name="Group 980"/>
        <xdr:cNvGrpSpPr>
          <a:grpSpLocks/>
        </xdr:cNvGrpSpPr>
      </xdr:nvGrpSpPr>
      <xdr:grpSpPr>
        <a:xfrm>
          <a:off x="36061650" y="6962775"/>
          <a:ext cx="15173325" cy="304800"/>
          <a:chOff x="89" y="239"/>
          <a:chExt cx="863" cy="32"/>
        </a:xfrm>
        <a:solidFill>
          <a:srgbClr val="FFFFFF"/>
        </a:solidFill>
      </xdr:grpSpPr>
      <xdr:sp>
        <xdr:nvSpPr>
          <xdr:cNvPr id="1201" name="Rectangle 98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98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98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98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98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98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98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98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98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457200</xdr:colOff>
      <xdr:row>25</xdr:row>
      <xdr:rowOff>76200</xdr:rowOff>
    </xdr:from>
    <xdr:to>
      <xdr:col>82</xdr:col>
      <xdr:colOff>0</xdr:colOff>
      <xdr:row>26</xdr:row>
      <xdr:rowOff>152400</xdr:rowOff>
    </xdr:to>
    <xdr:grpSp>
      <xdr:nvGrpSpPr>
        <xdr:cNvPr id="1210" name="Group 990"/>
        <xdr:cNvGrpSpPr>
          <a:grpSpLocks/>
        </xdr:cNvGrpSpPr>
      </xdr:nvGrpSpPr>
      <xdr:grpSpPr>
        <a:xfrm>
          <a:off x="45015150" y="6276975"/>
          <a:ext cx="15373350" cy="304800"/>
          <a:chOff x="89" y="239"/>
          <a:chExt cx="863" cy="32"/>
        </a:xfrm>
        <a:solidFill>
          <a:srgbClr val="FFFFFF"/>
        </a:solidFill>
      </xdr:grpSpPr>
      <xdr:sp>
        <xdr:nvSpPr>
          <xdr:cNvPr id="1211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0" name="Line 1008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1" name="Line 1009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2" name="Line 1010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3" name="Line 1011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4" name="Line 1012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5" name="Line 1013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6" name="Line 1014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7" name="Line 1015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8" name="Line 1016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29" name="Line 1017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30" name="Line 1018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231" name="Line 1019"/>
        <xdr:cNvSpPr>
          <a:spLocks/>
        </xdr:cNvSpPr>
      </xdr:nvSpPr>
      <xdr:spPr>
        <a:xfrm flipH="1">
          <a:off x="47005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34</xdr:row>
      <xdr:rowOff>219075</xdr:rowOff>
    </xdr:from>
    <xdr:to>
      <xdr:col>64</xdr:col>
      <xdr:colOff>419100</xdr:colOff>
      <xdr:row>36</xdr:row>
      <xdr:rowOff>114300</xdr:rowOff>
    </xdr:to>
    <xdr:grpSp>
      <xdr:nvGrpSpPr>
        <xdr:cNvPr id="1232" name="Group 1020"/>
        <xdr:cNvGrpSpPr>
          <a:grpSpLocks noChangeAspect="1"/>
        </xdr:cNvGrpSpPr>
      </xdr:nvGrpSpPr>
      <xdr:grpSpPr>
        <a:xfrm>
          <a:off x="4712017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3" name="Line 10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10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35" name="Line 1023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36" name="Line 0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37" name="Line 1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38" name="Line 2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39" name="Line 3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0" name="Line 4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1" name="Line 5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2" name="Line 6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3" name="Line 7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4" name="Line 8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5" name="Line 9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35</xdr:row>
      <xdr:rowOff>19050</xdr:rowOff>
    </xdr:from>
    <xdr:to>
      <xdr:col>66</xdr:col>
      <xdr:colOff>504825</xdr:colOff>
      <xdr:row>35</xdr:row>
      <xdr:rowOff>19050</xdr:rowOff>
    </xdr:to>
    <xdr:sp>
      <xdr:nvSpPr>
        <xdr:cNvPr id="1246" name="Line 10"/>
        <xdr:cNvSpPr>
          <a:spLocks/>
        </xdr:cNvSpPr>
      </xdr:nvSpPr>
      <xdr:spPr>
        <a:xfrm flipH="1">
          <a:off x="48491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104775</xdr:colOff>
      <xdr:row>34</xdr:row>
      <xdr:rowOff>219075</xdr:rowOff>
    </xdr:from>
    <xdr:to>
      <xdr:col>66</xdr:col>
      <xdr:colOff>419100</xdr:colOff>
      <xdr:row>36</xdr:row>
      <xdr:rowOff>114300</xdr:rowOff>
    </xdr:to>
    <xdr:grpSp>
      <xdr:nvGrpSpPr>
        <xdr:cNvPr id="1247" name="Group 11"/>
        <xdr:cNvGrpSpPr>
          <a:grpSpLocks noChangeAspect="1"/>
        </xdr:cNvGrpSpPr>
      </xdr:nvGrpSpPr>
      <xdr:grpSpPr>
        <a:xfrm>
          <a:off x="4860607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8" name="Line 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36</xdr:row>
      <xdr:rowOff>123825</xdr:rowOff>
    </xdr:from>
    <xdr:to>
      <xdr:col>69</xdr:col>
      <xdr:colOff>895350</xdr:colOff>
      <xdr:row>38</xdr:row>
      <xdr:rowOff>219075</xdr:rowOff>
    </xdr:to>
    <xdr:sp>
      <xdr:nvSpPr>
        <xdr:cNvPr id="1250" name="Line 14"/>
        <xdr:cNvSpPr>
          <a:spLocks/>
        </xdr:cNvSpPr>
      </xdr:nvSpPr>
      <xdr:spPr>
        <a:xfrm flipH="1" flipV="1">
          <a:off x="48777525" y="8839200"/>
          <a:ext cx="26193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895350</xdr:colOff>
      <xdr:row>38</xdr:row>
      <xdr:rowOff>219075</xdr:rowOff>
    </xdr:from>
    <xdr:to>
      <xdr:col>71</xdr:col>
      <xdr:colOff>228600</xdr:colOff>
      <xdr:row>39</xdr:row>
      <xdr:rowOff>76200</xdr:rowOff>
    </xdr:to>
    <xdr:sp>
      <xdr:nvSpPr>
        <xdr:cNvPr id="1251" name="Line 15"/>
        <xdr:cNvSpPr>
          <a:spLocks/>
        </xdr:cNvSpPr>
      </xdr:nvSpPr>
      <xdr:spPr>
        <a:xfrm>
          <a:off x="51396900" y="93916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39</xdr:row>
      <xdr:rowOff>76200</xdr:rowOff>
    </xdr:from>
    <xdr:to>
      <xdr:col>72</xdr:col>
      <xdr:colOff>0</xdr:colOff>
      <xdr:row>39</xdr:row>
      <xdr:rowOff>114300</xdr:rowOff>
    </xdr:to>
    <xdr:sp>
      <xdr:nvSpPr>
        <xdr:cNvPr id="1252" name="Line 16"/>
        <xdr:cNvSpPr>
          <a:spLocks/>
        </xdr:cNvSpPr>
      </xdr:nvSpPr>
      <xdr:spPr>
        <a:xfrm>
          <a:off x="52216050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352425</xdr:colOff>
      <xdr:row>22</xdr:row>
      <xdr:rowOff>57150</xdr:rowOff>
    </xdr:from>
    <xdr:to>
      <xdr:col>107</xdr:col>
      <xdr:colOff>638175</xdr:colOff>
      <xdr:row>22</xdr:row>
      <xdr:rowOff>171450</xdr:rowOff>
    </xdr:to>
    <xdr:grpSp>
      <xdr:nvGrpSpPr>
        <xdr:cNvPr id="1253" name="Group 25"/>
        <xdr:cNvGrpSpPr>
          <a:grpSpLocks noChangeAspect="1"/>
        </xdr:cNvGrpSpPr>
      </xdr:nvGrpSpPr>
      <xdr:grpSpPr>
        <a:xfrm>
          <a:off x="79086075" y="5572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54" name="Oval 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26</xdr:row>
      <xdr:rowOff>57150</xdr:rowOff>
    </xdr:from>
    <xdr:to>
      <xdr:col>107</xdr:col>
      <xdr:colOff>638175</xdr:colOff>
      <xdr:row>26</xdr:row>
      <xdr:rowOff>171450</xdr:rowOff>
    </xdr:to>
    <xdr:grpSp>
      <xdr:nvGrpSpPr>
        <xdr:cNvPr id="1257" name="Group 29"/>
        <xdr:cNvGrpSpPr>
          <a:grpSpLocks noChangeAspect="1"/>
        </xdr:cNvGrpSpPr>
      </xdr:nvGrpSpPr>
      <xdr:grpSpPr>
        <a:xfrm>
          <a:off x="790860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58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27</xdr:row>
      <xdr:rowOff>114300</xdr:rowOff>
    </xdr:from>
    <xdr:to>
      <xdr:col>102</xdr:col>
      <xdr:colOff>285750</xdr:colOff>
      <xdr:row>30</xdr:row>
      <xdr:rowOff>114300</xdr:rowOff>
    </xdr:to>
    <xdr:sp>
      <xdr:nvSpPr>
        <xdr:cNvPr id="1261" name="Line 33"/>
        <xdr:cNvSpPr>
          <a:spLocks/>
        </xdr:cNvSpPr>
      </xdr:nvSpPr>
      <xdr:spPr>
        <a:xfrm flipH="1">
          <a:off x="71799450" y="67722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30</xdr:row>
      <xdr:rowOff>114300</xdr:rowOff>
    </xdr:from>
    <xdr:to>
      <xdr:col>97</xdr:col>
      <xdr:colOff>647700</xdr:colOff>
      <xdr:row>32</xdr:row>
      <xdr:rowOff>28575</xdr:rowOff>
    </xdr:to>
    <xdr:grpSp>
      <xdr:nvGrpSpPr>
        <xdr:cNvPr id="1262" name="Group 34"/>
        <xdr:cNvGrpSpPr>
          <a:grpSpLocks noChangeAspect="1"/>
        </xdr:cNvGrpSpPr>
      </xdr:nvGrpSpPr>
      <xdr:grpSpPr>
        <a:xfrm>
          <a:off x="716470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3" name="Line 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65" name="Line 38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66" name="Line 39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67" name="Line 40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68" name="Line 41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69" name="Line 42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0" name="Line 43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1" name="Line 44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2" name="Line 45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3" name="Line 46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4" name="Line 47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5" name="Line 48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25</xdr:row>
      <xdr:rowOff>19050</xdr:rowOff>
    </xdr:from>
    <xdr:to>
      <xdr:col>104</xdr:col>
      <xdr:colOff>504825</xdr:colOff>
      <xdr:row>25</xdr:row>
      <xdr:rowOff>19050</xdr:rowOff>
    </xdr:to>
    <xdr:sp>
      <xdr:nvSpPr>
        <xdr:cNvPr id="1276" name="Line 49"/>
        <xdr:cNvSpPr>
          <a:spLocks/>
        </xdr:cNvSpPr>
      </xdr:nvSpPr>
      <xdr:spPr>
        <a:xfrm flipH="1">
          <a:off x="767238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77" name="Line 5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78" name="Line 5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79" name="Line 5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0" name="Line 5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1" name="Line 5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2" name="Line 55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3" name="Line 56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4" name="Line 57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5" name="Line 5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6" name="Line 5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7" name="Line 6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8" name="Line 6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89" name="Line 6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0" name="Line 6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1" name="Line 64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2" name="Line 65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3" name="Line 66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4" name="Line 67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5" name="Line 6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6" name="Line 6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7" name="Line 7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8" name="Line 7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299" name="Line 7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1300" name="Line 7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30</xdr:row>
      <xdr:rowOff>114300</xdr:rowOff>
    </xdr:from>
    <xdr:to>
      <xdr:col>94</xdr:col>
      <xdr:colOff>419100</xdr:colOff>
      <xdr:row>32</xdr:row>
      <xdr:rowOff>28575</xdr:rowOff>
    </xdr:to>
    <xdr:grpSp>
      <xdr:nvGrpSpPr>
        <xdr:cNvPr id="1301" name="Group 74"/>
        <xdr:cNvGrpSpPr>
          <a:grpSpLocks noChangeAspect="1"/>
        </xdr:cNvGrpSpPr>
      </xdr:nvGrpSpPr>
      <xdr:grpSpPr>
        <a:xfrm>
          <a:off x="694086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2" name="Line 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04" name="Line 77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05" name="Line 78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06" name="Line 79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07" name="Line 80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08" name="Line 81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09" name="Line 82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22</xdr:row>
      <xdr:rowOff>219075</xdr:rowOff>
    </xdr:from>
    <xdr:to>
      <xdr:col>93</xdr:col>
      <xdr:colOff>647700</xdr:colOff>
      <xdr:row>24</xdr:row>
      <xdr:rowOff>114300</xdr:rowOff>
    </xdr:to>
    <xdr:grpSp>
      <xdr:nvGrpSpPr>
        <xdr:cNvPr id="1310" name="Group 83"/>
        <xdr:cNvGrpSpPr>
          <a:grpSpLocks noChangeAspect="1"/>
        </xdr:cNvGrpSpPr>
      </xdr:nvGrpSpPr>
      <xdr:grpSpPr>
        <a:xfrm>
          <a:off x="68675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1" name="Line 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13" name="Line 86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14" name="Line 87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15" name="Line 88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16" name="Line 89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17" name="Line 90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23</xdr:row>
      <xdr:rowOff>19050</xdr:rowOff>
    </xdr:from>
    <xdr:to>
      <xdr:col>94</xdr:col>
      <xdr:colOff>504825</xdr:colOff>
      <xdr:row>23</xdr:row>
      <xdr:rowOff>19050</xdr:rowOff>
    </xdr:to>
    <xdr:sp>
      <xdr:nvSpPr>
        <xdr:cNvPr id="1318" name="Line 91"/>
        <xdr:cNvSpPr>
          <a:spLocks/>
        </xdr:cNvSpPr>
      </xdr:nvSpPr>
      <xdr:spPr>
        <a:xfrm flipH="1">
          <a:off x="69294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30</xdr:row>
      <xdr:rowOff>114300</xdr:rowOff>
    </xdr:from>
    <xdr:to>
      <xdr:col>99</xdr:col>
      <xdr:colOff>942975</xdr:colOff>
      <xdr:row>30</xdr:row>
      <xdr:rowOff>114300</xdr:rowOff>
    </xdr:to>
    <xdr:sp>
      <xdr:nvSpPr>
        <xdr:cNvPr id="1319" name="Line 92"/>
        <xdr:cNvSpPr>
          <a:spLocks/>
        </xdr:cNvSpPr>
      </xdr:nvSpPr>
      <xdr:spPr>
        <a:xfrm>
          <a:off x="71799450" y="745807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0" name="Line 95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1" name="Line 96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2" name="Line 97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3" name="Line 98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4" name="Line 99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5" name="Line 100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6" name="Line 101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7" name="Line 102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8" name="Line 103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29" name="Line 104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30" name="Line 105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1331" name="Line 106"/>
        <xdr:cNvSpPr>
          <a:spLocks/>
        </xdr:cNvSpPr>
      </xdr:nvSpPr>
      <xdr:spPr>
        <a:xfrm flipH="1">
          <a:off x="63350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104775</xdr:colOff>
      <xdr:row>16</xdr:row>
      <xdr:rowOff>219075</xdr:rowOff>
    </xdr:from>
    <xdr:to>
      <xdr:col>86</xdr:col>
      <xdr:colOff>419100</xdr:colOff>
      <xdr:row>18</xdr:row>
      <xdr:rowOff>114300</xdr:rowOff>
    </xdr:to>
    <xdr:grpSp>
      <xdr:nvGrpSpPr>
        <xdr:cNvPr id="1332" name="Group 107"/>
        <xdr:cNvGrpSpPr>
          <a:grpSpLocks noChangeAspect="1"/>
        </xdr:cNvGrpSpPr>
      </xdr:nvGrpSpPr>
      <xdr:grpSpPr>
        <a:xfrm>
          <a:off x="63465075" y="4362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3" name="Line 1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1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31</xdr:row>
      <xdr:rowOff>114300</xdr:rowOff>
    </xdr:from>
    <xdr:to>
      <xdr:col>107</xdr:col>
      <xdr:colOff>9525</xdr:colOff>
      <xdr:row>33</xdr:row>
      <xdr:rowOff>219075</xdr:rowOff>
    </xdr:to>
    <xdr:sp>
      <xdr:nvSpPr>
        <xdr:cNvPr id="1335" name="Line 110"/>
        <xdr:cNvSpPr>
          <a:spLocks/>
        </xdr:cNvSpPr>
      </xdr:nvSpPr>
      <xdr:spPr>
        <a:xfrm flipH="1" flipV="1">
          <a:off x="75990450" y="7686675"/>
          <a:ext cx="27527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228600</xdr:colOff>
      <xdr:row>30</xdr:row>
      <xdr:rowOff>152400</xdr:rowOff>
    </xdr:from>
    <xdr:to>
      <xdr:col>102</xdr:col>
      <xdr:colOff>0</xdr:colOff>
      <xdr:row>31</xdr:row>
      <xdr:rowOff>0</xdr:rowOff>
    </xdr:to>
    <xdr:sp>
      <xdr:nvSpPr>
        <xdr:cNvPr id="1336" name="Line 111"/>
        <xdr:cNvSpPr>
          <a:spLocks/>
        </xdr:cNvSpPr>
      </xdr:nvSpPr>
      <xdr:spPr>
        <a:xfrm flipH="1" flipV="1">
          <a:off x="7450455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30</xdr:row>
      <xdr:rowOff>114300</xdr:rowOff>
    </xdr:from>
    <xdr:to>
      <xdr:col>101</xdr:col>
      <xdr:colOff>228600</xdr:colOff>
      <xdr:row>30</xdr:row>
      <xdr:rowOff>152400</xdr:rowOff>
    </xdr:to>
    <xdr:sp>
      <xdr:nvSpPr>
        <xdr:cNvPr id="1337" name="Line 112"/>
        <xdr:cNvSpPr>
          <a:spLocks/>
        </xdr:cNvSpPr>
      </xdr:nvSpPr>
      <xdr:spPr>
        <a:xfrm flipH="1" flipV="1">
          <a:off x="73761600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0</xdr:rowOff>
    </xdr:from>
    <xdr:to>
      <xdr:col>103</xdr:col>
      <xdr:colOff>238125</xdr:colOff>
      <xdr:row>31</xdr:row>
      <xdr:rowOff>114300</xdr:rowOff>
    </xdr:to>
    <xdr:sp>
      <xdr:nvSpPr>
        <xdr:cNvPr id="1338" name="Line 113"/>
        <xdr:cNvSpPr>
          <a:spLocks/>
        </xdr:cNvSpPr>
      </xdr:nvSpPr>
      <xdr:spPr>
        <a:xfrm flipH="1" flipV="1">
          <a:off x="75247500" y="7572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200025</xdr:colOff>
      <xdr:row>33</xdr:row>
      <xdr:rowOff>0</xdr:rowOff>
    </xdr:from>
    <xdr:ext cx="2971800" cy="228600"/>
    <xdr:sp>
      <xdr:nvSpPr>
        <xdr:cNvPr id="1339" name="text 348"/>
        <xdr:cNvSpPr txBox="1">
          <a:spLocks noChangeArrowheads="1"/>
        </xdr:cNvSpPr>
      </xdr:nvSpPr>
      <xdr:spPr>
        <a:xfrm>
          <a:off x="69503925" y="80295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217,742 = 0,000 vlečky</a:t>
          </a:r>
        </a:p>
      </xdr:txBody>
    </xdr:sp>
    <xdr:clientData/>
  </xdr:oneCellAnchor>
  <xdr:twoCellAnchor>
    <xdr:from>
      <xdr:col>96</xdr:col>
      <xdr:colOff>85725</xdr:colOff>
      <xdr:row>31</xdr:row>
      <xdr:rowOff>19050</xdr:rowOff>
    </xdr:from>
    <xdr:to>
      <xdr:col>96</xdr:col>
      <xdr:colOff>85725</xdr:colOff>
      <xdr:row>32</xdr:row>
      <xdr:rowOff>133350</xdr:rowOff>
    </xdr:to>
    <xdr:sp>
      <xdr:nvSpPr>
        <xdr:cNvPr id="1340" name="Line 115"/>
        <xdr:cNvSpPr>
          <a:spLocks/>
        </xdr:cNvSpPr>
      </xdr:nvSpPr>
      <xdr:spPr>
        <a:xfrm flipH="1">
          <a:off x="70875525" y="7591425"/>
          <a:ext cx="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18</xdr:row>
      <xdr:rowOff>114300</xdr:rowOff>
    </xdr:from>
    <xdr:to>
      <xdr:col>90</xdr:col>
      <xdr:colOff>247650</xdr:colOff>
      <xdr:row>22</xdr:row>
      <xdr:rowOff>104775</xdr:rowOff>
    </xdr:to>
    <xdr:sp>
      <xdr:nvSpPr>
        <xdr:cNvPr id="1341" name="Line 116"/>
        <xdr:cNvSpPr>
          <a:spLocks/>
        </xdr:cNvSpPr>
      </xdr:nvSpPr>
      <xdr:spPr>
        <a:xfrm flipH="1" flipV="1">
          <a:off x="63607950" y="4714875"/>
          <a:ext cx="29718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2" name="Line 118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3" name="Line 119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4" name="Line 120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5" name="Line 121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6" name="Line 122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7" name="Line 123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8" name="Line 124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49" name="Line 125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50" name="Line 126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51" name="Line 127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52" name="Line 128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353" name="Line 129"/>
        <xdr:cNvSpPr>
          <a:spLocks/>
        </xdr:cNvSpPr>
      </xdr:nvSpPr>
      <xdr:spPr>
        <a:xfrm flipH="1">
          <a:off x="59416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54" name="Line 131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55" name="Line 132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56" name="Line 133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57" name="Line 134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58" name="Line 135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59" name="Line 136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60" name="Line 137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61" name="Line 138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62" name="Line 139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63" name="Line 140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64" name="Line 141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65" name="Line 142"/>
        <xdr:cNvSpPr>
          <a:spLocks/>
        </xdr:cNvSpPr>
      </xdr:nvSpPr>
      <xdr:spPr>
        <a:xfrm flipH="1">
          <a:off x="54435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66" name="Line 143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67" name="Line 144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68" name="Line 145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69" name="Line 146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0" name="Line 147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1" name="Line 148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2" name="Line 149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3" name="Line 150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4" name="Line 151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5" name="Line 152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6" name="Line 153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77" name="Line 154"/>
        <xdr:cNvSpPr>
          <a:spLocks/>
        </xdr:cNvSpPr>
      </xdr:nvSpPr>
      <xdr:spPr>
        <a:xfrm flipH="1">
          <a:off x="594169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257175</xdr:colOff>
      <xdr:row>41</xdr:row>
      <xdr:rowOff>57150</xdr:rowOff>
    </xdr:from>
    <xdr:to>
      <xdr:col>81</xdr:col>
      <xdr:colOff>695325</xdr:colOff>
      <xdr:row>41</xdr:row>
      <xdr:rowOff>171450</xdr:rowOff>
    </xdr:to>
    <xdr:grpSp>
      <xdr:nvGrpSpPr>
        <xdr:cNvPr id="1378" name="Group 155"/>
        <xdr:cNvGrpSpPr>
          <a:grpSpLocks noChangeAspect="1"/>
        </xdr:cNvGrpSpPr>
      </xdr:nvGrpSpPr>
      <xdr:grpSpPr>
        <a:xfrm>
          <a:off x="59674125" y="9915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79" name="Line 1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1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1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1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371475</xdr:colOff>
      <xdr:row>16</xdr:row>
      <xdr:rowOff>0</xdr:rowOff>
    </xdr:from>
    <xdr:to>
      <xdr:col>81</xdr:col>
      <xdr:colOff>800100</xdr:colOff>
      <xdr:row>17</xdr:row>
      <xdr:rowOff>0</xdr:rowOff>
    </xdr:to>
    <xdr:grpSp>
      <xdr:nvGrpSpPr>
        <xdr:cNvPr id="1383" name="Group 160"/>
        <xdr:cNvGrpSpPr>
          <a:grpSpLocks/>
        </xdr:cNvGrpSpPr>
      </xdr:nvGrpSpPr>
      <xdr:grpSpPr>
        <a:xfrm>
          <a:off x="59788425" y="4143375"/>
          <a:ext cx="428625" cy="228600"/>
          <a:chOff x="789" y="257"/>
          <a:chExt cx="39" cy="24"/>
        </a:xfrm>
        <a:solidFill>
          <a:srgbClr val="FFFFFF"/>
        </a:solidFill>
      </xdr:grpSpPr>
      <xdr:grpSp>
        <xdr:nvGrpSpPr>
          <xdr:cNvPr id="1384" name="Group 161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385" name="Oval 162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6" name="Oval 163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7" name="Oval 164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8" name="Oval 165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9" name="Rectangle 166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90" name="Oval 167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714375</xdr:colOff>
      <xdr:row>37</xdr:row>
      <xdr:rowOff>0</xdr:rowOff>
    </xdr:from>
    <xdr:to>
      <xdr:col>82</xdr:col>
      <xdr:colOff>161925</xdr:colOff>
      <xdr:row>38</xdr:row>
      <xdr:rowOff>0</xdr:rowOff>
    </xdr:to>
    <xdr:grpSp>
      <xdr:nvGrpSpPr>
        <xdr:cNvPr id="1391" name="Group 168"/>
        <xdr:cNvGrpSpPr>
          <a:grpSpLocks/>
        </xdr:cNvGrpSpPr>
      </xdr:nvGrpSpPr>
      <xdr:grpSpPr>
        <a:xfrm>
          <a:off x="60131325" y="8943975"/>
          <a:ext cx="419100" cy="228600"/>
          <a:chOff x="789" y="257"/>
          <a:chExt cx="39" cy="24"/>
        </a:xfrm>
        <a:solidFill>
          <a:srgbClr val="FFFFFF"/>
        </a:solidFill>
      </xdr:grpSpPr>
      <xdr:grpSp>
        <xdr:nvGrpSpPr>
          <xdr:cNvPr id="1392" name="Group 169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393" name="Oval 170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4" name="Oval 171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5" name="Oval 172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6" name="Oval 173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7" name="Rectangle 174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98" name="Oval 175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342900</xdr:colOff>
      <xdr:row>25</xdr:row>
      <xdr:rowOff>57150</xdr:rowOff>
    </xdr:from>
    <xdr:to>
      <xdr:col>101</xdr:col>
      <xdr:colOff>647700</xdr:colOff>
      <xdr:row>25</xdr:row>
      <xdr:rowOff>171450</xdr:rowOff>
    </xdr:to>
    <xdr:grpSp>
      <xdr:nvGrpSpPr>
        <xdr:cNvPr id="1399" name="Group 176"/>
        <xdr:cNvGrpSpPr>
          <a:grpSpLocks noChangeAspect="1"/>
        </xdr:cNvGrpSpPr>
      </xdr:nvGrpSpPr>
      <xdr:grpSpPr>
        <a:xfrm>
          <a:off x="74618850" y="62579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400" name="Oval 1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1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1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28</xdr:row>
      <xdr:rowOff>57150</xdr:rowOff>
    </xdr:from>
    <xdr:to>
      <xdr:col>93</xdr:col>
      <xdr:colOff>876300</xdr:colOff>
      <xdr:row>28</xdr:row>
      <xdr:rowOff>171450</xdr:rowOff>
    </xdr:to>
    <xdr:grpSp>
      <xdr:nvGrpSpPr>
        <xdr:cNvPr id="1403" name="Group 180"/>
        <xdr:cNvGrpSpPr>
          <a:grpSpLocks noChangeAspect="1"/>
        </xdr:cNvGrpSpPr>
      </xdr:nvGrpSpPr>
      <xdr:grpSpPr>
        <a:xfrm>
          <a:off x="683799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04" name="Line 1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1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1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1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1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1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1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371475</xdr:colOff>
      <xdr:row>25</xdr:row>
      <xdr:rowOff>57150</xdr:rowOff>
    </xdr:from>
    <xdr:to>
      <xdr:col>90</xdr:col>
      <xdr:colOff>228600</xdr:colOff>
      <xdr:row>25</xdr:row>
      <xdr:rowOff>171450</xdr:rowOff>
    </xdr:to>
    <xdr:grpSp>
      <xdr:nvGrpSpPr>
        <xdr:cNvPr id="1411" name="Group 188"/>
        <xdr:cNvGrpSpPr>
          <a:grpSpLocks noChangeAspect="1"/>
        </xdr:cNvGrpSpPr>
      </xdr:nvGrpSpPr>
      <xdr:grpSpPr>
        <a:xfrm>
          <a:off x="65732025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12" name="Line 1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1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1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1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1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1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1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22</xdr:row>
      <xdr:rowOff>57150</xdr:rowOff>
    </xdr:from>
    <xdr:to>
      <xdr:col>86</xdr:col>
      <xdr:colOff>228600</xdr:colOff>
      <xdr:row>22</xdr:row>
      <xdr:rowOff>171450</xdr:rowOff>
    </xdr:to>
    <xdr:grpSp>
      <xdr:nvGrpSpPr>
        <xdr:cNvPr id="1419" name="Group 196"/>
        <xdr:cNvGrpSpPr>
          <a:grpSpLocks noChangeAspect="1"/>
        </xdr:cNvGrpSpPr>
      </xdr:nvGrpSpPr>
      <xdr:grpSpPr>
        <a:xfrm>
          <a:off x="62760225" y="5572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0" name="Line 1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1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1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2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2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2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2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714375</xdr:colOff>
      <xdr:row>19</xdr:row>
      <xdr:rowOff>57150</xdr:rowOff>
    </xdr:from>
    <xdr:to>
      <xdr:col>83</xdr:col>
      <xdr:colOff>57150</xdr:colOff>
      <xdr:row>19</xdr:row>
      <xdr:rowOff>171450</xdr:rowOff>
    </xdr:to>
    <xdr:grpSp>
      <xdr:nvGrpSpPr>
        <xdr:cNvPr id="1427" name="Group 204"/>
        <xdr:cNvGrpSpPr>
          <a:grpSpLocks noChangeAspect="1"/>
        </xdr:cNvGrpSpPr>
      </xdr:nvGrpSpPr>
      <xdr:grpSpPr>
        <a:xfrm>
          <a:off x="60131325" y="4886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8" name="Line 2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2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2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2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2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2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2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31</xdr:row>
      <xdr:rowOff>57150</xdr:rowOff>
    </xdr:from>
    <xdr:to>
      <xdr:col>89</xdr:col>
      <xdr:colOff>876300</xdr:colOff>
      <xdr:row>31</xdr:row>
      <xdr:rowOff>171450</xdr:rowOff>
    </xdr:to>
    <xdr:grpSp>
      <xdr:nvGrpSpPr>
        <xdr:cNvPr id="1435" name="Group 212"/>
        <xdr:cNvGrpSpPr>
          <a:grpSpLocks noChangeAspect="1"/>
        </xdr:cNvGrpSpPr>
      </xdr:nvGrpSpPr>
      <xdr:grpSpPr>
        <a:xfrm>
          <a:off x="65408175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6" name="Line 2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2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2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2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2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2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2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34</xdr:row>
      <xdr:rowOff>57150</xdr:rowOff>
    </xdr:from>
    <xdr:to>
      <xdr:col>85</xdr:col>
      <xdr:colOff>876300</xdr:colOff>
      <xdr:row>34</xdr:row>
      <xdr:rowOff>171450</xdr:rowOff>
    </xdr:to>
    <xdr:grpSp>
      <xdr:nvGrpSpPr>
        <xdr:cNvPr id="1443" name="Group 220"/>
        <xdr:cNvGrpSpPr>
          <a:grpSpLocks noChangeAspect="1"/>
        </xdr:cNvGrpSpPr>
      </xdr:nvGrpSpPr>
      <xdr:grpSpPr>
        <a:xfrm>
          <a:off x="62436375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44" name="Line 2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2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2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2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2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2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2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409575</xdr:colOff>
      <xdr:row>37</xdr:row>
      <xdr:rowOff>76200</xdr:rowOff>
    </xdr:from>
    <xdr:to>
      <xdr:col>60</xdr:col>
      <xdr:colOff>19050</xdr:colOff>
      <xdr:row>38</xdr:row>
      <xdr:rowOff>152400</xdr:rowOff>
    </xdr:to>
    <xdr:grpSp>
      <xdr:nvGrpSpPr>
        <xdr:cNvPr id="1451" name="Group 228"/>
        <xdr:cNvGrpSpPr>
          <a:grpSpLocks/>
        </xdr:cNvGrpSpPr>
      </xdr:nvGrpSpPr>
      <xdr:grpSpPr>
        <a:xfrm>
          <a:off x="39995475" y="9020175"/>
          <a:ext cx="4067175" cy="304800"/>
          <a:chOff x="89" y="144"/>
          <a:chExt cx="408" cy="32"/>
        </a:xfrm>
        <a:solidFill>
          <a:srgbClr val="FFFFFF"/>
        </a:solidFill>
      </xdr:grpSpPr>
      <xdr:sp>
        <xdr:nvSpPr>
          <xdr:cNvPr id="1452" name="Rectangle 22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2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2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2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2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2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2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1.25390625" style="115" customWidth="1"/>
    <col min="3" max="18" width="11.25390625" style="73" customWidth="1"/>
    <col min="19" max="19" width="4.75390625" style="72" customWidth="1"/>
    <col min="20" max="20" width="1.75390625" style="72" customWidth="1"/>
    <col min="21" max="16384" width="9.125" style="73" customWidth="1"/>
  </cols>
  <sheetData>
    <row r="1" spans="1:20" s="71" customFormat="1" ht="9.7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S1" s="68"/>
      <c r="T1" s="68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75"/>
    </row>
    <row r="3" spans="2:12" s="72" customFormat="1" ht="18" customHeight="1">
      <c r="B3" s="76"/>
      <c r="C3" s="76"/>
      <c r="D3" s="76"/>
      <c r="J3" s="77"/>
      <c r="K3" s="76"/>
      <c r="L3" s="76"/>
    </row>
    <row r="4" spans="1:22" s="85" customFormat="1" ht="22.5" customHeight="1">
      <c r="A4" s="78"/>
      <c r="B4" s="79" t="s">
        <v>0</v>
      </c>
      <c r="C4" s="80">
        <v>533</v>
      </c>
      <c r="D4" s="81"/>
      <c r="E4" s="78"/>
      <c r="F4" s="78"/>
      <c r="G4" s="78"/>
      <c r="H4" s="78"/>
      <c r="I4" s="81"/>
      <c r="J4" s="7" t="s">
        <v>126</v>
      </c>
      <c r="K4" s="81"/>
      <c r="L4" s="82"/>
      <c r="M4" s="81"/>
      <c r="N4" s="81"/>
      <c r="O4" s="81"/>
      <c r="P4" s="81"/>
      <c r="Q4" s="390" t="s">
        <v>1</v>
      </c>
      <c r="R4" s="83">
        <v>759258</v>
      </c>
      <c r="S4" s="81"/>
      <c r="T4" s="81"/>
      <c r="U4" s="84"/>
      <c r="V4" s="84"/>
    </row>
    <row r="5" spans="2:22" s="86" customFormat="1" ht="18" customHeight="1" thickBot="1">
      <c r="B5" s="426"/>
      <c r="C5" s="427"/>
      <c r="D5" s="427"/>
      <c r="E5" s="428"/>
      <c r="F5" s="428"/>
      <c r="G5" s="428"/>
      <c r="H5" s="428"/>
      <c r="I5" s="427"/>
      <c r="J5" s="427"/>
      <c r="K5" s="427"/>
      <c r="L5" s="427"/>
      <c r="M5" s="427"/>
      <c r="N5" s="427"/>
      <c r="O5" s="427"/>
      <c r="P5" s="87"/>
      <c r="Q5" s="87"/>
      <c r="R5" s="87"/>
      <c r="S5" s="87"/>
      <c r="T5" s="87"/>
      <c r="U5" s="87"/>
      <c r="V5" s="87"/>
    </row>
    <row r="6" spans="1:22" s="93" customFormat="1" ht="21" customHeight="1">
      <c r="A6" s="88"/>
      <c r="B6" s="89"/>
      <c r="C6" s="90"/>
      <c r="D6" s="89"/>
      <c r="E6" s="91"/>
      <c r="F6" s="91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  <c r="S6" s="92"/>
      <c r="T6" s="77"/>
      <c r="U6" s="77"/>
      <c r="V6" s="77"/>
    </row>
    <row r="7" spans="1:21" ht="18" customHeight="1">
      <c r="A7" s="94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95"/>
      <c r="T7" s="76"/>
      <c r="U7" s="74"/>
    </row>
    <row r="8" spans="1:21" ht="24.75" customHeight="1">
      <c r="A8" s="94"/>
      <c r="B8" s="122"/>
      <c r="C8" s="123" t="s">
        <v>2</v>
      </c>
      <c r="D8" s="124"/>
      <c r="E8" s="124"/>
      <c r="F8" s="124"/>
      <c r="G8" s="124"/>
      <c r="H8" s="125"/>
      <c r="I8" s="125"/>
      <c r="J8" s="96" t="s">
        <v>101</v>
      </c>
      <c r="K8" s="125"/>
      <c r="L8" s="125"/>
      <c r="M8" s="124"/>
      <c r="N8" s="124"/>
      <c r="O8" s="124"/>
      <c r="P8" s="124"/>
      <c r="Q8" s="124"/>
      <c r="R8" s="391"/>
      <c r="S8" s="95"/>
      <c r="T8" s="76"/>
      <c r="U8" s="74"/>
    </row>
    <row r="9" spans="1:21" ht="24.75" customHeight="1">
      <c r="A9" s="94"/>
      <c r="B9" s="122"/>
      <c r="C9" s="117" t="s">
        <v>3</v>
      </c>
      <c r="D9" s="124"/>
      <c r="E9" s="124"/>
      <c r="F9" s="124"/>
      <c r="G9" s="124"/>
      <c r="H9" s="124"/>
      <c r="I9" s="124"/>
      <c r="J9" s="126" t="s">
        <v>102</v>
      </c>
      <c r="K9" s="124"/>
      <c r="L9" s="124"/>
      <c r="M9" s="124"/>
      <c r="N9" s="124"/>
      <c r="O9" s="124"/>
      <c r="P9" s="529" t="s">
        <v>100</v>
      </c>
      <c r="Q9" s="529"/>
      <c r="R9" s="97"/>
      <c r="S9" s="95"/>
      <c r="T9" s="76"/>
      <c r="U9" s="74"/>
    </row>
    <row r="10" spans="1:21" ht="24.75" customHeight="1">
      <c r="A10" s="94"/>
      <c r="B10" s="122"/>
      <c r="C10" s="117" t="s">
        <v>4</v>
      </c>
      <c r="D10" s="124"/>
      <c r="E10" s="124"/>
      <c r="F10" s="124"/>
      <c r="G10" s="124"/>
      <c r="H10" s="124"/>
      <c r="I10" s="124"/>
      <c r="J10" s="126" t="s">
        <v>103</v>
      </c>
      <c r="K10" s="124"/>
      <c r="L10" s="124"/>
      <c r="M10" s="124"/>
      <c r="N10" s="124"/>
      <c r="O10" s="124"/>
      <c r="P10" s="124"/>
      <c r="Q10" s="124"/>
      <c r="R10" s="391"/>
      <c r="S10" s="95"/>
      <c r="T10" s="76"/>
      <c r="U10" s="74"/>
    </row>
    <row r="11" spans="1:21" ht="18" customHeight="1">
      <c r="A11" s="94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392"/>
      <c r="S11" s="95"/>
      <c r="T11" s="76"/>
      <c r="U11" s="74"/>
    </row>
    <row r="12" spans="1:21" ht="18" customHeight="1">
      <c r="A12" s="94"/>
      <c r="B12" s="122"/>
      <c r="C12" s="124"/>
      <c r="D12" s="124"/>
      <c r="E12" s="124"/>
      <c r="F12" s="124"/>
      <c r="G12" s="124"/>
      <c r="H12" s="395" t="s">
        <v>5</v>
      </c>
      <c r="I12" s="124"/>
      <c r="J12" s="124"/>
      <c r="K12" s="124"/>
      <c r="L12" s="124"/>
      <c r="M12" s="124"/>
      <c r="N12" s="124"/>
      <c r="O12" s="124"/>
      <c r="P12" s="124"/>
      <c r="Q12" s="124"/>
      <c r="R12" s="391"/>
      <c r="S12" s="95"/>
      <c r="T12" s="76"/>
      <c r="U12" s="74"/>
    </row>
    <row r="13" spans="1:21" ht="18" customHeight="1">
      <c r="A13" s="94"/>
      <c r="B13" s="122"/>
      <c r="C13" s="393" t="s">
        <v>59</v>
      </c>
      <c r="D13" s="124"/>
      <c r="E13" s="124"/>
      <c r="F13" s="124"/>
      <c r="G13" s="394"/>
      <c r="H13" s="397">
        <v>217.337</v>
      </c>
      <c r="J13" s="395"/>
      <c r="L13" s="394" t="s">
        <v>116</v>
      </c>
      <c r="N13" s="395"/>
      <c r="O13" s="394"/>
      <c r="P13" s="124"/>
      <c r="Q13" s="124"/>
      <c r="R13" s="391"/>
      <c r="S13" s="95"/>
      <c r="T13" s="76"/>
      <c r="U13" s="74"/>
    </row>
    <row r="14" spans="1:21" ht="18" customHeight="1">
      <c r="A14" s="94"/>
      <c r="B14" s="122"/>
      <c r="C14" s="284" t="s">
        <v>60</v>
      </c>
      <c r="D14" s="124"/>
      <c r="E14" s="124"/>
      <c r="F14" s="124"/>
      <c r="G14" s="396"/>
      <c r="H14" s="398" t="s">
        <v>75</v>
      </c>
      <c r="J14" s="397"/>
      <c r="L14" s="396">
        <v>217.669</v>
      </c>
      <c r="N14" s="396"/>
      <c r="O14" s="396"/>
      <c r="P14" s="124"/>
      <c r="Q14" s="124"/>
      <c r="R14" s="391"/>
      <c r="S14" s="95"/>
      <c r="T14" s="76"/>
      <c r="U14" s="74"/>
    </row>
    <row r="15" spans="1:21" ht="18" customHeight="1">
      <c r="A15" s="94"/>
      <c r="B15" s="122"/>
      <c r="C15" s="284" t="s">
        <v>61</v>
      </c>
      <c r="D15" s="124"/>
      <c r="E15" s="124"/>
      <c r="F15" s="124"/>
      <c r="G15" s="141"/>
      <c r="H15" s="141" t="s">
        <v>127</v>
      </c>
      <c r="I15" s="124"/>
      <c r="J15" s="398"/>
      <c r="K15" s="398"/>
      <c r="L15" s="141" t="s">
        <v>128</v>
      </c>
      <c r="N15" s="124"/>
      <c r="O15" s="141"/>
      <c r="P15" s="124"/>
      <c r="Q15" s="124"/>
      <c r="R15" s="391"/>
      <c r="S15" s="95"/>
      <c r="T15" s="76"/>
      <c r="U15" s="74"/>
    </row>
    <row r="16" spans="1:21" ht="18" customHeight="1">
      <c r="A16" s="94"/>
      <c r="B16" s="127"/>
      <c r="C16" s="128"/>
      <c r="D16" s="128"/>
      <c r="E16" s="128"/>
      <c r="F16" s="128"/>
      <c r="G16" s="128"/>
      <c r="H16" s="423"/>
      <c r="I16" s="128"/>
      <c r="J16" s="423" t="s">
        <v>63</v>
      </c>
      <c r="K16" s="128"/>
      <c r="L16" s="128"/>
      <c r="M16" s="128"/>
      <c r="N16" s="128"/>
      <c r="O16" s="128"/>
      <c r="P16" s="128"/>
      <c r="Q16" s="128"/>
      <c r="R16" s="392"/>
      <c r="S16" s="95"/>
      <c r="T16" s="76"/>
      <c r="U16" s="74"/>
    </row>
    <row r="17" spans="1:21" ht="18" customHeight="1">
      <c r="A17" s="94"/>
      <c r="B17" s="122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391"/>
      <c r="S17" s="95"/>
      <c r="T17" s="76"/>
      <c r="U17" s="74"/>
    </row>
    <row r="18" spans="1:21" ht="18" customHeight="1">
      <c r="A18" s="94"/>
      <c r="B18" s="122"/>
      <c r="C18" s="284" t="s">
        <v>8</v>
      </c>
      <c r="D18" s="124"/>
      <c r="E18" s="124"/>
      <c r="F18" s="124"/>
      <c r="G18" s="124"/>
      <c r="H18" s="124"/>
      <c r="J18" s="399" t="s">
        <v>51</v>
      </c>
      <c r="L18" s="124"/>
      <c r="M18" s="400"/>
      <c r="N18" s="400"/>
      <c r="O18" s="124"/>
      <c r="P18" s="529" t="s">
        <v>64</v>
      </c>
      <c r="Q18" s="529"/>
      <c r="R18" s="391"/>
      <c r="S18" s="95"/>
      <c r="T18" s="76"/>
      <c r="U18" s="74"/>
    </row>
    <row r="19" spans="1:21" ht="18" customHeight="1">
      <c r="A19" s="94"/>
      <c r="B19" s="122"/>
      <c r="C19" s="284" t="s">
        <v>9</v>
      </c>
      <c r="D19" s="124"/>
      <c r="E19" s="124"/>
      <c r="F19" s="124"/>
      <c r="G19" s="124"/>
      <c r="H19" s="124"/>
      <c r="J19" s="401" t="s">
        <v>54</v>
      </c>
      <c r="L19" s="124"/>
      <c r="M19" s="400"/>
      <c r="N19" s="400"/>
      <c r="O19" s="124"/>
      <c r="P19" s="529" t="s">
        <v>65</v>
      </c>
      <c r="Q19" s="529"/>
      <c r="R19" s="391"/>
      <c r="S19" s="95"/>
      <c r="T19" s="76"/>
      <c r="U19" s="74"/>
    </row>
    <row r="20" spans="1:21" ht="18" customHeight="1">
      <c r="A20" s="94"/>
      <c r="B20" s="402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4"/>
      <c r="S20" s="95"/>
      <c r="T20" s="76"/>
      <c r="U20" s="74"/>
    </row>
    <row r="21" spans="1:21" ht="21" customHeight="1">
      <c r="A21" s="94"/>
      <c r="B21" s="99"/>
      <c r="C21" s="100"/>
      <c r="D21" s="100"/>
      <c r="E21" s="101"/>
      <c r="F21" s="101"/>
      <c r="G21" s="101"/>
      <c r="H21" s="101"/>
      <c r="I21" s="100"/>
      <c r="J21" s="102"/>
      <c r="K21" s="100"/>
      <c r="L21" s="100"/>
      <c r="M21" s="100"/>
      <c r="N21" s="100"/>
      <c r="O21" s="100"/>
      <c r="P21" s="100"/>
      <c r="Q21" s="100"/>
      <c r="R21" s="100"/>
      <c r="S21" s="95"/>
      <c r="T21" s="76"/>
      <c r="U21" s="74"/>
    </row>
    <row r="22" spans="1:19" ht="30" customHeight="1">
      <c r="A22" s="104"/>
      <c r="B22" s="405"/>
      <c r="C22" s="406"/>
      <c r="D22" s="533" t="s">
        <v>10</v>
      </c>
      <c r="E22" s="534"/>
      <c r="F22" s="534"/>
      <c r="G22" s="534"/>
      <c r="H22" s="406"/>
      <c r="I22" s="407"/>
      <c r="J22" s="408"/>
      <c r="K22" s="405"/>
      <c r="L22" s="406"/>
      <c r="M22" s="533" t="s">
        <v>11</v>
      </c>
      <c r="N22" s="533"/>
      <c r="O22" s="533"/>
      <c r="P22" s="533"/>
      <c r="Q22" s="406"/>
      <c r="R22" s="407"/>
      <c r="S22" s="95"/>
    </row>
    <row r="23" spans="1:20" s="110" customFormat="1" ht="21" customHeight="1" thickBot="1">
      <c r="A23" s="105"/>
      <c r="B23" s="106" t="s">
        <v>12</v>
      </c>
      <c r="C23" s="107" t="s">
        <v>13</v>
      </c>
      <c r="D23" s="107" t="s">
        <v>14</v>
      </c>
      <c r="E23" s="108" t="s">
        <v>15</v>
      </c>
      <c r="F23" s="530" t="s">
        <v>16</v>
      </c>
      <c r="G23" s="531"/>
      <c r="H23" s="531"/>
      <c r="I23" s="532"/>
      <c r="J23" s="408"/>
      <c r="K23" s="106" t="s">
        <v>12</v>
      </c>
      <c r="L23" s="107" t="s">
        <v>13</v>
      </c>
      <c r="M23" s="107" t="s">
        <v>14</v>
      </c>
      <c r="N23" s="108" t="s">
        <v>15</v>
      </c>
      <c r="O23" s="530" t="s">
        <v>16</v>
      </c>
      <c r="P23" s="531"/>
      <c r="Q23" s="531"/>
      <c r="R23" s="532"/>
      <c r="S23" s="109"/>
      <c r="T23" s="72"/>
    </row>
    <row r="24" spans="1:20" s="85" customFormat="1" ht="18" customHeight="1" thickTop="1">
      <c r="A24" s="104"/>
      <c r="B24" s="409"/>
      <c r="C24" s="410"/>
      <c r="D24" s="411"/>
      <c r="E24" s="412"/>
      <c r="F24" s="413"/>
      <c r="G24" s="414"/>
      <c r="H24" s="414"/>
      <c r="I24" s="98"/>
      <c r="J24" s="408"/>
      <c r="K24" s="409"/>
      <c r="L24" s="410"/>
      <c r="M24" s="411"/>
      <c r="N24" s="412"/>
      <c r="O24" s="413"/>
      <c r="P24" s="414"/>
      <c r="Q24" s="414"/>
      <c r="R24" s="98"/>
      <c r="S24" s="95"/>
      <c r="T24" s="72"/>
    </row>
    <row r="25" spans="1:20" s="85" customFormat="1" ht="21" customHeight="1">
      <c r="A25" s="104"/>
      <c r="B25" s="415">
        <v>1</v>
      </c>
      <c r="C25" s="416">
        <v>217.088</v>
      </c>
      <c r="D25" s="416">
        <v>217.657</v>
      </c>
      <c r="E25" s="111">
        <f>(D25-C25)*1000</f>
        <v>569.0000000000168</v>
      </c>
      <c r="F25" s="523" t="s">
        <v>62</v>
      </c>
      <c r="G25" s="524"/>
      <c r="H25" s="524"/>
      <c r="I25" s="525"/>
      <c r="J25" s="408"/>
      <c r="K25" s="424" t="s">
        <v>95</v>
      </c>
      <c r="L25" s="416">
        <v>217.328</v>
      </c>
      <c r="M25" s="416">
        <v>217.577</v>
      </c>
      <c r="N25" s="111">
        <f>(M25-L25)*1000</f>
        <v>248.99999999999523</v>
      </c>
      <c r="O25" s="526" t="s">
        <v>131</v>
      </c>
      <c r="P25" s="527"/>
      <c r="Q25" s="527"/>
      <c r="R25" s="528"/>
      <c r="S25" s="95"/>
      <c r="T25" s="72"/>
    </row>
    <row r="26" spans="1:20" s="85" customFormat="1" ht="21" customHeight="1">
      <c r="A26" s="104"/>
      <c r="B26" s="415"/>
      <c r="C26" s="416"/>
      <c r="D26" s="416"/>
      <c r="E26" s="111"/>
      <c r="F26" s="517" t="s">
        <v>129</v>
      </c>
      <c r="G26" s="518"/>
      <c r="H26" s="518"/>
      <c r="I26" s="519"/>
      <c r="J26" s="408"/>
      <c r="K26" s="424"/>
      <c r="L26" s="416"/>
      <c r="M26" s="416"/>
      <c r="N26" s="111">
        <f>(M26-L26)*1000</f>
        <v>0</v>
      </c>
      <c r="O26" s="535" t="s">
        <v>104</v>
      </c>
      <c r="P26" s="536"/>
      <c r="Q26" s="536"/>
      <c r="R26" s="537"/>
      <c r="S26" s="95"/>
      <c r="T26" s="72"/>
    </row>
    <row r="27" spans="1:20" s="85" customFormat="1" ht="21" customHeight="1">
      <c r="A27" s="104"/>
      <c r="B27" s="415">
        <v>2</v>
      </c>
      <c r="C27" s="416">
        <v>217.046</v>
      </c>
      <c r="D27" s="416">
        <v>217.702</v>
      </c>
      <c r="E27" s="111">
        <f aca="true" t="shared" si="0" ref="E27:E35">(D27-C27)*1000</f>
        <v>656.0000000000059</v>
      </c>
      <c r="F27" s="523" t="s">
        <v>62</v>
      </c>
      <c r="G27" s="524"/>
      <c r="H27" s="524"/>
      <c r="I27" s="525"/>
      <c r="J27" s="408"/>
      <c r="K27" s="424" t="s">
        <v>91</v>
      </c>
      <c r="L27" s="416">
        <v>217.182</v>
      </c>
      <c r="M27" s="416">
        <v>217.428</v>
      </c>
      <c r="N27" s="111">
        <f>(M27-L27)*1000</f>
        <v>246.00000000000932</v>
      </c>
      <c r="O27" s="526" t="s">
        <v>132</v>
      </c>
      <c r="P27" s="527"/>
      <c r="Q27" s="527"/>
      <c r="R27" s="528"/>
      <c r="S27" s="95"/>
      <c r="T27" s="72"/>
    </row>
    <row r="28" spans="1:20" s="85" customFormat="1" ht="21" customHeight="1">
      <c r="A28" s="104"/>
      <c r="B28" s="415"/>
      <c r="C28" s="416"/>
      <c r="D28" s="416"/>
      <c r="E28" s="111">
        <f t="shared" si="0"/>
        <v>0</v>
      </c>
      <c r="F28" s="517" t="s">
        <v>130</v>
      </c>
      <c r="G28" s="518"/>
      <c r="H28" s="518"/>
      <c r="I28" s="519"/>
      <c r="J28" s="408"/>
      <c r="K28" s="424"/>
      <c r="L28" s="416"/>
      <c r="M28" s="416"/>
      <c r="N28" s="111"/>
      <c r="O28" s="535" t="s">
        <v>104</v>
      </c>
      <c r="P28" s="536"/>
      <c r="Q28" s="536"/>
      <c r="R28" s="537"/>
      <c r="S28" s="95"/>
      <c r="T28" s="72"/>
    </row>
    <row r="29" spans="1:20" s="85" customFormat="1" ht="21" customHeight="1">
      <c r="A29" s="104"/>
      <c r="B29" s="415">
        <v>3</v>
      </c>
      <c r="C29" s="416">
        <v>217.137</v>
      </c>
      <c r="D29" s="416">
        <v>217.615</v>
      </c>
      <c r="E29" s="111">
        <f t="shared" si="0"/>
        <v>478.00000000000864</v>
      </c>
      <c r="F29" s="520" t="s">
        <v>17</v>
      </c>
      <c r="G29" s="521"/>
      <c r="H29" s="521"/>
      <c r="I29" s="522"/>
      <c r="J29" s="408"/>
      <c r="K29" s="424" t="s">
        <v>117</v>
      </c>
      <c r="L29" s="416">
        <v>217.253</v>
      </c>
      <c r="M29" s="416">
        <v>217.5</v>
      </c>
      <c r="N29" s="111">
        <f>(M29-L29)*1000</f>
        <v>247.0000000000141</v>
      </c>
      <c r="O29" s="526" t="s">
        <v>133</v>
      </c>
      <c r="P29" s="527"/>
      <c r="Q29" s="527"/>
      <c r="R29" s="528"/>
      <c r="S29" s="95"/>
      <c r="T29" s="72"/>
    </row>
    <row r="30" spans="1:20" s="85" customFormat="1" ht="21" customHeight="1">
      <c r="A30" s="104"/>
      <c r="B30" s="415">
        <v>4</v>
      </c>
      <c r="C30" s="416">
        <v>217.038</v>
      </c>
      <c r="D30" s="416">
        <v>217.655</v>
      </c>
      <c r="E30" s="111">
        <f t="shared" si="0"/>
        <v>616.9999999999902</v>
      </c>
      <c r="F30" s="520" t="s">
        <v>17</v>
      </c>
      <c r="G30" s="521"/>
      <c r="H30" s="521"/>
      <c r="I30" s="522"/>
      <c r="J30" s="408"/>
      <c r="K30" s="424"/>
      <c r="L30" s="416"/>
      <c r="M30" s="416"/>
      <c r="N30" s="111"/>
      <c r="O30" s="535" t="s">
        <v>104</v>
      </c>
      <c r="P30" s="536"/>
      <c r="Q30" s="536"/>
      <c r="R30" s="537"/>
      <c r="S30" s="95"/>
      <c r="T30" s="72"/>
    </row>
    <row r="31" spans="1:20" s="85" customFormat="1" ht="21" customHeight="1">
      <c r="A31" s="104"/>
      <c r="B31" s="415"/>
      <c r="C31" s="416"/>
      <c r="D31" s="416"/>
      <c r="E31" s="111">
        <f t="shared" si="0"/>
        <v>0</v>
      </c>
      <c r="F31" s="520"/>
      <c r="G31" s="521"/>
      <c r="H31" s="521"/>
      <c r="I31" s="522"/>
      <c r="J31" s="408"/>
      <c r="K31" s="511" t="s">
        <v>175</v>
      </c>
      <c r="L31" s="512">
        <v>217.242</v>
      </c>
      <c r="M31" s="512">
        <v>217.308</v>
      </c>
      <c r="N31" s="513">
        <f>(M31-L31)*1000</f>
        <v>66.0000000000025</v>
      </c>
      <c r="O31" s="538" t="s">
        <v>135</v>
      </c>
      <c r="P31" s="510"/>
      <c r="Q31" s="510"/>
      <c r="R31" s="508"/>
      <c r="S31" s="95"/>
      <c r="T31" s="72"/>
    </row>
    <row r="32" spans="1:20" s="85" customFormat="1" ht="21" customHeight="1">
      <c r="A32" s="104"/>
      <c r="B32" s="415">
        <v>5</v>
      </c>
      <c r="C32" s="416">
        <v>217.17</v>
      </c>
      <c r="D32" s="416">
        <v>217.575</v>
      </c>
      <c r="E32" s="111">
        <f t="shared" si="0"/>
        <v>405.00000000000114</v>
      </c>
      <c r="F32" s="520" t="s">
        <v>17</v>
      </c>
      <c r="G32" s="521"/>
      <c r="H32" s="521"/>
      <c r="I32" s="522"/>
      <c r="J32" s="408"/>
      <c r="K32" s="424"/>
      <c r="L32" s="416"/>
      <c r="M32" s="416"/>
      <c r="N32" s="111"/>
      <c r="O32" s="509" t="s">
        <v>176</v>
      </c>
      <c r="P32" s="539"/>
      <c r="Q32" s="539"/>
      <c r="R32" s="540"/>
      <c r="S32" s="95"/>
      <c r="T32" s="72"/>
    </row>
    <row r="33" spans="1:20" s="85" customFormat="1" ht="21" customHeight="1">
      <c r="A33" s="104"/>
      <c r="B33" s="415">
        <v>6</v>
      </c>
      <c r="C33" s="416">
        <v>217.074</v>
      </c>
      <c r="D33" s="416">
        <v>217.606</v>
      </c>
      <c r="E33" s="111">
        <f t="shared" si="0"/>
        <v>531.9999999999823</v>
      </c>
      <c r="F33" s="520" t="s">
        <v>17</v>
      </c>
      <c r="G33" s="521"/>
      <c r="H33" s="521"/>
      <c r="I33" s="522"/>
      <c r="J33" s="408"/>
      <c r="K33" s="424" t="s">
        <v>134</v>
      </c>
      <c r="L33" s="416">
        <v>217.308</v>
      </c>
      <c r="M33" s="416">
        <v>217.368</v>
      </c>
      <c r="N33" s="111">
        <f>(M33-L33)*1000</f>
        <v>60.000000000002274</v>
      </c>
      <c r="O33" s="526" t="s">
        <v>135</v>
      </c>
      <c r="P33" s="527"/>
      <c r="Q33" s="527"/>
      <c r="R33" s="528"/>
      <c r="S33" s="95"/>
      <c r="T33" s="72"/>
    </row>
    <row r="34" spans="1:20" s="85" customFormat="1" ht="21" customHeight="1">
      <c r="A34" s="104"/>
      <c r="B34" s="415">
        <v>7</v>
      </c>
      <c r="C34" s="416">
        <v>217.165</v>
      </c>
      <c r="D34" s="416">
        <v>217.571</v>
      </c>
      <c r="E34" s="111">
        <f t="shared" si="0"/>
        <v>406.0000000000059</v>
      </c>
      <c r="F34" s="520" t="s">
        <v>17</v>
      </c>
      <c r="G34" s="521"/>
      <c r="H34" s="521"/>
      <c r="I34" s="522"/>
      <c r="J34" s="408"/>
      <c r="K34" s="424"/>
      <c r="L34" s="416"/>
      <c r="M34" s="416"/>
      <c r="N34" s="111"/>
      <c r="O34" s="535" t="s">
        <v>172</v>
      </c>
      <c r="P34" s="536"/>
      <c r="Q34" s="536"/>
      <c r="R34" s="537"/>
      <c r="S34" s="95"/>
      <c r="T34" s="72"/>
    </row>
    <row r="35" spans="1:20" s="85" customFormat="1" ht="21" customHeight="1">
      <c r="A35" s="104"/>
      <c r="B35" s="415">
        <v>8</v>
      </c>
      <c r="C35" s="416">
        <v>217.125</v>
      </c>
      <c r="D35" s="416">
        <v>217.573</v>
      </c>
      <c r="E35" s="111">
        <f t="shared" si="0"/>
        <v>448.0000000000075</v>
      </c>
      <c r="F35" s="520" t="s">
        <v>17</v>
      </c>
      <c r="G35" s="521"/>
      <c r="H35" s="521"/>
      <c r="I35" s="522"/>
      <c r="J35" s="408"/>
      <c r="K35" s="424" t="s">
        <v>136</v>
      </c>
      <c r="L35" s="416">
        <v>217.368</v>
      </c>
      <c r="M35" s="416">
        <v>217.402</v>
      </c>
      <c r="N35" s="111">
        <f>(M35-L35)*1000</f>
        <v>33.999999999991815</v>
      </c>
      <c r="O35" s="526" t="s">
        <v>137</v>
      </c>
      <c r="P35" s="527"/>
      <c r="Q35" s="527"/>
      <c r="R35" s="528"/>
      <c r="S35" s="95"/>
      <c r="T35" s="72"/>
    </row>
    <row r="36" spans="1:20" s="78" customFormat="1" ht="18" customHeight="1">
      <c r="A36" s="104"/>
      <c r="B36" s="417"/>
      <c r="C36" s="418"/>
      <c r="D36" s="419"/>
      <c r="E36" s="420"/>
      <c r="F36" s="421"/>
      <c r="G36" s="422"/>
      <c r="H36" s="422"/>
      <c r="I36" s="103"/>
      <c r="J36" s="408"/>
      <c r="K36" s="417"/>
      <c r="L36" s="418"/>
      <c r="M36" s="419"/>
      <c r="N36" s="420"/>
      <c r="O36" s="514" t="s">
        <v>173</v>
      </c>
      <c r="P36" s="515"/>
      <c r="Q36" s="515"/>
      <c r="R36" s="516"/>
      <c r="S36" s="95"/>
      <c r="T36" s="72"/>
    </row>
    <row r="37" spans="1:19" ht="21" customHeight="1" thickBo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4"/>
    </row>
  </sheetData>
  <sheetProtection password="E755" sheet="1" objects="1" scenarios="1"/>
  <mergeCells count="30">
    <mergeCell ref="O35:R35"/>
    <mergeCell ref="F34:I34"/>
    <mergeCell ref="O32:R32"/>
    <mergeCell ref="O28:R28"/>
    <mergeCell ref="O34:R34"/>
    <mergeCell ref="O33:R33"/>
    <mergeCell ref="O26:R26"/>
    <mergeCell ref="O31:R31"/>
    <mergeCell ref="O29:R29"/>
    <mergeCell ref="O30:R30"/>
    <mergeCell ref="O25:R25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O36:R36"/>
    <mergeCell ref="F26:I26"/>
    <mergeCell ref="F28:I28"/>
    <mergeCell ref="F29:I29"/>
    <mergeCell ref="F32:I32"/>
    <mergeCell ref="F30:I30"/>
    <mergeCell ref="F27:I27"/>
    <mergeCell ref="F35:I35"/>
    <mergeCell ref="F33:I33"/>
    <mergeCell ref="F31:I3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6"/>
      <c r="D1" s="186"/>
      <c r="E1" s="186"/>
      <c r="F1" s="186"/>
      <c r="G1" s="186"/>
      <c r="H1" s="186"/>
      <c r="I1" s="186"/>
      <c r="J1" s="186"/>
      <c r="K1" s="186"/>
      <c r="L1" s="186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4"/>
      <c r="AF1" s="2"/>
      <c r="BC1" s="1"/>
      <c r="BD1" s="1"/>
      <c r="BE1" s="1"/>
      <c r="BF1" s="1"/>
      <c r="BG1" s="1"/>
      <c r="BH1" s="1"/>
      <c r="BI1" s="4"/>
      <c r="BJ1" s="2"/>
      <c r="BK1" s="187"/>
      <c r="BL1" s="187"/>
      <c r="BM1" s="187"/>
      <c r="BN1" s="187"/>
      <c r="BO1" s="187"/>
      <c r="BP1" s="187"/>
      <c r="CG1" s="1"/>
      <c r="CH1" s="1"/>
      <c r="CI1" s="1"/>
      <c r="CJ1" s="1"/>
      <c r="CK1" s="1"/>
      <c r="CL1" s="1"/>
      <c r="CM1" s="4"/>
      <c r="CN1" s="2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E1" s="186"/>
      <c r="DF1" s="186"/>
      <c r="DG1" s="186"/>
      <c r="DH1" s="186"/>
      <c r="DI1" s="186"/>
      <c r="DJ1" s="186"/>
      <c r="DK1" s="186"/>
      <c r="DL1" s="186"/>
      <c r="DM1" s="186"/>
      <c r="DN1" s="186"/>
    </row>
    <row r="2" spans="3:118" ht="36" customHeight="1" thickBot="1" thickTop="1">
      <c r="C2" s="131"/>
      <c r="D2" s="132"/>
      <c r="E2" s="543" t="s">
        <v>18</v>
      </c>
      <c r="F2" s="543"/>
      <c r="G2" s="543"/>
      <c r="H2" s="543"/>
      <c r="I2" s="543"/>
      <c r="J2" s="543"/>
      <c r="K2" s="132"/>
      <c r="L2" s="133"/>
      <c r="O2" s="188"/>
      <c r="P2" s="189"/>
      <c r="Q2" s="189"/>
      <c r="R2" s="189"/>
      <c r="S2" s="189"/>
      <c r="T2" s="190" t="s">
        <v>147</v>
      </c>
      <c r="U2" s="189"/>
      <c r="V2" s="189"/>
      <c r="W2" s="189"/>
      <c r="X2" s="189"/>
      <c r="Y2" s="191"/>
      <c r="AG2" s="384"/>
      <c r="AH2" s="182"/>
      <c r="AI2" s="182"/>
      <c r="AJ2" s="182"/>
      <c r="AK2" s="192"/>
      <c r="AL2" s="487"/>
      <c r="AM2" s="182" t="s">
        <v>19</v>
      </c>
      <c r="AN2" s="474"/>
      <c r="AO2" s="182"/>
      <c r="AP2" s="182"/>
      <c r="AQ2" s="182"/>
      <c r="AR2" s="182"/>
      <c r="AS2" s="129"/>
      <c r="AT2" s="129"/>
      <c r="AU2" s="129"/>
      <c r="AV2" s="129"/>
      <c r="AW2" s="129"/>
      <c r="AX2" s="130"/>
      <c r="BC2" s="193"/>
      <c r="BD2" s="193"/>
      <c r="BE2" s="194"/>
      <c r="BF2" s="194"/>
      <c r="BG2" s="194"/>
      <c r="BH2" s="194"/>
      <c r="BK2" s="193"/>
      <c r="BL2" s="193"/>
      <c r="BM2" s="193"/>
      <c r="BN2" s="193"/>
      <c r="BO2" s="193"/>
      <c r="BP2" s="193"/>
      <c r="BQ2" s="195"/>
      <c r="BU2" s="195"/>
      <c r="BV2" s="195"/>
      <c r="BW2" s="196"/>
      <c r="BX2" s="192"/>
      <c r="BY2" s="192"/>
      <c r="BZ2" s="192"/>
      <c r="CA2" s="192"/>
      <c r="CB2" s="192"/>
      <c r="CC2" s="493" t="s">
        <v>19</v>
      </c>
      <c r="CD2" s="493"/>
      <c r="CE2" s="182"/>
      <c r="CF2" s="182"/>
      <c r="CG2" s="192"/>
      <c r="CH2" s="192"/>
      <c r="CI2" s="197"/>
      <c r="CJ2" s="197"/>
      <c r="CK2" s="197"/>
      <c r="CL2" s="198"/>
      <c r="CQ2" s="188"/>
      <c r="CR2" s="189"/>
      <c r="CS2" s="189"/>
      <c r="CT2" s="189"/>
      <c r="CU2" s="189"/>
      <c r="CV2" s="190" t="s">
        <v>148</v>
      </c>
      <c r="CW2" s="189"/>
      <c r="CX2" s="189"/>
      <c r="CY2" s="189"/>
      <c r="CZ2" s="189"/>
      <c r="DA2" s="191"/>
      <c r="DE2" s="131"/>
      <c r="DF2" s="132"/>
      <c r="DG2" s="543" t="s">
        <v>18</v>
      </c>
      <c r="DH2" s="543"/>
      <c r="DI2" s="543"/>
      <c r="DJ2" s="543"/>
      <c r="DK2" s="543"/>
      <c r="DL2" s="543"/>
      <c r="DM2" s="132"/>
      <c r="DN2" s="133"/>
    </row>
    <row r="3" spans="3:118" ht="21" customHeight="1" thickBot="1" thickTop="1">
      <c r="C3" s="2"/>
      <c r="F3" s="3"/>
      <c r="H3" s="3"/>
      <c r="L3" s="4"/>
      <c r="AG3" s="199" t="s">
        <v>20</v>
      </c>
      <c r="AH3" s="184"/>
      <c r="AI3" s="184"/>
      <c r="AJ3" s="185"/>
      <c r="AK3" s="499"/>
      <c r="AL3" s="499"/>
      <c r="AM3" s="184" t="s">
        <v>21</v>
      </c>
      <c r="AN3" s="184"/>
      <c r="AO3" s="500"/>
      <c r="AP3" s="501"/>
      <c r="AQ3" s="440"/>
      <c r="AR3" s="440"/>
      <c r="AS3" s="200" t="s">
        <v>22</v>
      </c>
      <c r="AT3" s="200"/>
      <c r="AU3" s="200"/>
      <c r="AV3" s="200"/>
      <c r="AW3" s="440"/>
      <c r="AX3" s="441"/>
      <c r="BC3" s="201"/>
      <c r="BD3" s="201"/>
      <c r="BE3" s="201"/>
      <c r="BF3" s="201"/>
      <c r="BG3" s="201"/>
      <c r="BH3" s="201"/>
      <c r="BK3" s="202"/>
      <c r="BL3" s="202"/>
      <c r="BM3" s="201"/>
      <c r="BN3" s="201"/>
      <c r="BO3" s="202"/>
      <c r="BP3" s="202"/>
      <c r="BU3" s="475"/>
      <c r="BV3" s="475"/>
      <c r="BW3" s="442"/>
      <c r="BX3" s="440"/>
      <c r="BY3" s="200" t="s">
        <v>22</v>
      </c>
      <c r="BZ3" s="200"/>
      <c r="CA3" s="440"/>
      <c r="CB3" s="440"/>
      <c r="CC3" s="503"/>
      <c r="CD3" s="438"/>
      <c r="CE3" s="386" t="s">
        <v>21</v>
      </c>
      <c r="CF3" s="386"/>
      <c r="CG3" s="438"/>
      <c r="CH3" s="501"/>
      <c r="CI3" s="183" t="s">
        <v>20</v>
      </c>
      <c r="CJ3" s="203"/>
      <c r="CK3" s="184"/>
      <c r="CL3" s="204"/>
      <c r="DE3" s="2"/>
      <c r="DH3" s="3"/>
      <c r="DI3" s="186"/>
      <c r="DJ3" s="205"/>
      <c r="DN3" s="4"/>
    </row>
    <row r="4" spans="3:118" ht="23.25" customHeight="1" thickTop="1">
      <c r="C4" s="544" t="s">
        <v>139</v>
      </c>
      <c r="D4" s="545"/>
      <c r="E4" s="545"/>
      <c r="F4" s="546"/>
      <c r="H4" s="3"/>
      <c r="I4" s="547" t="s">
        <v>140</v>
      </c>
      <c r="J4" s="545"/>
      <c r="K4" s="545"/>
      <c r="L4" s="548"/>
      <c r="O4" s="206"/>
      <c r="P4" s="207"/>
      <c r="Q4" s="207"/>
      <c r="R4" s="207"/>
      <c r="S4" s="207"/>
      <c r="T4" s="207"/>
      <c r="U4" s="207"/>
      <c r="V4" s="207"/>
      <c r="W4" s="208"/>
      <c r="X4" s="207"/>
      <c r="Y4" s="209"/>
      <c r="AG4" s="439"/>
      <c r="AH4" s="150"/>
      <c r="AI4" s="211"/>
      <c r="AJ4" s="211"/>
      <c r="AK4" s="6"/>
      <c r="AL4" s="210"/>
      <c r="AM4" s="181" t="s">
        <v>115</v>
      </c>
      <c r="AN4" s="387"/>
      <c r="AO4" s="181"/>
      <c r="AP4" s="181"/>
      <c r="AQ4" s="181"/>
      <c r="AR4" s="181"/>
      <c r="AS4" s="53"/>
      <c r="AT4" s="53"/>
      <c r="AU4" s="53"/>
      <c r="AV4" s="53"/>
      <c r="AW4" s="53"/>
      <c r="AX4" s="213"/>
      <c r="BG4" s="8"/>
      <c r="BH4" s="194"/>
      <c r="BN4" s="7" t="s">
        <v>126</v>
      </c>
      <c r="BU4" s="222"/>
      <c r="BV4" s="222"/>
      <c r="BW4" s="139"/>
      <c r="BX4" s="53"/>
      <c r="BY4" s="53"/>
      <c r="BZ4" s="53"/>
      <c r="CA4" s="53"/>
      <c r="CB4" s="53"/>
      <c r="CC4" s="181" t="s">
        <v>115</v>
      </c>
      <c r="CD4" s="181"/>
      <c r="CE4" s="181"/>
      <c r="CF4" s="387"/>
      <c r="CG4" s="212"/>
      <c r="CH4" s="212"/>
      <c r="CI4" s="212"/>
      <c r="CJ4" s="212"/>
      <c r="CK4" s="217"/>
      <c r="CL4" s="213"/>
      <c r="CQ4" s="206"/>
      <c r="CR4" s="207"/>
      <c r="CS4" s="207"/>
      <c r="CT4" s="207"/>
      <c r="CU4" s="207"/>
      <c r="CV4" s="207"/>
      <c r="CW4" s="207"/>
      <c r="CX4" s="207"/>
      <c r="CY4" s="208"/>
      <c r="CZ4" s="207"/>
      <c r="DA4" s="209"/>
      <c r="DE4" s="544" t="s">
        <v>149</v>
      </c>
      <c r="DF4" s="545"/>
      <c r="DG4" s="545"/>
      <c r="DH4" s="546"/>
      <c r="DI4" s="186"/>
      <c r="DJ4" s="205"/>
      <c r="DK4" s="547" t="s">
        <v>150</v>
      </c>
      <c r="DL4" s="545"/>
      <c r="DM4" s="545"/>
      <c r="DN4" s="548"/>
    </row>
    <row r="5" spans="3:118" ht="21" customHeight="1">
      <c r="C5" s="549" t="s">
        <v>23</v>
      </c>
      <c r="D5" s="550"/>
      <c r="E5" s="550"/>
      <c r="F5" s="551"/>
      <c r="H5" s="3"/>
      <c r="I5" s="552" t="s">
        <v>23</v>
      </c>
      <c r="J5" s="550"/>
      <c r="K5" s="550"/>
      <c r="L5" s="553"/>
      <c r="O5" s="219"/>
      <c r="P5" s="220" t="s">
        <v>6</v>
      </c>
      <c r="Q5" s="173"/>
      <c r="R5" s="221"/>
      <c r="S5" s="221"/>
      <c r="T5" s="221"/>
      <c r="U5" s="221"/>
      <c r="V5" s="221"/>
      <c r="W5" s="222"/>
      <c r="Y5" s="223"/>
      <c r="AG5" s="224"/>
      <c r="AH5" s="225"/>
      <c r="AI5" s="226"/>
      <c r="AJ5" s="435"/>
      <c r="AK5" s="433"/>
      <c r="AL5" s="225"/>
      <c r="AM5" s="385"/>
      <c r="AN5" s="502"/>
      <c r="AO5" s="385"/>
      <c r="AP5" s="435"/>
      <c r="AQ5" s="9"/>
      <c r="AR5" s="172"/>
      <c r="AS5" s="17"/>
      <c r="AT5" s="230"/>
      <c r="AU5" s="17"/>
      <c r="AV5" s="230"/>
      <c r="AW5" s="17"/>
      <c r="AX5" s="30"/>
      <c r="BG5" s="227"/>
      <c r="BH5" s="227"/>
      <c r="BI5" s="228"/>
      <c r="BU5" s="222"/>
      <c r="BV5" s="13"/>
      <c r="BW5" s="229"/>
      <c r="BX5" s="230"/>
      <c r="BY5" s="488"/>
      <c r="BZ5" s="230"/>
      <c r="CA5" s="173"/>
      <c r="CB5" s="494"/>
      <c r="CC5" s="13"/>
      <c r="CD5" s="14"/>
      <c r="CE5" s="15"/>
      <c r="CF5" s="232"/>
      <c r="CG5" s="15"/>
      <c r="CH5" s="16"/>
      <c r="CI5" s="231"/>
      <c r="CJ5" s="232"/>
      <c r="CK5" s="233"/>
      <c r="CL5" s="234"/>
      <c r="CQ5" s="219"/>
      <c r="CR5" s="220" t="s">
        <v>6</v>
      </c>
      <c r="CS5" s="173"/>
      <c r="CT5" s="221"/>
      <c r="CU5" s="221"/>
      <c r="CV5" s="221"/>
      <c r="CW5" s="221"/>
      <c r="CX5" s="221"/>
      <c r="CY5" s="222"/>
      <c r="DA5" s="223"/>
      <c r="DE5" s="549" t="s">
        <v>23</v>
      </c>
      <c r="DF5" s="550"/>
      <c r="DG5" s="550"/>
      <c r="DH5" s="551"/>
      <c r="DI5" s="186"/>
      <c r="DJ5" s="205"/>
      <c r="DK5" s="552" t="s">
        <v>23</v>
      </c>
      <c r="DL5" s="550"/>
      <c r="DM5" s="550"/>
      <c r="DN5" s="553"/>
    </row>
    <row r="6" spans="3:118" ht="22.5" customHeight="1" thickBot="1">
      <c r="C6" s="571" t="s">
        <v>24</v>
      </c>
      <c r="D6" s="542"/>
      <c r="E6" s="572" t="s">
        <v>25</v>
      </c>
      <c r="F6" s="573"/>
      <c r="G6" s="11"/>
      <c r="H6" s="12"/>
      <c r="I6" s="558" t="s">
        <v>24</v>
      </c>
      <c r="J6" s="559"/>
      <c r="K6" s="554" t="s">
        <v>25</v>
      </c>
      <c r="L6" s="560"/>
      <c r="O6" s="219"/>
      <c r="P6" s="220" t="s">
        <v>3</v>
      </c>
      <c r="Q6" s="173"/>
      <c r="R6" s="221"/>
      <c r="S6" s="221"/>
      <c r="T6" s="235" t="s">
        <v>7</v>
      </c>
      <c r="U6" s="221"/>
      <c r="V6" s="221"/>
      <c r="W6" s="222"/>
      <c r="X6" s="236" t="s">
        <v>114</v>
      </c>
      <c r="Y6" s="223"/>
      <c r="AG6" s="561" t="s">
        <v>26</v>
      </c>
      <c r="AH6" s="562"/>
      <c r="AI6" s="563" t="s">
        <v>27</v>
      </c>
      <c r="AJ6" s="564"/>
      <c r="AK6" s="28" t="s">
        <v>66</v>
      </c>
      <c r="AL6" s="34">
        <v>217.088</v>
      </c>
      <c r="AM6" s="29" t="s">
        <v>79</v>
      </c>
      <c r="AN6" s="34">
        <v>217.137</v>
      </c>
      <c r="AO6" s="29" t="s">
        <v>96</v>
      </c>
      <c r="AP6" s="32">
        <v>217.074</v>
      </c>
      <c r="AQ6" s="237" t="s">
        <v>69</v>
      </c>
      <c r="AR6" s="257">
        <v>216.753</v>
      </c>
      <c r="AS6" s="237" t="s">
        <v>38</v>
      </c>
      <c r="AT6" s="257">
        <v>216.933</v>
      </c>
      <c r="AU6" s="237" t="s">
        <v>86</v>
      </c>
      <c r="AV6" s="257">
        <v>216.961</v>
      </c>
      <c r="AW6" s="237" t="s">
        <v>82</v>
      </c>
      <c r="AX6" s="238">
        <v>217.196</v>
      </c>
      <c r="BG6" s="236"/>
      <c r="BH6" s="239"/>
      <c r="BI6" s="228"/>
      <c r="BM6" s="18" t="s">
        <v>29</v>
      </c>
      <c r="BN6" s="19" t="s">
        <v>30</v>
      </c>
      <c r="BO6" s="20" t="s">
        <v>31</v>
      </c>
      <c r="BU6" s="286"/>
      <c r="BV6" s="239"/>
      <c r="BW6" s="21" t="s">
        <v>72</v>
      </c>
      <c r="BX6" s="22">
        <v>217.567</v>
      </c>
      <c r="BY6" s="443" t="s">
        <v>74</v>
      </c>
      <c r="BZ6" s="22">
        <v>217.804</v>
      </c>
      <c r="CA6" s="443" t="s">
        <v>90</v>
      </c>
      <c r="CB6" s="495">
        <v>217.873</v>
      </c>
      <c r="CC6" s="28" t="s">
        <v>33</v>
      </c>
      <c r="CD6" s="34">
        <v>217.657</v>
      </c>
      <c r="CE6" s="29" t="s">
        <v>80</v>
      </c>
      <c r="CF6" s="34">
        <v>217.615</v>
      </c>
      <c r="CG6" s="29" t="s">
        <v>97</v>
      </c>
      <c r="CH6" s="32">
        <v>217.606</v>
      </c>
      <c r="CI6" s="565" t="s">
        <v>26</v>
      </c>
      <c r="CJ6" s="566"/>
      <c r="CK6" s="569" t="s">
        <v>27</v>
      </c>
      <c r="CL6" s="570"/>
      <c r="CQ6" s="219"/>
      <c r="CR6" s="220" t="s">
        <v>3</v>
      </c>
      <c r="CS6" s="173"/>
      <c r="CT6" s="221"/>
      <c r="CU6" s="221"/>
      <c r="CV6" s="235" t="s">
        <v>7</v>
      </c>
      <c r="CW6" s="221"/>
      <c r="CX6" s="221"/>
      <c r="CY6" s="222"/>
      <c r="CZ6" s="236" t="s">
        <v>114</v>
      </c>
      <c r="DA6" s="223"/>
      <c r="DE6" s="567" t="s">
        <v>24</v>
      </c>
      <c r="DF6" s="568"/>
      <c r="DG6" s="554" t="s">
        <v>25</v>
      </c>
      <c r="DH6" s="555"/>
      <c r="DI6" s="240"/>
      <c r="DJ6" s="241"/>
      <c r="DK6" s="541" t="s">
        <v>24</v>
      </c>
      <c r="DL6" s="542"/>
      <c r="DM6" s="556" t="s">
        <v>25</v>
      </c>
      <c r="DN6" s="557"/>
    </row>
    <row r="7" spans="3:118" ht="21" customHeight="1" thickTop="1">
      <c r="C7" s="431"/>
      <c r="D7" s="429"/>
      <c r="E7" s="432"/>
      <c r="F7" s="430"/>
      <c r="H7" s="3"/>
      <c r="I7" s="251"/>
      <c r="J7" s="248"/>
      <c r="K7" s="249"/>
      <c r="L7" s="252"/>
      <c r="O7" s="219"/>
      <c r="P7" s="220" t="s">
        <v>4</v>
      </c>
      <c r="Q7" s="173"/>
      <c r="R7" s="221"/>
      <c r="S7" s="221"/>
      <c r="T7" s="242" t="s">
        <v>113</v>
      </c>
      <c r="U7" s="221"/>
      <c r="V7" s="221"/>
      <c r="W7" s="173"/>
      <c r="X7" s="173"/>
      <c r="Y7" s="243"/>
      <c r="AG7" s="26"/>
      <c r="AH7" s="27"/>
      <c r="AI7" s="244"/>
      <c r="AJ7" s="16"/>
      <c r="AK7" s="15"/>
      <c r="AL7" s="27"/>
      <c r="AM7" s="29" t="s">
        <v>68</v>
      </c>
      <c r="AN7" s="34">
        <v>217.038</v>
      </c>
      <c r="AO7" s="29" t="s">
        <v>121</v>
      </c>
      <c r="AP7" s="32">
        <v>217.165</v>
      </c>
      <c r="AQ7" s="237"/>
      <c r="AR7" s="257"/>
      <c r="AS7" s="237" t="s">
        <v>28</v>
      </c>
      <c r="AT7" s="257">
        <v>216.936</v>
      </c>
      <c r="AU7" s="237" t="s">
        <v>87</v>
      </c>
      <c r="AV7" s="257">
        <v>216.978</v>
      </c>
      <c r="AW7" s="237"/>
      <c r="AX7" s="238"/>
      <c r="BG7" s="236"/>
      <c r="BH7" s="239"/>
      <c r="BI7" s="245"/>
      <c r="BU7" s="286"/>
      <c r="BV7" s="239"/>
      <c r="BW7" s="21"/>
      <c r="BX7" s="22"/>
      <c r="BY7" s="443"/>
      <c r="BZ7" s="22"/>
      <c r="CA7" s="443"/>
      <c r="CB7" s="495"/>
      <c r="CC7" s="28"/>
      <c r="CD7" s="34"/>
      <c r="CE7" s="29" t="s">
        <v>81</v>
      </c>
      <c r="CF7" s="34">
        <v>217.655</v>
      </c>
      <c r="CG7" s="29" t="s">
        <v>124</v>
      </c>
      <c r="CH7" s="32">
        <v>217.571</v>
      </c>
      <c r="CI7" s="246"/>
      <c r="CJ7" s="27"/>
      <c r="CK7" s="15"/>
      <c r="CL7" s="247"/>
      <c r="CQ7" s="219"/>
      <c r="CR7" s="220" t="s">
        <v>4</v>
      </c>
      <c r="CS7" s="173"/>
      <c r="CT7" s="221"/>
      <c r="CU7" s="221"/>
      <c r="CV7" s="242" t="s">
        <v>113</v>
      </c>
      <c r="CW7" s="221"/>
      <c r="CX7" s="221"/>
      <c r="CY7" s="173"/>
      <c r="CZ7" s="173"/>
      <c r="DA7" s="243"/>
      <c r="DE7" s="431"/>
      <c r="DF7" s="429"/>
      <c r="DG7" s="432"/>
      <c r="DH7" s="430"/>
      <c r="DJ7" s="3"/>
      <c r="DK7" s="251"/>
      <c r="DL7" s="248"/>
      <c r="DM7" s="249"/>
      <c r="DN7" s="252"/>
    </row>
    <row r="8" spans="3:118" s="11" customFormat="1" ht="21" customHeight="1">
      <c r="C8" s="486" t="s">
        <v>141</v>
      </c>
      <c r="D8" s="429">
        <v>213.102</v>
      </c>
      <c r="E8" s="281"/>
      <c r="F8" s="295"/>
      <c r="G8"/>
      <c r="H8" s="3"/>
      <c r="I8" s="251" t="s">
        <v>144</v>
      </c>
      <c r="J8" s="248">
        <v>215.97</v>
      </c>
      <c r="K8" s="280"/>
      <c r="L8" s="116"/>
      <c r="O8" s="253"/>
      <c r="P8" s="218"/>
      <c r="Q8" s="218"/>
      <c r="R8" s="218"/>
      <c r="S8" s="218"/>
      <c r="T8" s="218"/>
      <c r="U8" s="218"/>
      <c r="V8" s="218"/>
      <c r="W8" s="218"/>
      <c r="X8" s="218"/>
      <c r="Y8" s="254"/>
      <c r="AG8" s="31" t="s">
        <v>34</v>
      </c>
      <c r="AH8" s="255">
        <v>216.49</v>
      </c>
      <c r="AI8" s="256" t="s">
        <v>35</v>
      </c>
      <c r="AJ8" s="436">
        <v>216.49</v>
      </c>
      <c r="AK8" s="28" t="s">
        <v>67</v>
      </c>
      <c r="AL8" s="34">
        <v>217.046</v>
      </c>
      <c r="AM8" s="29" t="s">
        <v>118</v>
      </c>
      <c r="AN8" s="34">
        <v>217.17</v>
      </c>
      <c r="AO8" s="29" t="s">
        <v>122</v>
      </c>
      <c r="AP8" s="32">
        <v>217.125</v>
      </c>
      <c r="AQ8" s="237" t="s">
        <v>70</v>
      </c>
      <c r="AR8" s="257">
        <v>216.753</v>
      </c>
      <c r="AS8" s="237" t="s">
        <v>32</v>
      </c>
      <c r="AT8" s="257">
        <v>216.939</v>
      </c>
      <c r="AU8" s="237" t="s">
        <v>88</v>
      </c>
      <c r="AV8" s="257">
        <v>216.978</v>
      </c>
      <c r="AW8" s="237" t="s">
        <v>71</v>
      </c>
      <c r="AX8" s="238">
        <v>217.17</v>
      </c>
      <c r="BG8" s="258"/>
      <c r="BH8" s="259"/>
      <c r="BI8"/>
      <c r="BJ8" s="260"/>
      <c r="BN8" s="261" t="s">
        <v>105</v>
      </c>
      <c r="BU8" s="286"/>
      <c r="BV8" s="239"/>
      <c r="BW8" s="21" t="s">
        <v>73</v>
      </c>
      <c r="BX8" s="22">
        <v>217.714</v>
      </c>
      <c r="BY8" s="443" t="s">
        <v>89</v>
      </c>
      <c r="BZ8" s="22">
        <v>217.814</v>
      </c>
      <c r="CA8" s="443" t="s">
        <v>98</v>
      </c>
      <c r="CB8" s="495">
        <v>217.873</v>
      </c>
      <c r="CC8" s="28" t="s">
        <v>39</v>
      </c>
      <c r="CD8" s="34">
        <v>217.702</v>
      </c>
      <c r="CE8" s="29" t="s">
        <v>125</v>
      </c>
      <c r="CF8" s="34">
        <v>217.575</v>
      </c>
      <c r="CG8" s="29" t="s">
        <v>123</v>
      </c>
      <c r="CH8" s="32">
        <v>217.573</v>
      </c>
      <c r="CI8" s="262" t="s">
        <v>36</v>
      </c>
      <c r="CJ8" s="263">
        <v>218.159</v>
      </c>
      <c r="CK8" s="264" t="s">
        <v>37</v>
      </c>
      <c r="CL8" s="265">
        <v>218.159</v>
      </c>
      <c r="CQ8" s="253"/>
      <c r="CR8" s="218"/>
      <c r="CS8" s="218"/>
      <c r="CT8" s="218"/>
      <c r="CU8" s="218"/>
      <c r="CV8" s="218"/>
      <c r="CW8" s="218"/>
      <c r="CX8" s="218"/>
      <c r="CY8" s="218"/>
      <c r="CZ8" s="218"/>
      <c r="DA8" s="254"/>
      <c r="DC8" s="249"/>
      <c r="DE8" s="486" t="s">
        <v>109</v>
      </c>
      <c r="DF8" s="429">
        <v>218.938</v>
      </c>
      <c r="DG8" s="281"/>
      <c r="DH8" s="295"/>
      <c r="DI8"/>
      <c r="DJ8" s="3"/>
      <c r="DK8" s="251" t="s">
        <v>106</v>
      </c>
      <c r="DL8" s="248">
        <v>221.09</v>
      </c>
      <c r="DM8" s="280"/>
      <c r="DN8" s="116"/>
    </row>
    <row r="9" spans="3:118" ht="21" customHeight="1" thickBot="1">
      <c r="C9" s="486" t="s">
        <v>142</v>
      </c>
      <c r="D9" s="429">
        <v>214.305</v>
      </c>
      <c r="E9" s="281"/>
      <c r="F9" s="295"/>
      <c r="H9" s="3"/>
      <c r="I9" s="251" t="s">
        <v>145</v>
      </c>
      <c r="J9" s="248">
        <v>214.603</v>
      </c>
      <c r="K9" s="280"/>
      <c r="L9" s="116"/>
      <c r="O9" s="266"/>
      <c r="P9" s="173"/>
      <c r="Q9" s="173"/>
      <c r="R9" s="173"/>
      <c r="S9" s="173"/>
      <c r="T9" s="173"/>
      <c r="U9" s="173"/>
      <c r="V9" s="173"/>
      <c r="W9" s="173"/>
      <c r="X9" s="173"/>
      <c r="Y9" s="243"/>
      <c r="AG9" s="267"/>
      <c r="AH9" s="268"/>
      <c r="AI9" s="269"/>
      <c r="AJ9" s="437"/>
      <c r="AK9" s="434"/>
      <c r="AL9" s="268"/>
      <c r="AM9" s="36"/>
      <c r="AN9" s="35"/>
      <c r="AO9" s="36"/>
      <c r="AP9" s="437"/>
      <c r="AQ9" s="36"/>
      <c r="AR9" s="35"/>
      <c r="AS9" s="273"/>
      <c r="AT9" s="64"/>
      <c r="AU9" s="273"/>
      <c r="AV9" s="64"/>
      <c r="AW9" s="273"/>
      <c r="AX9" s="67"/>
      <c r="BG9" s="258"/>
      <c r="BH9" s="259"/>
      <c r="BI9" s="11"/>
      <c r="BU9" s="222"/>
      <c r="BV9" s="13"/>
      <c r="BW9" s="274"/>
      <c r="BX9" s="64"/>
      <c r="BY9" s="273"/>
      <c r="BZ9" s="64"/>
      <c r="CA9" s="273"/>
      <c r="CB9" s="496"/>
      <c r="CC9" s="270"/>
      <c r="CD9" s="271"/>
      <c r="CE9" s="270"/>
      <c r="CF9" s="271"/>
      <c r="CG9" s="270"/>
      <c r="CH9" s="272"/>
      <c r="CI9" s="275"/>
      <c r="CJ9" s="276"/>
      <c r="CK9" s="277"/>
      <c r="CL9" s="278"/>
      <c r="CQ9" s="266"/>
      <c r="CR9" s="173"/>
      <c r="CS9" s="173"/>
      <c r="CT9" s="173"/>
      <c r="CU9" s="173"/>
      <c r="CV9" s="173"/>
      <c r="CW9" s="173"/>
      <c r="CX9" s="173"/>
      <c r="CY9" s="173"/>
      <c r="CZ9" s="173"/>
      <c r="DA9" s="243"/>
      <c r="DC9" s="249"/>
      <c r="DE9" s="294"/>
      <c r="DF9" s="279"/>
      <c r="DG9" s="281"/>
      <c r="DH9" s="295"/>
      <c r="DJ9" s="3"/>
      <c r="DK9" s="280"/>
      <c r="DL9" s="32"/>
      <c r="DM9" s="280"/>
      <c r="DN9" s="116"/>
    </row>
    <row r="10" spans="3:118" ht="18" customHeight="1">
      <c r="C10" s="486"/>
      <c r="D10" s="429"/>
      <c r="E10" s="281"/>
      <c r="F10" s="295"/>
      <c r="H10" s="3"/>
      <c r="I10" s="251"/>
      <c r="J10" s="248"/>
      <c r="K10" s="280"/>
      <c r="L10" s="116"/>
      <c r="O10" s="219"/>
      <c r="P10" s="282" t="s">
        <v>50</v>
      </c>
      <c r="Q10" s="173"/>
      <c r="R10" s="173"/>
      <c r="S10" s="222"/>
      <c r="T10" s="283" t="s">
        <v>51</v>
      </c>
      <c r="U10" s="173"/>
      <c r="V10" s="173"/>
      <c r="W10" s="284" t="s">
        <v>52</v>
      </c>
      <c r="X10" s="285">
        <v>90</v>
      </c>
      <c r="Y10" s="223"/>
      <c r="AC10" s="286"/>
      <c r="AD10" s="239"/>
      <c r="BG10" s="8"/>
      <c r="BH10" s="142"/>
      <c r="BI10" s="174"/>
      <c r="BN10" s="360" t="s">
        <v>40</v>
      </c>
      <c r="BS10" s="187"/>
      <c r="BT10" s="118"/>
      <c r="BU10" s="187"/>
      <c r="BV10" s="383"/>
      <c r="BW10" s="187"/>
      <c r="BX10" s="187"/>
      <c r="BY10" s="187"/>
      <c r="CQ10" s="219"/>
      <c r="CR10" s="282" t="s">
        <v>50</v>
      </c>
      <c r="CS10" s="173"/>
      <c r="CT10" s="173"/>
      <c r="CU10" s="222"/>
      <c r="CV10" s="283" t="s">
        <v>51</v>
      </c>
      <c r="CW10" s="173"/>
      <c r="CX10" s="173"/>
      <c r="CY10" s="284" t="s">
        <v>52</v>
      </c>
      <c r="CZ10" s="285">
        <v>90</v>
      </c>
      <c r="DA10" s="223"/>
      <c r="DC10" s="249"/>
      <c r="DE10" s="294" t="s">
        <v>110</v>
      </c>
      <c r="DF10" s="279">
        <v>220.503</v>
      </c>
      <c r="DG10" s="281" t="s">
        <v>111</v>
      </c>
      <c r="DH10" s="295">
        <v>220.503</v>
      </c>
      <c r="DJ10" s="3"/>
      <c r="DK10" s="280" t="s">
        <v>107</v>
      </c>
      <c r="DL10" s="32">
        <v>219.448</v>
      </c>
      <c r="DM10" s="280" t="s">
        <v>108</v>
      </c>
      <c r="DN10" s="116">
        <v>219.45</v>
      </c>
    </row>
    <row r="11" spans="3:118" ht="18" customHeight="1">
      <c r="C11" s="294" t="s">
        <v>143</v>
      </c>
      <c r="D11" s="279">
        <v>215.385</v>
      </c>
      <c r="E11" s="281" t="s">
        <v>111</v>
      </c>
      <c r="F11" s="295">
        <v>214.603</v>
      </c>
      <c r="H11" s="3"/>
      <c r="I11" s="280" t="s">
        <v>146</v>
      </c>
      <c r="J11" s="32">
        <v>213.36</v>
      </c>
      <c r="K11" s="280" t="s">
        <v>108</v>
      </c>
      <c r="L11" s="116">
        <v>213.36</v>
      </c>
      <c r="O11" s="219"/>
      <c r="P11" s="282" t="s">
        <v>53</v>
      </c>
      <c r="Q11" s="173"/>
      <c r="R11" s="173"/>
      <c r="S11" s="222"/>
      <c r="T11" s="283" t="s">
        <v>54</v>
      </c>
      <c r="U11" s="173"/>
      <c r="V11" s="33"/>
      <c r="W11" s="284" t="s">
        <v>55</v>
      </c>
      <c r="X11" s="285">
        <v>30</v>
      </c>
      <c r="Y11" s="223"/>
      <c r="AC11" s="24"/>
      <c r="AD11" s="8"/>
      <c r="BN11" s="137" t="s">
        <v>41</v>
      </c>
      <c r="BS11" s="187"/>
      <c r="BT11" s="187"/>
      <c r="BU11" s="187"/>
      <c r="BV11" s="382"/>
      <c r="BW11" s="187"/>
      <c r="BX11" s="187"/>
      <c r="BY11" s="187"/>
      <c r="CQ11" s="219"/>
      <c r="CR11" s="282" t="s">
        <v>53</v>
      </c>
      <c r="CS11" s="173"/>
      <c r="CT11" s="173"/>
      <c r="CU11" s="222"/>
      <c r="CV11" s="283" t="s">
        <v>54</v>
      </c>
      <c r="CW11" s="173"/>
      <c r="CX11" s="33"/>
      <c r="CY11" s="284" t="s">
        <v>55</v>
      </c>
      <c r="CZ11" s="285">
        <v>30</v>
      </c>
      <c r="DA11" s="223"/>
      <c r="DC11" s="249"/>
      <c r="DE11" s="294"/>
      <c r="DF11" s="279"/>
      <c r="DG11" s="281"/>
      <c r="DH11" s="295"/>
      <c r="DJ11" s="3"/>
      <c r="DK11" s="280"/>
      <c r="DL11" s="32"/>
      <c r="DM11" s="280"/>
      <c r="DN11" s="116"/>
    </row>
    <row r="12" spans="3:118" ht="18" customHeight="1" thickBot="1">
      <c r="C12" s="294"/>
      <c r="D12" s="279"/>
      <c r="E12" s="281"/>
      <c r="F12" s="295"/>
      <c r="H12" s="3"/>
      <c r="I12" s="280"/>
      <c r="J12" s="32"/>
      <c r="K12" s="280"/>
      <c r="L12" s="116"/>
      <c r="O12" s="289"/>
      <c r="P12" s="290"/>
      <c r="Q12" s="290"/>
      <c r="R12" s="290"/>
      <c r="S12" s="290"/>
      <c r="T12" s="290"/>
      <c r="U12" s="290"/>
      <c r="V12" s="290"/>
      <c r="W12" s="290"/>
      <c r="X12" s="290"/>
      <c r="Y12" s="291"/>
      <c r="BN12" s="137" t="s">
        <v>138</v>
      </c>
      <c r="BS12" s="187"/>
      <c r="BT12" s="187"/>
      <c r="BU12" s="187"/>
      <c r="BV12" s="382"/>
      <c r="BW12" s="187"/>
      <c r="BX12" s="187"/>
      <c r="BY12" s="187"/>
      <c r="CQ12" s="289"/>
      <c r="CR12" s="290"/>
      <c r="CS12" s="290"/>
      <c r="CT12" s="290"/>
      <c r="CU12" s="290"/>
      <c r="CV12" s="290"/>
      <c r="CW12" s="290"/>
      <c r="CX12" s="290"/>
      <c r="CY12" s="290"/>
      <c r="CZ12" s="290"/>
      <c r="DA12" s="291"/>
      <c r="DC12" s="292"/>
      <c r="DE12" s="294"/>
      <c r="DF12" s="279"/>
      <c r="DG12" s="281"/>
      <c r="DH12" s="295"/>
      <c r="DJ12" s="3"/>
      <c r="DK12" s="251" t="s">
        <v>112</v>
      </c>
      <c r="DL12" s="248">
        <v>218.435</v>
      </c>
      <c r="DM12" s="280"/>
      <c r="DN12" s="116"/>
    </row>
    <row r="13" spans="3:118" ht="18" customHeight="1" thickBot="1" thickTop="1">
      <c r="C13" s="498" t="s">
        <v>151</v>
      </c>
      <c r="D13" s="429">
        <v>216.21</v>
      </c>
      <c r="E13" s="281"/>
      <c r="F13" s="295"/>
      <c r="H13" s="3"/>
      <c r="I13" s="251"/>
      <c r="J13" s="248"/>
      <c r="K13" s="280"/>
      <c r="L13" s="116"/>
      <c r="BT13" s="169"/>
      <c r="BU13" s="293"/>
      <c r="CC13" s="245"/>
      <c r="CG13" s="39"/>
      <c r="CQ13" s="9"/>
      <c r="CR13" s="40"/>
      <c r="DC13" s="281"/>
      <c r="DE13" s="161"/>
      <c r="DF13" s="38"/>
      <c r="DG13" s="37"/>
      <c r="DH13" s="38"/>
      <c r="DI13" s="287"/>
      <c r="DJ13" s="288"/>
      <c r="DK13" s="37"/>
      <c r="DL13" s="38"/>
      <c r="DM13" s="37"/>
      <c r="DN13" s="164"/>
    </row>
    <row r="14" spans="3:118" ht="18" customHeight="1" thickBot="1">
      <c r="C14" s="161"/>
      <c r="D14" s="38"/>
      <c r="E14" s="37"/>
      <c r="F14" s="38"/>
      <c r="G14" s="287"/>
      <c r="H14" s="288"/>
      <c r="I14" s="37"/>
      <c r="J14" s="38"/>
      <c r="K14" s="37"/>
      <c r="L14" s="164"/>
      <c r="AH14" s="45"/>
      <c r="AL14" s="39"/>
      <c r="AO14" s="39"/>
      <c r="AP14" s="39"/>
      <c r="AV14" s="167" t="s">
        <v>121</v>
      </c>
      <c r="AW14" s="39"/>
      <c r="AX14" s="39"/>
      <c r="BT14" s="45"/>
      <c r="BV14" s="319"/>
      <c r="DE14" s="10"/>
      <c r="DF14" s="10"/>
      <c r="DG14" s="10"/>
      <c r="DH14" s="10"/>
      <c r="DI14" s="5"/>
      <c r="DJ14" s="5"/>
      <c r="DK14" s="10"/>
      <c r="DL14" s="10"/>
      <c r="DM14" s="10"/>
      <c r="DN14" s="10"/>
    </row>
    <row r="15" spans="21:119" ht="18" customHeight="1">
      <c r="U15" s="42"/>
      <c r="X15" s="39"/>
      <c r="AT15" s="177"/>
      <c r="AU15" s="245"/>
      <c r="AY15" s="245"/>
      <c r="BJ15" s="42"/>
      <c r="BT15" s="44"/>
      <c r="BW15" s="297"/>
      <c r="BY15" s="45"/>
      <c r="CB15" s="322"/>
      <c r="CC15" s="245"/>
      <c r="CG15" s="298"/>
      <c r="CK15" s="245"/>
      <c r="CO15" s="42"/>
      <c r="DC15" s="299"/>
      <c r="DO15" s="43"/>
    </row>
    <row r="16" spans="21:117" ht="18" customHeight="1">
      <c r="U16" s="42"/>
      <c r="AN16" s="135"/>
      <c r="AU16" s="39"/>
      <c r="AX16" s="135"/>
      <c r="AY16" s="39"/>
      <c r="AZ16" s="293"/>
      <c r="BG16" s="174"/>
      <c r="BH16" s="39"/>
      <c r="BM16" s="250"/>
      <c r="BN16" s="41"/>
      <c r="BS16" s="314"/>
      <c r="BT16" s="39"/>
      <c r="BY16" s="39"/>
      <c r="CC16" s="39"/>
      <c r="CK16" s="39"/>
      <c r="CM16" s="43"/>
      <c r="CO16" s="301"/>
      <c r="CR16" s="302"/>
      <c r="CW16" s="303"/>
      <c r="CZ16" s="304"/>
      <c r="DH16" s="201"/>
      <c r="DI16" s="39"/>
      <c r="DM16" s="250"/>
    </row>
    <row r="17" spans="21:115" ht="18" customHeight="1">
      <c r="U17" s="39"/>
      <c r="W17" s="39"/>
      <c r="AD17" s="44"/>
      <c r="AF17" s="305"/>
      <c r="AP17" s="41"/>
      <c r="AQ17" s="45"/>
      <c r="AR17" s="169"/>
      <c r="AT17" s="306"/>
      <c r="AW17" s="298" t="s">
        <v>118</v>
      </c>
      <c r="AZ17" s="39"/>
      <c r="BG17" s="39"/>
      <c r="BL17" s="39"/>
      <c r="BQ17" s="170"/>
      <c r="BR17" s="180"/>
      <c r="BS17" s="39"/>
      <c r="BT17" s="308"/>
      <c r="CB17" s="309"/>
      <c r="CJ17" s="39"/>
      <c r="CP17" s="178"/>
      <c r="CZ17" s="304"/>
      <c r="DC17" s="39"/>
      <c r="DH17" s="42"/>
      <c r="DI17" s="214"/>
      <c r="DJ17" s="250"/>
      <c r="DK17" s="187"/>
    </row>
    <row r="18" spans="16:117" ht="18" customHeight="1">
      <c r="P18" s="169"/>
      <c r="U18" s="42"/>
      <c r="AB18" s="305"/>
      <c r="AD18" s="310"/>
      <c r="AF18" s="39"/>
      <c r="AG18" s="334"/>
      <c r="AN18" s="39"/>
      <c r="AQ18" s="314"/>
      <c r="AR18" s="311">
        <v>10</v>
      </c>
      <c r="AS18" s="314"/>
      <c r="AZ18" s="309"/>
      <c r="BD18" s="42"/>
      <c r="BF18" s="39"/>
      <c r="BG18" s="167"/>
      <c r="BN18" s="167"/>
      <c r="BV18" s="425"/>
      <c r="CD18" s="321" t="s">
        <v>124</v>
      </c>
      <c r="CI18" s="311">
        <v>16</v>
      </c>
      <c r="CM18" s="311"/>
      <c r="CN18" s="311"/>
      <c r="CQ18" s="311"/>
      <c r="CR18" s="39"/>
      <c r="CS18" s="39"/>
      <c r="CT18" s="167"/>
      <c r="CW18" s="39"/>
      <c r="DH18" s="312"/>
      <c r="DI18" s="39"/>
      <c r="DJ18" s="39"/>
      <c r="DM18" s="250"/>
    </row>
    <row r="19" spans="16:114" ht="18" customHeight="1">
      <c r="P19" s="45"/>
      <c r="Y19" s="311"/>
      <c r="AQ19" s="39"/>
      <c r="AR19" s="39"/>
      <c r="AS19" s="39"/>
      <c r="AW19" s="299"/>
      <c r="AY19" s="46"/>
      <c r="BB19" s="313"/>
      <c r="BD19" s="41"/>
      <c r="BM19" s="250"/>
      <c r="BN19" s="41"/>
      <c r="BR19" s="39"/>
      <c r="CI19" s="39"/>
      <c r="CP19" s="39"/>
      <c r="CX19" s="136"/>
      <c r="CZ19" s="304"/>
      <c r="DJ19" s="47"/>
    </row>
    <row r="20" spans="3:118" ht="18" customHeight="1">
      <c r="C20" s="39"/>
      <c r="F20" s="47"/>
      <c r="Z20" s="39"/>
      <c r="AC20" s="319"/>
      <c r="AL20" s="45"/>
      <c r="AM20" s="48"/>
      <c r="AN20" s="45"/>
      <c r="AP20" s="46"/>
      <c r="AQ20" s="321"/>
      <c r="AT20" s="298" t="s">
        <v>79</v>
      </c>
      <c r="AX20" s="299"/>
      <c r="AY20" s="314"/>
      <c r="AZ20" s="41"/>
      <c r="BG20" s="39"/>
      <c r="BJ20" s="135"/>
      <c r="BN20" s="250"/>
      <c r="BT20" s="39"/>
      <c r="BY20" s="39"/>
      <c r="CB20" s="315"/>
      <c r="CD20" s="169"/>
      <c r="CG20" s="314"/>
      <c r="CH20" s="314"/>
      <c r="CL20" s="39"/>
      <c r="CY20" s="293"/>
      <c r="CZ20" s="304"/>
      <c r="DG20" s="299"/>
      <c r="DI20" s="293"/>
      <c r="DJ20" s="316"/>
      <c r="DL20" s="317"/>
      <c r="DN20" s="318"/>
    </row>
    <row r="21" spans="6:118" ht="18" customHeight="1">
      <c r="F21" s="47"/>
      <c r="I21" s="174"/>
      <c r="L21" s="39"/>
      <c r="P21" s="313"/>
      <c r="W21" s="45"/>
      <c r="X21" s="140"/>
      <c r="AA21" s="39"/>
      <c r="AC21" s="39"/>
      <c r="AE21" s="39"/>
      <c r="AF21" s="39"/>
      <c r="AG21" s="39"/>
      <c r="AI21" s="44"/>
      <c r="AK21" s="45"/>
      <c r="AL21" s="311"/>
      <c r="AN21" s="311">
        <v>8</v>
      </c>
      <c r="AP21" s="309"/>
      <c r="AR21" s="42"/>
      <c r="AU21" s="245"/>
      <c r="AV21" s="314"/>
      <c r="AX21" s="135"/>
      <c r="AY21" s="39"/>
      <c r="BA21" s="308"/>
      <c r="BM21" s="250"/>
      <c r="BN21" s="250"/>
      <c r="BR21" s="39"/>
      <c r="BT21" s="167"/>
      <c r="BV21" s="170"/>
      <c r="BX21" s="39"/>
      <c r="BY21" s="311"/>
      <c r="BZ21" s="319"/>
      <c r="CA21" s="134"/>
      <c r="CD21" s="46" t="s">
        <v>125</v>
      </c>
      <c r="CG21" s="39"/>
      <c r="CH21" s="39"/>
      <c r="CJ21" s="46"/>
      <c r="CO21" s="300"/>
      <c r="CT21" s="5"/>
      <c r="CU21" s="42"/>
      <c r="CV21" s="5"/>
      <c r="CY21" s="39"/>
      <c r="DH21" s="320"/>
      <c r="DI21" s="39"/>
      <c r="DJ21" s="47"/>
      <c r="DL21" s="312"/>
      <c r="DM21" s="222"/>
      <c r="DN21" s="222"/>
    </row>
    <row r="22" spans="8:111" ht="18" customHeight="1">
      <c r="H22" s="39"/>
      <c r="I22" s="39"/>
      <c r="L22" s="311"/>
      <c r="M22" s="39"/>
      <c r="R22" s="314"/>
      <c r="W22" s="250"/>
      <c r="AA22" s="42"/>
      <c r="AC22" s="39"/>
      <c r="AE22" s="250"/>
      <c r="AK22" s="39"/>
      <c r="AL22" s="39"/>
      <c r="AN22" s="39"/>
      <c r="AQ22" s="39"/>
      <c r="AR22" s="41"/>
      <c r="AU22" s="39"/>
      <c r="AX22" s="306"/>
      <c r="AY22" s="135"/>
      <c r="BM22" s="250"/>
      <c r="BN22" s="41"/>
      <c r="BV22" s="42"/>
      <c r="CF22" s="140"/>
      <c r="CM22" s="311">
        <v>18</v>
      </c>
      <c r="CP22" s="299" t="s">
        <v>73</v>
      </c>
      <c r="CU22" s="39"/>
      <c r="CX22" s="136"/>
      <c r="DD22" s="299" t="s">
        <v>90</v>
      </c>
      <c r="DG22" s="39"/>
    </row>
    <row r="23" spans="5:117" ht="18" customHeight="1">
      <c r="E23" s="328" t="s">
        <v>35</v>
      </c>
      <c r="G23" s="329"/>
      <c r="O23" s="187"/>
      <c r="R23" s="39"/>
      <c r="V23" s="167"/>
      <c r="W23" s="250"/>
      <c r="AA23" s="167"/>
      <c r="AC23" s="140" t="s">
        <v>38</v>
      </c>
      <c r="AD23" s="250"/>
      <c r="AJ23" s="135"/>
      <c r="AP23" s="298" t="s">
        <v>66</v>
      </c>
      <c r="AQ23" s="39"/>
      <c r="AT23" s="311"/>
      <c r="AU23" s="311"/>
      <c r="AV23" s="298"/>
      <c r="AZ23" s="311"/>
      <c r="BG23" s="39"/>
      <c r="BJ23" s="41"/>
      <c r="BL23" s="39"/>
      <c r="BM23" s="250"/>
      <c r="BN23" s="250"/>
      <c r="BR23" s="39"/>
      <c r="BU23" s="322"/>
      <c r="BV23" s="170"/>
      <c r="BY23" s="39"/>
      <c r="CA23" s="311"/>
      <c r="CJ23" s="41"/>
      <c r="CK23" s="39"/>
      <c r="CL23" s="39"/>
      <c r="CM23" s="39"/>
      <c r="CS23" s="334"/>
      <c r="CX23" s="134"/>
      <c r="DC23" s="169"/>
      <c r="DD23" s="323"/>
      <c r="DG23" s="42"/>
      <c r="DJ23" s="47"/>
      <c r="DM23" s="331" t="s">
        <v>37</v>
      </c>
    </row>
    <row r="24" spans="7:116" ht="18" customHeight="1">
      <c r="G24" s="471"/>
      <c r="J24" s="39"/>
      <c r="N24" s="311">
        <v>1</v>
      </c>
      <c r="Q24" s="39"/>
      <c r="R24" s="311"/>
      <c r="T24" s="39"/>
      <c r="U24" s="42"/>
      <c r="W24" s="311"/>
      <c r="X24" s="299"/>
      <c r="AA24" s="39"/>
      <c r="AF24" s="313"/>
      <c r="AK24" s="311">
        <v>6</v>
      </c>
      <c r="AP24" s="228"/>
      <c r="AR24" s="245"/>
      <c r="AS24" s="311"/>
      <c r="AU24" s="39"/>
      <c r="AV24" s="313"/>
      <c r="AZ24" s="39"/>
      <c r="BF24" s="39"/>
      <c r="BH24" s="299"/>
      <c r="BL24" s="476"/>
      <c r="BM24" s="250"/>
      <c r="BN24" s="479"/>
      <c r="BP24" s="250"/>
      <c r="BQ24" s="250"/>
      <c r="BR24" s="250"/>
      <c r="BS24" s="250"/>
      <c r="BV24" s="46"/>
      <c r="CA24" s="39"/>
      <c r="CC24" s="41"/>
      <c r="CG24" s="311"/>
      <c r="CH24" s="321" t="s">
        <v>80</v>
      </c>
      <c r="CJ24" s="250"/>
      <c r="CP24" s="311">
        <v>20</v>
      </c>
      <c r="CU24" s="311"/>
      <c r="CX24" s="311">
        <v>23</v>
      </c>
      <c r="DC24" s="45"/>
      <c r="DD24" s="311">
        <v>25</v>
      </c>
      <c r="DL24" s="250"/>
    </row>
    <row r="25" spans="3:119" ht="18" customHeight="1">
      <c r="C25" s="332"/>
      <c r="E25" s="333"/>
      <c r="G25" s="471"/>
      <c r="L25" s="42"/>
      <c r="M25" s="214"/>
      <c r="N25" s="39"/>
      <c r="P25" s="5"/>
      <c r="Q25" s="39"/>
      <c r="R25" s="39"/>
      <c r="T25" s="314"/>
      <c r="U25" s="39"/>
      <c r="W25" s="39"/>
      <c r="Y25" s="327"/>
      <c r="Z25" s="167"/>
      <c r="AB25" s="135"/>
      <c r="AD25" s="311"/>
      <c r="AJ25" s="41"/>
      <c r="AP25" s="228"/>
      <c r="AR25" s="39"/>
      <c r="AS25" s="39"/>
      <c r="BL25" s="41"/>
      <c r="BM25" s="250"/>
      <c r="BN25" s="41"/>
      <c r="BO25" s="39"/>
      <c r="BQ25" s="250"/>
      <c r="BR25" s="477"/>
      <c r="BS25" s="250"/>
      <c r="BU25" s="322"/>
      <c r="CG25" s="39"/>
      <c r="CL25" s="299"/>
      <c r="CP25" s="39"/>
      <c r="CU25" s="39"/>
      <c r="CV25" s="39"/>
      <c r="CX25" s="39"/>
      <c r="DB25" s="140"/>
      <c r="DD25" s="39"/>
      <c r="DE25" s="39"/>
      <c r="DF25" s="39"/>
      <c r="DL25" s="250"/>
      <c r="DM25" s="43"/>
      <c r="DO25" s="335">
        <v>18</v>
      </c>
    </row>
    <row r="26" spans="2:119" ht="18" customHeight="1">
      <c r="B26" s="43"/>
      <c r="G26" s="471"/>
      <c r="K26" s="135"/>
      <c r="O26" s="311"/>
      <c r="P26" s="42"/>
      <c r="Q26" s="187"/>
      <c r="T26" s="39"/>
      <c r="U26" s="42"/>
      <c r="V26" s="250"/>
      <c r="Y26" s="187"/>
      <c r="Z26" s="167"/>
      <c r="AA26" s="39"/>
      <c r="AC26" s="44" t="s">
        <v>28</v>
      </c>
      <c r="AD26" s="39"/>
      <c r="AF26" s="170" t="s">
        <v>87</v>
      </c>
      <c r="AH26" s="311"/>
      <c r="AL26" s="167" t="s">
        <v>67</v>
      </c>
      <c r="AP26" s="39"/>
      <c r="AU26" s="45"/>
      <c r="BG26" s="39"/>
      <c r="BK26" s="175"/>
      <c r="BL26" s="478"/>
      <c r="BM26" s="250"/>
      <c r="BN26" s="250"/>
      <c r="BO26" s="308"/>
      <c r="BQ26" s="250"/>
      <c r="BR26" s="250"/>
      <c r="BS26" s="250"/>
      <c r="BU26" s="322"/>
      <c r="BV26" s="321"/>
      <c r="BX26" s="136"/>
      <c r="CH26" s="166"/>
      <c r="CL26" s="134"/>
      <c r="CN26" s="46"/>
      <c r="CS26" s="311"/>
      <c r="CV26" s="42"/>
      <c r="CW26" s="39">
        <v>0</v>
      </c>
      <c r="CX26" s="311"/>
      <c r="CY26" s="311"/>
      <c r="DA26" s="300" t="s">
        <v>171</v>
      </c>
      <c r="DC26" s="42"/>
      <c r="DD26" s="299" t="s">
        <v>98</v>
      </c>
      <c r="DE26" s="42"/>
      <c r="DF26" s="42"/>
      <c r="DK26" s="330"/>
      <c r="DO26" s="335"/>
    </row>
    <row r="27" spans="5:120" ht="18" customHeight="1">
      <c r="E27" s="328"/>
      <c r="G27" s="176"/>
      <c r="H27" s="41"/>
      <c r="J27" s="41"/>
      <c r="N27" s="45" t="s">
        <v>69</v>
      </c>
      <c r="O27" s="39"/>
      <c r="P27" s="39"/>
      <c r="T27" s="41"/>
      <c r="U27" s="39"/>
      <c r="V27" s="311"/>
      <c r="X27" s="311"/>
      <c r="Y27" s="311"/>
      <c r="AC27" s="311"/>
      <c r="AD27" s="170"/>
      <c r="AE27" s="311">
        <v>4</v>
      </c>
      <c r="AF27" s="134"/>
      <c r="AH27" s="39"/>
      <c r="AJ27" s="311"/>
      <c r="AR27" s="250"/>
      <c r="AS27" s="250"/>
      <c r="AT27" s="250"/>
      <c r="AU27" s="250"/>
      <c r="AV27" s="250"/>
      <c r="BL27" s="250"/>
      <c r="BM27" s="250"/>
      <c r="BN27" s="41"/>
      <c r="BQ27" s="250"/>
      <c r="BR27" s="250"/>
      <c r="BS27" s="250"/>
      <c r="BV27" s="166"/>
      <c r="CE27" s="39"/>
      <c r="CG27" s="39"/>
      <c r="CL27" s="321" t="s">
        <v>33</v>
      </c>
      <c r="CR27" s="311"/>
      <c r="CS27" s="39"/>
      <c r="CT27" s="311"/>
      <c r="CU27" s="39"/>
      <c r="CX27" s="45" t="s">
        <v>74</v>
      </c>
      <c r="CZ27" s="39"/>
      <c r="DA27" s="311"/>
      <c r="DC27" s="311"/>
      <c r="DF27" s="39"/>
      <c r="DH27" s="41"/>
      <c r="DI27" s="318"/>
      <c r="DK27" s="250"/>
      <c r="DO27" s="335"/>
      <c r="DP27" s="43"/>
    </row>
    <row r="28" spans="3:119" ht="18" customHeight="1">
      <c r="C28" s="43"/>
      <c r="G28" s="176"/>
      <c r="J28" s="5"/>
      <c r="L28" s="41"/>
      <c r="O28" s="187"/>
      <c r="P28" s="299"/>
      <c r="Q28" s="187"/>
      <c r="R28" s="41"/>
      <c r="T28" s="39"/>
      <c r="U28" s="327"/>
      <c r="V28" s="39"/>
      <c r="W28" s="187"/>
      <c r="X28" s="39"/>
      <c r="Y28" s="39"/>
      <c r="AB28" s="311"/>
      <c r="AC28" s="39"/>
      <c r="AD28" s="311"/>
      <c r="AE28" s="39"/>
      <c r="AF28" s="39"/>
      <c r="AG28" s="167"/>
      <c r="AJ28" s="39"/>
      <c r="AO28" s="39"/>
      <c r="AS28" s="39"/>
      <c r="BF28" s="167"/>
      <c r="BL28" s="250"/>
      <c r="BM28" s="250"/>
      <c r="BN28" s="41"/>
      <c r="BQ28" s="250"/>
      <c r="BR28" s="250"/>
      <c r="BS28" s="250"/>
      <c r="BT28" s="39"/>
      <c r="BZ28" s="311"/>
      <c r="CJ28" s="39"/>
      <c r="CR28" s="39"/>
      <c r="CT28" s="39"/>
      <c r="DA28" s="39"/>
      <c r="DD28" s="39"/>
      <c r="DF28" s="311"/>
      <c r="DH28" s="250"/>
      <c r="DK28" s="250"/>
      <c r="DM28" s="332"/>
      <c r="DN28" s="332"/>
      <c r="DO28" s="335"/>
    </row>
    <row r="29" spans="2:115" ht="18" customHeight="1">
      <c r="B29" s="39"/>
      <c r="C29" s="214"/>
      <c r="D29" s="250"/>
      <c r="G29" s="176"/>
      <c r="I29" s="39"/>
      <c r="J29" s="43"/>
      <c r="L29" s="307"/>
      <c r="Q29" s="187"/>
      <c r="T29" s="311"/>
      <c r="U29" s="187"/>
      <c r="V29" s="311" t="s">
        <v>85</v>
      </c>
      <c r="W29" s="187"/>
      <c r="Z29" s="42"/>
      <c r="AA29" s="39"/>
      <c r="AC29" s="39"/>
      <c r="AD29" s="140" t="s">
        <v>32</v>
      </c>
      <c r="AE29" s="311"/>
      <c r="AF29" s="42"/>
      <c r="AL29" s="298" t="s">
        <v>68</v>
      </c>
      <c r="AS29" s="311"/>
      <c r="BK29" s="175"/>
      <c r="BL29" s="250"/>
      <c r="BM29" s="250"/>
      <c r="BN29" s="250"/>
      <c r="BQ29" s="250"/>
      <c r="BR29" s="250"/>
      <c r="BS29" s="250"/>
      <c r="BT29" s="39"/>
      <c r="BY29" s="39"/>
      <c r="BZ29" s="39"/>
      <c r="CH29" s="166"/>
      <c r="CQ29" s="39"/>
      <c r="CT29" s="140"/>
      <c r="CV29" s="311"/>
      <c r="CW29" s="42"/>
      <c r="CX29" s="311"/>
      <c r="CY29" s="311">
        <v>24</v>
      </c>
      <c r="DC29" s="39"/>
      <c r="DD29" s="311">
        <v>26</v>
      </c>
      <c r="DE29" s="39"/>
      <c r="DF29" s="311"/>
      <c r="DH29" s="39"/>
      <c r="DK29" s="250"/>
    </row>
    <row r="30" spans="2:117" ht="18" customHeight="1">
      <c r="B30" s="39"/>
      <c r="C30" s="13"/>
      <c r="E30" s="336" t="s">
        <v>34</v>
      </c>
      <c r="G30" s="337"/>
      <c r="H30" s="305"/>
      <c r="I30" s="334"/>
      <c r="J30" s="314"/>
      <c r="N30" s="45" t="s">
        <v>70</v>
      </c>
      <c r="T30" s="134"/>
      <c r="U30" s="39"/>
      <c r="W30" s="39"/>
      <c r="Y30" s="45"/>
      <c r="Z30" s="39"/>
      <c r="AB30" s="311"/>
      <c r="AE30" s="45" t="s">
        <v>86</v>
      </c>
      <c r="AH30" s="39"/>
      <c r="AN30" s="41"/>
      <c r="AO30" s="39"/>
      <c r="AU30" s="39"/>
      <c r="BL30" s="250"/>
      <c r="BM30" s="250"/>
      <c r="BN30" s="480"/>
      <c r="BQ30" s="250"/>
      <c r="BR30" s="250"/>
      <c r="BS30" s="250"/>
      <c r="BV30" s="389"/>
      <c r="BY30" s="42"/>
      <c r="CA30" s="39"/>
      <c r="CK30" s="39"/>
      <c r="CL30" s="42"/>
      <c r="CP30" s="136" t="s">
        <v>39</v>
      </c>
      <c r="CQ30" s="308"/>
      <c r="CR30" s="42"/>
      <c r="CT30" s="136"/>
      <c r="CU30" s="170"/>
      <c r="CV30" s="39"/>
      <c r="CW30" s="311"/>
      <c r="CX30" s="39"/>
      <c r="CY30" s="140" t="s">
        <v>89</v>
      </c>
      <c r="DC30" s="39"/>
      <c r="DE30" s="187"/>
      <c r="DF30" s="39"/>
      <c r="DH30" s="39"/>
      <c r="DI30" s="39"/>
      <c r="DJ30" s="39"/>
      <c r="DM30" s="340" t="s">
        <v>36</v>
      </c>
    </row>
    <row r="31" spans="2:120" ht="18" customHeight="1">
      <c r="B31" s="43"/>
      <c r="H31" s="187"/>
      <c r="I31" s="187"/>
      <c r="J31" s="39"/>
      <c r="L31" s="41"/>
      <c r="Q31" s="39"/>
      <c r="T31" s="250"/>
      <c r="U31" s="311"/>
      <c r="W31" s="42"/>
      <c r="X31" s="311"/>
      <c r="Y31" s="311"/>
      <c r="Z31" s="311"/>
      <c r="AB31" s="39"/>
      <c r="AC31" s="39"/>
      <c r="AD31" s="39"/>
      <c r="AG31" s="39"/>
      <c r="AL31" s="170"/>
      <c r="AM31" s="320"/>
      <c r="AU31" s="311"/>
      <c r="BL31" s="41"/>
      <c r="BM31" s="250"/>
      <c r="BN31" s="41"/>
      <c r="BO31" s="180"/>
      <c r="BQ31" s="250"/>
      <c r="BR31" s="250"/>
      <c r="BS31" s="41"/>
      <c r="BY31" s="42"/>
      <c r="BZ31" s="299"/>
      <c r="CA31" s="299"/>
      <c r="CB31" s="39"/>
      <c r="CK31" s="311"/>
      <c r="CL31" s="39"/>
      <c r="CQ31" s="39"/>
      <c r="CS31" s="39"/>
      <c r="CT31" s="39"/>
      <c r="CU31" s="39"/>
      <c r="CV31" s="187"/>
      <c r="CX31" s="187"/>
      <c r="DA31" s="41"/>
      <c r="DE31" s="250"/>
      <c r="DF31" s="39"/>
      <c r="DH31" s="250"/>
      <c r="DJ31" s="311"/>
      <c r="DP31" s="43"/>
    </row>
    <row r="32" spans="2:110" ht="18" customHeight="1">
      <c r="B32" s="43"/>
      <c r="Q32" s="311"/>
      <c r="U32" s="39"/>
      <c r="W32" s="5"/>
      <c r="X32" s="39"/>
      <c r="AC32" s="311"/>
      <c r="AD32" s="311"/>
      <c r="AG32" s="311">
        <v>5</v>
      </c>
      <c r="AM32" s="39"/>
      <c r="AO32" s="135" t="s">
        <v>96</v>
      </c>
      <c r="BF32" s="39"/>
      <c r="BH32" s="39"/>
      <c r="BL32" s="41"/>
      <c r="BM32" s="250"/>
      <c r="BN32" s="250"/>
      <c r="BQ32" s="250"/>
      <c r="BR32" s="250"/>
      <c r="BS32" s="476"/>
      <c r="BW32" s="39"/>
      <c r="BY32" s="39"/>
      <c r="BZ32" s="42"/>
      <c r="CH32" s="166"/>
      <c r="CM32" s="42"/>
      <c r="CP32" s="311"/>
      <c r="CQ32" s="311">
        <v>21</v>
      </c>
      <c r="CR32" s="39"/>
      <c r="CT32" s="311">
        <v>22</v>
      </c>
      <c r="CU32" s="311"/>
      <c r="CV32" s="311"/>
      <c r="CW32" s="311"/>
      <c r="CX32" s="311"/>
      <c r="DF32" s="311"/>
    </row>
    <row r="33" spans="11:115" ht="18" customHeight="1">
      <c r="K33" s="136"/>
      <c r="O33" s="45"/>
      <c r="Q33" s="134"/>
      <c r="R33" s="45"/>
      <c r="S33" s="492"/>
      <c r="T33" s="174"/>
      <c r="U33" s="338"/>
      <c r="V33" s="39"/>
      <c r="X33" s="134"/>
      <c r="Z33" s="39"/>
      <c r="AH33" s="45"/>
      <c r="AJ33" s="39"/>
      <c r="AN33" s="39"/>
      <c r="AP33" s="39"/>
      <c r="AU33" s="39"/>
      <c r="BL33" s="250"/>
      <c r="BM33" s="250"/>
      <c r="BN33" s="480"/>
      <c r="BQ33" s="250"/>
      <c r="BR33" s="250"/>
      <c r="BS33" s="250"/>
      <c r="BV33" s="389"/>
      <c r="BZ33" s="39"/>
      <c r="CA33" s="39"/>
      <c r="CC33" s="41"/>
      <c r="CL33" s="136" t="s">
        <v>81</v>
      </c>
      <c r="CM33" s="39"/>
      <c r="CN33" s="39"/>
      <c r="CS33" s="136"/>
      <c r="CT33" s="134"/>
      <c r="CU33" s="171"/>
      <c r="CX33" s="39"/>
      <c r="CY33" s="39"/>
      <c r="DB33" s="44"/>
      <c r="DG33" s="492"/>
      <c r="DH33" s="174"/>
      <c r="DK33" s="339"/>
    </row>
    <row r="34" spans="9:112" ht="18" customHeight="1">
      <c r="I34" s="45"/>
      <c r="L34" s="134"/>
      <c r="N34" s="174"/>
      <c r="R34" s="174"/>
      <c r="S34" s="300"/>
      <c r="T34" s="39"/>
      <c r="AA34" s="174"/>
      <c r="AG34" s="45" t="s">
        <v>88</v>
      </c>
      <c r="AJ34" s="311">
        <v>7</v>
      </c>
      <c r="AK34" s="39"/>
      <c r="AL34" s="170"/>
      <c r="AM34" s="311"/>
      <c r="AP34" s="311"/>
      <c r="AS34" s="39"/>
      <c r="AU34" s="39"/>
      <c r="BH34" s="42"/>
      <c r="BL34" s="250"/>
      <c r="BM34" s="250"/>
      <c r="BN34" s="41"/>
      <c r="BQ34" s="250"/>
      <c r="BR34" s="250"/>
      <c r="BS34" s="250"/>
      <c r="BZ34" s="311"/>
      <c r="CB34" s="42"/>
      <c r="CN34" s="311">
        <v>19</v>
      </c>
      <c r="CO34" s="39"/>
      <c r="CU34" s="45"/>
      <c r="DH34" s="39"/>
    </row>
    <row r="35" spans="18:112" ht="18" customHeight="1">
      <c r="R35" s="39"/>
      <c r="S35" s="39"/>
      <c r="W35" s="134"/>
      <c r="AB35" s="319"/>
      <c r="AE35" s="299"/>
      <c r="AK35" s="311"/>
      <c r="AO35" s="44"/>
      <c r="AP35" s="140"/>
      <c r="AS35" s="167" t="s">
        <v>122</v>
      </c>
      <c r="BH35" s="298"/>
      <c r="BL35" s="250"/>
      <c r="BM35" s="250"/>
      <c r="BQ35" s="477"/>
      <c r="BR35" s="250"/>
      <c r="BS35" s="250"/>
      <c r="BW35" s="39"/>
      <c r="BZ35" s="168"/>
      <c r="CD35" s="46"/>
      <c r="CH35" s="166"/>
      <c r="CL35" s="39"/>
      <c r="CM35" s="136"/>
      <c r="CO35" s="311"/>
      <c r="CQ35" s="39"/>
      <c r="CR35" s="311"/>
      <c r="CT35" s="44"/>
      <c r="CU35" s="45"/>
      <c r="DC35" s="507" t="s">
        <v>174</v>
      </c>
      <c r="DH35" s="42"/>
    </row>
    <row r="36" spans="8:114" ht="18" customHeight="1">
      <c r="H36" s="324"/>
      <c r="K36" s="39"/>
      <c r="L36" s="169"/>
      <c r="N36" s="311"/>
      <c r="Q36" s="39"/>
      <c r="R36" s="39"/>
      <c r="U36" s="39"/>
      <c r="X36" s="170"/>
      <c r="AF36" s="39"/>
      <c r="AH36" s="39"/>
      <c r="AN36" s="39"/>
      <c r="AP36" s="41"/>
      <c r="AT36" s="39"/>
      <c r="AV36" s="39"/>
      <c r="BH36" s="39"/>
      <c r="BL36" s="250"/>
      <c r="BM36" s="311">
        <v>14</v>
      </c>
      <c r="BO36" s="311">
        <v>15</v>
      </c>
      <c r="BQ36" s="250"/>
      <c r="BR36" s="250"/>
      <c r="BS36" s="250"/>
      <c r="BW36" s="42"/>
      <c r="CD36" s="321"/>
      <c r="CH36" s="136" t="s">
        <v>97</v>
      </c>
      <c r="CJ36" s="250"/>
      <c r="CM36" s="299"/>
      <c r="CQ36" s="311"/>
      <c r="CR36" s="39"/>
      <c r="CT36" s="39"/>
      <c r="CZ36" s="39"/>
      <c r="DG36" s="250"/>
      <c r="DH36" s="250"/>
      <c r="DI36" s="250"/>
      <c r="DJ36" s="41"/>
    </row>
    <row r="37" spans="8:114" ht="18" customHeight="1">
      <c r="H37" s="312"/>
      <c r="J37" s="39"/>
      <c r="K37" s="39"/>
      <c r="L37" s="39"/>
      <c r="P37" s="343"/>
      <c r="AF37" s="338"/>
      <c r="AH37" s="169"/>
      <c r="AI37" s="425"/>
      <c r="AJ37" s="39"/>
      <c r="AN37" s="39"/>
      <c r="AO37" s="39"/>
      <c r="AP37" s="41"/>
      <c r="AV37" s="311"/>
      <c r="BL37" s="41"/>
      <c r="BM37" s="39"/>
      <c r="BN37" s="41"/>
      <c r="BO37" s="39"/>
      <c r="BQ37" s="250"/>
      <c r="BR37" s="250"/>
      <c r="BS37" s="250"/>
      <c r="BU37" s="320"/>
      <c r="BV37" s="321"/>
      <c r="BX37" s="39"/>
      <c r="BY37" s="39"/>
      <c r="CH37" s="39"/>
      <c r="CI37" s="39"/>
      <c r="CJ37" s="39"/>
      <c r="CK37" s="167"/>
      <c r="CP37" s="140"/>
      <c r="CQ37" s="342"/>
      <c r="CT37" s="42"/>
      <c r="CZ37" s="308"/>
      <c r="DA37" s="236"/>
      <c r="DB37" s="236"/>
      <c r="DC37" s="236"/>
      <c r="DD37" s="236"/>
      <c r="DE37" s="236"/>
      <c r="DF37" s="214"/>
      <c r="DG37" s="215"/>
      <c r="DH37" s="214"/>
      <c r="DI37" s="215"/>
      <c r="DJ37" s="216"/>
    </row>
    <row r="38" spans="2:115" ht="18" customHeight="1">
      <c r="B38" s="43"/>
      <c r="C38" s="258"/>
      <c r="D38" s="326"/>
      <c r="E38" s="222"/>
      <c r="F38" s="222"/>
      <c r="G38" s="258"/>
      <c r="H38" s="326"/>
      <c r="I38" s="45"/>
      <c r="J38" s="39"/>
      <c r="K38" s="174"/>
      <c r="L38" s="174"/>
      <c r="AD38" s="39"/>
      <c r="AF38" s="45"/>
      <c r="AH38" s="45"/>
      <c r="AJ38" s="325"/>
      <c r="AK38" s="341"/>
      <c r="AN38" s="311">
        <v>9</v>
      </c>
      <c r="AO38" s="174"/>
      <c r="AT38" s="45"/>
      <c r="AX38" s="44" t="s">
        <v>82</v>
      </c>
      <c r="BC38" s="308"/>
      <c r="BF38" s="41"/>
      <c r="BJ38" s="322"/>
      <c r="BL38" s="250"/>
      <c r="BM38" s="311"/>
      <c r="BO38" s="311"/>
      <c r="BQ38" s="250"/>
      <c r="BR38" s="250"/>
      <c r="BS38" s="250"/>
      <c r="CD38" s="299"/>
      <c r="CH38" s="39"/>
      <c r="CI38" s="311"/>
      <c r="CJ38" s="311">
        <v>17</v>
      </c>
      <c r="CN38" s="39"/>
      <c r="CO38" s="136"/>
      <c r="CR38" s="165"/>
      <c r="CT38" s="311"/>
      <c r="CZ38" s="187"/>
      <c r="DA38" s="13"/>
      <c r="DB38" s="222"/>
      <c r="DC38" s="236"/>
      <c r="DD38" s="236"/>
      <c r="DE38" s="236"/>
      <c r="DF38" s="236"/>
      <c r="DG38" s="222"/>
      <c r="DH38" s="236"/>
      <c r="DI38" s="222"/>
      <c r="DJ38" s="222"/>
      <c r="DK38" s="222"/>
    </row>
    <row r="39" spans="3:115" ht="18" customHeight="1">
      <c r="C39" s="222"/>
      <c r="D39" s="222"/>
      <c r="E39" s="222"/>
      <c r="F39" s="222"/>
      <c r="G39" s="222"/>
      <c r="H39" s="222"/>
      <c r="J39" s="174"/>
      <c r="L39" s="296"/>
      <c r="AP39" s="134"/>
      <c r="AQ39" s="325"/>
      <c r="AT39" s="39"/>
      <c r="AW39" s="169"/>
      <c r="AX39" s="308"/>
      <c r="AY39" s="169"/>
      <c r="BA39" s="169"/>
      <c r="BL39" s="250"/>
      <c r="BQ39" s="250"/>
      <c r="BR39" s="481"/>
      <c r="BS39" s="250"/>
      <c r="BV39" s="497"/>
      <c r="BX39" s="170"/>
      <c r="CC39" s="325"/>
      <c r="CD39" s="46" t="s">
        <v>123</v>
      </c>
      <c r="CE39" s="136"/>
      <c r="CF39" s="44"/>
      <c r="CH39" s="43"/>
      <c r="CJ39" s="345"/>
      <c r="CL39" s="39"/>
      <c r="CO39" s="39"/>
      <c r="CR39" s="144"/>
      <c r="CS39" s="314"/>
      <c r="CT39" s="39"/>
      <c r="CZ39" s="13"/>
      <c r="DA39" s="13"/>
      <c r="DB39" s="13"/>
      <c r="DC39" s="13"/>
      <c r="DD39" s="13"/>
      <c r="DG39" s="187"/>
      <c r="DH39" s="346"/>
      <c r="DI39" s="187"/>
      <c r="DJ39" s="187"/>
      <c r="DK39" s="187"/>
    </row>
    <row r="40" spans="12:115" ht="18" customHeight="1">
      <c r="L40" s="344"/>
      <c r="AQ40" s="170"/>
      <c r="AR40" s="39"/>
      <c r="AT40" s="179"/>
      <c r="AW40" s="45"/>
      <c r="AX40" s="308"/>
      <c r="AY40" s="45"/>
      <c r="BA40" s="45"/>
      <c r="BB40" s="41"/>
      <c r="BE40" s="250"/>
      <c r="BI40" s="39"/>
      <c r="BJ40" s="39"/>
      <c r="BK40" s="39"/>
      <c r="BL40" s="250"/>
      <c r="BQ40" s="250"/>
      <c r="BR40" s="481"/>
      <c r="BS40" s="250"/>
      <c r="BT40" s="187"/>
      <c r="BU40" s="187"/>
      <c r="BW40" s="187"/>
      <c r="BZ40" s="41"/>
      <c r="CD40" s="42"/>
      <c r="CF40" s="425"/>
      <c r="CG40" s="39"/>
      <c r="CH40" s="43"/>
      <c r="CJ40" s="46"/>
      <c r="CL40" s="169"/>
      <c r="CP40" s="39"/>
      <c r="CR40" s="39"/>
      <c r="CS40" s="39"/>
      <c r="CT40" s="39"/>
      <c r="CZ40" s="347"/>
      <c r="DA40" s="348"/>
      <c r="DB40" s="347"/>
      <c r="DC40" s="349"/>
      <c r="DD40" s="347"/>
      <c r="DE40" s="13"/>
      <c r="DF40" s="350"/>
      <c r="DG40" s="187"/>
      <c r="DH40" s="351"/>
      <c r="DI40" s="187"/>
      <c r="DJ40" s="187"/>
      <c r="DK40" s="187"/>
    </row>
    <row r="41" spans="25:115" ht="18" customHeight="1">
      <c r="Y41" s="39"/>
      <c r="AL41" s="134"/>
      <c r="AM41" s="39"/>
      <c r="AR41" s="308">
        <v>11</v>
      </c>
      <c r="AT41" s="352"/>
      <c r="AW41" s="299" t="s">
        <v>71</v>
      </c>
      <c r="AY41" s="300"/>
      <c r="AZ41" s="300"/>
      <c r="BC41" s="169"/>
      <c r="BF41" s="310"/>
      <c r="BI41" s="353"/>
      <c r="BJ41" s="308">
        <v>13</v>
      </c>
      <c r="BL41" s="41"/>
      <c r="BM41" s="250"/>
      <c r="BN41" s="250"/>
      <c r="BO41" s="250"/>
      <c r="BQ41" s="250"/>
      <c r="BR41" s="250"/>
      <c r="BS41" s="250"/>
      <c r="BW41" s="325" t="s">
        <v>119</v>
      </c>
      <c r="CA41" s="187"/>
      <c r="CD41" s="325" t="s">
        <v>120</v>
      </c>
      <c r="CE41" s="39"/>
      <c r="CH41" s="39"/>
      <c r="CJ41" s="39"/>
      <c r="CK41" s="39"/>
      <c r="CZ41" s="347"/>
      <c r="DA41" s="348"/>
      <c r="DB41" s="347"/>
      <c r="DC41" s="349"/>
      <c r="DD41" s="347"/>
      <c r="DE41" s="13"/>
      <c r="DF41" s="350"/>
      <c r="DG41" s="187"/>
      <c r="DH41" s="351"/>
      <c r="DI41" s="187"/>
      <c r="DJ41" s="187"/>
      <c r="DK41" s="187"/>
    </row>
    <row r="42" spans="25:115" ht="18" customHeight="1">
      <c r="Y42" s="169"/>
      <c r="AT42" s="352"/>
      <c r="AV42" s="325" t="s">
        <v>94</v>
      </c>
      <c r="AZ42" s="308"/>
      <c r="BJ42" s="319"/>
      <c r="BL42" s="482"/>
      <c r="BM42" s="250"/>
      <c r="BN42" s="250"/>
      <c r="BO42" s="483"/>
      <c r="BQ42" s="250"/>
      <c r="BS42" s="118"/>
      <c r="BT42" s="39"/>
      <c r="BU42" s="39"/>
      <c r="BV42" s="250"/>
      <c r="BX42" s="319"/>
      <c r="CD42" s="306"/>
      <c r="CH42" s="39"/>
      <c r="CZ42" s="347"/>
      <c r="DA42" s="348"/>
      <c r="DB42" s="347"/>
      <c r="DC42" s="349"/>
      <c r="DD42" s="347"/>
      <c r="DE42" s="13"/>
      <c r="DF42" s="350"/>
      <c r="DG42" s="187"/>
      <c r="DH42" s="351"/>
      <c r="DI42" s="187"/>
      <c r="DJ42" s="187"/>
      <c r="DK42" s="187"/>
    </row>
    <row r="43" spans="20:115" ht="18" customHeight="1">
      <c r="T43" s="305"/>
      <c r="Y43" s="45"/>
      <c r="AE43" s="5"/>
      <c r="AK43" s="45"/>
      <c r="AP43" s="187"/>
      <c r="AV43" s="39"/>
      <c r="AW43" s="187"/>
      <c r="BB43" s="41"/>
      <c r="BC43" s="187"/>
      <c r="BE43" s="250"/>
      <c r="BF43" s="39"/>
      <c r="BH43" s="325" t="s">
        <v>92</v>
      </c>
      <c r="BJ43" s="39"/>
      <c r="BL43" s="478"/>
      <c r="BM43" s="250"/>
      <c r="BN43" s="250"/>
      <c r="BO43" s="250"/>
      <c r="BQ43" s="250"/>
      <c r="BR43" s="41"/>
      <c r="BS43" s="484"/>
      <c r="BT43" s="42"/>
      <c r="BU43" s="354"/>
      <c r="BW43" s="169" t="s">
        <v>84</v>
      </c>
      <c r="CA43" s="187"/>
      <c r="CB43" s="320"/>
      <c r="CD43" s="45" t="s">
        <v>72</v>
      </c>
      <c r="CZ43" s="347"/>
      <c r="DA43" s="348"/>
      <c r="DB43" s="347"/>
      <c r="DC43" s="349"/>
      <c r="DD43" s="347"/>
      <c r="DE43" s="13"/>
      <c r="DF43" s="350"/>
      <c r="DG43" s="187"/>
      <c r="DH43" s="351"/>
      <c r="DI43" s="187"/>
      <c r="DJ43" s="187"/>
      <c r="DK43" s="187"/>
    </row>
    <row r="44" spans="31:110" ht="18" customHeight="1">
      <c r="AE44" s="5"/>
      <c r="AL44" s="39"/>
      <c r="AV44" s="300" t="s">
        <v>93</v>
      </c>
      <c r="AX44" s="187"/>
      <c r="AY44" s="187"/>
      <c r="AZ44" s="187"/>
      <c r="BA44" s="187"/>
      <c r="BB44" s="187"/>
      <c r="BC44" s="187"/>
      <c r="BD44" s="187"/>
      <c r="BE44" s="187"/>
      <c r="BF44" s="308">
        <v>12</v>
      </c>
      <c r="BG44" s="187"/>
      <c r="BJ44" s="297"/>
      <c r="BK44" s="39"/>
      <c r="BL44" s="485"/>
      <c r="BM44" s="236"/>
      <c r="BN44" s="236"/>
      <c r="BO44" s="483"/>
      <c r="BQ44" s="250"/>
      <c r="BR44" s="485"/>
      <c r="BS44" s="250"/>
      <c r="BT44" s="45"/>
      <c r="BW44" s="171" t="s">
        <v>170</v>
      </c>
      <c r="CH44" s="39"/>
      <c r="CJ44" s="174"/>
      <c r="DF44" s="355"/>
    </row>
    <row r="45" spans="12:120" ht="18" customHeight="1">
      <c r="L45" s="187"/>
      <c r="AE45" s="5"/>
      <c r="AK45" s="45"/>
      <c r="AP45" s="187"/>
      <c r="AT45" s="33"/>
      <c r="AU45" s="45"/>
      <c r="AV45" s="325"/>
      <c r="AW45" s="187"/>
      <c r="AX45" s="187"/>
      <c r="AY45" s="187"/>
      <c r="AZ45" s="187"/>
      <c r="BA45" s="187"/>
      <c r="BB45" s="41"/>
      <c r="BC45" s="187"/>
      <c r="BE45" s="250"/>
      <c r="BH45" s="169" t="s">
        <v>84</v>
      </c>
      <c r="BL45" s="250"/>
      <c r="BM45" s="250"/>
      <c r="BN45" s="41"/>
      <c r="BO45" s="187"/>
      <c r="BP45" s="250"/>
      <c r="BQ45" s="250"/>
      <c r="BR45" s="250"/>
      <c r="BS45" s="250"/>
      <c r="DF45" s="350"/>
      <c r="DP45" s="41"/>
    </row>
    <row r="46" spans="12:120" ht="18" customHeight="1">
      <c r="L46" s="187"/>
      <c r="AE46" s="5"/>
      <c r="AL46" s="39"/>
      <c r="AP46" s="322"/>
      <c r="AT46" s="45"/>
      <c r="AV46" s="169"/>
      <c r="AW46" s="187"/>
      <c r="AY46" s="187"/>
      <c r="AZ46" s="506">
        <v>217.204</v>
      </c>
      <c r="BA46" s="187"/>
      <c r="BB46" s="187"/>
      <c r="BC46" s="187"/>
      <c r="BD46" s="187"/>
      <c r="BE46" s="187"/>
      <c r="BF46" s="187"/>
      <c r="BG46" s="187"/>
      <c r="BH46" s="171" t="s">
        <v>169</v>
      </c>
      <c r="BK46" s="5"/>
      <c r="BL46" s="187"/>
      <c r="BM46" s="187"/>
      <c r="BN46" s="187"/>
      <c r="BO46" s="187"/>
      <c r="BP46" s="187"/>
      <c r="BQ46" s="187"/>
      <c r="BR46" s="187"/>
      <c r="BS46" s="187"/>
      <c r="BT46" s="39"/>
      <c r="CF46" s="41"/>
      <c r="CG46" s="41"/>
      <c r="DP46" s="41"/>
    </row>
    <row r="47" spans="30:120" ht="21" customHeight="1">
      <c r="AD47" s="13"/>
      <c r="AE47" s="13"/>
      <c r="AI47" s="187"/>
      <c r="AJ47" s="187"/>
      <c r="AK47" s="187"/>
      <c r="AL47" s="187"/>
      <c r="AM47" s="187"/>
      <c r="AN47" s="187"/>
      <c r="AO47" s="187"/>
      <c r="AP47" s="236"/>
      <c r="AS47" s="187"/>
      <c r="AT47" s="187"/>
      <c r="AU47" s="187"/>
      <c r="AV47" s="45"/>
      <c r="AW47" s="236"/>
      <c r="AY47" s="236"/>
      <c r="AZ47" s="236"/>
      <c r="BA47" s="236"/>
      <c r="BB47" s="13"/>
      <c r="BC47" s="236"/>
      <c r="BD47" s="236"/>
      <c r="BE47" s="236"/>
      <c r="BF47" s="236"/>
      <c r="BG47" s="236"/>
      <c r="BK47" s="5"/>
      <c r="BL47" s="5"/>
      <c r="BM47" s="5"/>
      <c r="BN47" s="5"/>
      <c r="BO47" s="5"/>
      <c r="BP47" s="5"/>
      <c r="BS47" s="5"/>
      <c r="BT47" s="5"/>
      <c r="BU47" s="5"/>
      <c r="CF47" s="41"/>
      <c r="CG47" s="41"/>
      <c r="CO47" s="187"/>
      <c r="CP47" s="187"/>
      <c r="CQ47" s="187"/>
      <c r="CR47" s="187"/>
      <c r="CS47" s="187"/>
      <c r="CT47" s="187"/>
      <c r="DF47" s="187"/>
      <c r="DP47" s="41"/>
    </row>
    <row r="48" spans="44:120" ht="21" customHeight="1">
      <c r="AR48" s="236"/>
      <c r="AS48" s="236"/>
      <c r="AT48" s="236"/>
      <c r="AU48" s="236"/>
      <c r="AV48" s="214"/>
      <c r="AW48" s="13"/>
      <c r="CO48" s="187"/>
      <c r="CP48" s="187"/>
      <c r="CQ48" s="187"/>
      <c r="CR48" s="187"/>
      <c r="CS48" s="187"/>
      <c r="CT48" s="187"/>
      <c r="CU48" s="187"/>
      <c r="CV48" s="187"/>
      <c r="CW48" s="187"/>
      <c r="DB48" s="187"/>
      <c r="DC48" s="187"/>
      <c r="DD48" s="187"/>
      <c r="DE48" s="187"/>
      <c r="DF48" s="187"/>
      <c r="DP48" s="41"/>
    </row>
    <row r="49" spans="3:120" ht="21" customHeight="1" thickBot="1">
      <c r="C49" s="49" t="s">
        <v>12</v>
      </c>
      <c r="D49" s="50" t="s">
        <v>44</v>
      </c>
      <c r="E49" s="50" t="s">
        <v>45</v>
      </c>
      <c r="F49" s="50" t="s">
        <v>46</v>
      </c>
      <c r="G49" s="356" t="s">
        <v>47</v>
      </c>
      <c r="H49" s="357"/>
      <c r="I49" s="50" t="s">
        <v>12</v>
      </c>
      <c r="J49" s="50" t="s">
        <v>44</v>
      </c>
      <c r="K49" s="358" t="s">
        <v>47</v>
      </c>
      <c r="L49" s="51"/>
      <c r="M49" s="50" t="s">
        <v>12</v>
      </c>
      <c r="N49" s="50" t="s">
        <v>44</v>
      </c>
      <c r="O49" s="358" t="s">
        <v>47</v>
      </c>
      <c r="P49" s="51"/>
      <c r="Q49" s="50" t="s">
        <v>12</v>
      </c>
      <c r="R49" s="50" t="s">
        <v>44</v>
      </c>
      <c r="S49" s="358" t="s">
        <v>47</v>
      </c>
      <c r="T49" s="51"/>
      <c r="U49" s="50" t="s">
        <v>12</v>
      </c>
      <c r="V49" s="50" t="s">
        <v>44</v>
      </c>
      <c r="W49" s="359" t="s">
        <v>47</v>
      </c>
      <c r="AG49" s="444" t="s">
        <v>12</v>
      </c>
      <c r="AH49" s="445" t="s">
        <v>44</v>
      </c>
      <c r="AI49" s="145" t="s">
        <v>45</v>
      </c>
      <c r="AJ49" s="50" t="s">
        <v>46</v>
      </c>
      <c r="AK49" s="446" t="s">
        <v>47</v>
      </c>
      <c r="AL49" s="447"/>
      <c r="AM49" s="448"/>
      <c r="AN49" s="449" t="s">
        <v>76</v>
      </c>
      <c r="AO49" s="449"/>
      <c r="AP49" s="448"/>
      <c r="AQ49" s="450"/>
      <c r="AR49" s="222"/>
      <c r="AS49" s="222"/>
      <c r="AT49" s="236"/>
      <c r="AU49" s="363"/>
      <c r="AV49" s="214"/>
      <c r="AW49" s="13"/>
      <c r="BW49" s="236"/>
      <c r="BX49" s="236"/>
      <c r="BY49" s="236"/>
      <c r="BZ49" s="236"/>
      <c r="CA49" s="444" t="s">
        <v>12</v>
      </c>
      <c r="CB49" s="445" t="s">
        <v>44</v>
      </c>
      <c r="CC49" s="145" t="s">
        <v>45</v>
      </c>
      <c r="CD49" s="50" t="s">
        <v>46</v>
      </c>
      <c r="CE49" s="446" t="s">
        <v>47</v>
      </c>
      <c r="CF49" s="447"/>
      <c r="CG49" s="448"/>
      <c r="CH49" s="449" t="s">
        <v>76</v>
      </c>
      <c r="CI49" s="449"/>
      <c r="CJ49" s="448"/>
      <c r="CK49" s="450"/>
      <c r="CO49" s="236"/>
      <c r="CP49" s="236"/>
      <c r="CQ49" s="187"/>
      <c r="CR49" s="187"/>
      <c r="CS49" s="187"/>
      <c r="CT49" s="187"/>
      <c r="CU49" s="49" t="s">
        <v>12</v>
      </c>
      <c r="CV49" s="50" t="s">
        <v>44</v>
      </c>
      <c r="CW49" s="145" t="s">
        <v>47</v>
      </c>
      <c r="CX49" s="357"/>
      <c r="CY49" s="50" t="s">
        <v>12</v>
      </c>
      <c r="CZ49" s="50" t="s">
        <v>44</v>
      </c>
      <c r="DA49" s="145" t="s">
        <v>47</v>
      </c>
      <c r="DB49" s="357"/>
      <c r="DC49" s="50" t="s">
        <v>12</v>
      </c>
      <c r="DD49" s="50" t="s">
        <v>44</v>
      </c>
      <c r="DE49" s="145" t="s">
        <v>47</v>
      </c>
      <c r="DF49" s="357"/>
      <c r="DG49" s="50" t="s">
        <v>12</v>
      </c>
      <c r="DH49" s="50" t="s">
        <v>44</v>
      </c>
      <c r="DI49" s="145" t="s">
        <v>47</v>
      </c>
      <c r="DJ49" s="357"/>
      <c r="DK49" s="50" t="s">
        <v>12</v>
      </c>
      <c r="DL49" s="50" t="s">
        <v>44</v>
      </c>
      <c r="DM49" s="50" t="s">
        <v>45</v>
      </c>
      <c r="DN49" s="50" t="s">
        <v>46</v>
      </c>
      <c r="DO49" s="364" t="s">
        <v>47</v>
      </c>
      <c r="DP49" s="41"/>
    </row>
    <row r="50" spans="3:119" ht="21" customHeight="1" thickTop="1">
      <c r="C50" s="52"/>
      <c r="D50" s="53"/>
      <c r="E50" s="53"/>
      <c r="F50" s="53"/>
      <c r="G50" s="212"/>
      <c r="H50" s="53"/>
      <c r="I50" s="212"/>
      <c r="J50" s="53"/>
      <c r="K50" s="212"/>
      <c r="L50" s="53"/>
      <c r="M50" s="212" t="s">
        <v>115</v>
      </c>
      <c r="N50" s="53"/>
      <c r="O50" s="53"/>
      <c r="P50" s="53"/>
      <c r="Q50" s="53"/>
      <c r="R50" s="53"/>
      <c r="S50" s="53"/>
      <c r="T50" s="53"/>
      <c r="U50" s="53"/>
      <c r="V50" s="53"/>
      <c r="W50" s="213"/>
      <c r="AG50" s="451"/>
      <c r="AH50" s="452"/>
      <c r="AI50" s="452"/>
      <c r="AJ50" s="452"/>
      <c r="AK50" s="452"/>
      <c r="AL50" s="453" t="s">
        <v>77</v>
      </c>
      <c r="AM50" s="452"/>
      <c r="AN50" s="452"/>
      <c r="AO50" s="452"/>
      <c r="AP50" s="452"/>
      <c r="AQ50" s="454"/>
      <c r="AR50" s="347"/>
      <c r="AS50" s="349"/>
      <c r="AT50" s="347"/>
      <c r="AU50" s="13"/>
      <c r="AV50" s="346"/>
      <c r="AW50" s="368"/>
      <c r="AX50" s="11"/>
      <c r="BW50" s="222"/>
      <c r="BX50" s="222"/>
      <c r="BY50" s="222"/>
      <c r="BZ50" s="222"/>
      <c r="CA50" s="451"/>
      <c r="CB50" s="452"/>
      <c r="CC50" s="452"/>
      <c r="CD50" s="452"/>
      <c r="CE50" s="452"/>
      <c r="CF50" s="453" t="s">
        <v>77</v>
      </c>
      <c r="CG50" s="452"/>
      <c r="CH50" s="452"/>
      <c r="CI50" s="452"/>
      <c r="CJ50" s="452"/>
      <c r="CK50" s="454"/>
      <c r="CO50" s="222"/>
      <c r="CP50" s="222"/>
      <c r="CQ50" s="187"/>
      <c r="CR50" s="187"/>
      <c r="CS50" s="187"/>
      <c r="CT50" s="187"/>
      <c r="CU50" s="139"/>
      <c r="CV50" s="53"/>
      <c r="CW50" s="53"/>
      <c r="CX50" s="53"/>
      <c r="CY50" s="53"/>
      <c r="CZ50" s="53"/>
      <c r="DA50" s="53"/>
      <c r="DB50" s="53"/>
      <c r="DC50" s="53"/>
      <c r="DD50" s="53"/>
      <c r="DE50" s="212" t="s">
        <v>115</v>
      </c>
      <c r="DF50" s="53"/>
      <c r="DG50" s="212"/>
      <c r="DH50" s="53"/>
      <c r="DI50" s="212"/>
      <c r="DJ50" s="53"/>
      <c r="DK50" s="212"/>
      <c r="DL50" s="53"/>
      <c r="DM50" s="53"/>
      <c r="DN50" s="53"/>
      <c r="DO50" s="369"/>
    </row>
    <row r="51" spans="3:119" ht="21" customHeight="1">
      <c r="C51" s="54"/>
      <c r="D51" s="55"/>
      <c r="E51" s="55"/>
      <c r="F51" s="55"/>
      <c r="G51" s="13"/>
      <c r="H51" s="361"/>
      <c r="I51" s="55"/>
      <c r="J51" s="55"/>
      <c r="K51" s="362"/>
      <c r="L51" s="56"/>
      <c r="M51" s="55"/>
      <c r="N51" s="55"/>
      <c r="O51" s="362"/>
      <c r="P51" s="56"/>
      <c r="Q51" s="55"/>
      <c r="R51" s="55"/>
      <c r="S51" s="362"/>
      <c r="T51" s="56"/>
      <c r="U51" s="55"/>
      <c r="V51" s="55"/>
      <c r="W51" s="472"/>
      <c r="Y51" s="149"/>
      <c r="Z51" s="150"/>
      <c r="AA51" s="150"/>
      <c r="AB51" s="151" t="s">
        <v>152</v>
      </c>
      <c r="AC51" s="150"/>
      <c r="AD51" s="150"/>
      <c r="AE51" s="152"/>
      <c r="AG51" s="455"/>
      <c r="AH51" s="34"/>
      <c r="AI51" s="456"/>
      <c r="AJ51" s="457"/>
      <c r="AK51" s="375"/>
      <c r="AL51" s="458"/>
      <c r="AM51" s="459"/>
      <c r="AO51" s="459"/>
      <c r="AQ51" s="460"/>
      <c r="AR51" s="143"/>
      <c r="AS51" s="349"/>
      <c r="AT51" s="347"/>
      <c r="AU51" s="13"/>
      <c r="AV51" s="346"/>
      <c r="AW51" s="367"/>
      <c r="BO51" s="138" t="s">
        <v>42</v>
      </c>
      <c r="BW51" s="367"/>
      <c r="BX51" s="347"/>
      <c r="BY51" s="349"/>
      <c r="BZ51" s="347"/>
      <c r="CA51" s="455"/>
      <c r="CB51" s="34"/>
      <c r="CC51" s="456"/>
      <c r="CD51" s="457"/>
      <c r="CE51" s="375"/>
      <c r="CF51" s="458"/>
      <c r="CG51" s="459"/>
      <c r="CI51" s="459"/>
      <c r="CK51" s="460"/>
      <c r="CO51" s="367"/>
      <c r="CP51" s="347"/>
      <c r="CQ51" s="24"/>
      <c r="CR51" s="24"/>
      <c r="CS51" s="24"/>
      <c r="CT51" s="504"/>
      <c r="CU51" s="371"/>
      <c r="CV51" s="372"/>
      <c r="CW51" s="5"/>
      <c r="CX51" s="491"/>
      <c r="CY51" s="388"/>
      <c r="CZ51" s="372"/>
      <c r="DA51" s="5"/>
      <c r="DB51" s="491"/>
      <c r="DC51" s="388"/>
      <c r="DD51" s="372"/>
      <c r="DE51" s="5"/>
      <c r="DF51" s="361"/>
      <c r="DG51" s="388"/>
      <c r="DH51" s="372"/>
      <c r="DI51" s="5"/>
      <c r="DJ51" s="361"/>
      <c r="DK51" s="55"/>
      <c r="DL51" s="55"/>
      <c r="DM51" s="55"/>
      <c r="DN51" s="55"/>
      <c r="DO51" s="57"/>
    </row>
    <row r="52" spans="3:119" ht="21" customHeight="1" thickBot="1">
      <c r="C52" s="370">
        <v>1</v>
      </c>
      <c r="D52" s="60">
        <v>216.756</v>
      </c>
      <c r="E52" s="61">
        <v>65</v>
      </c>
      <c r="F52" s="58">
        <f>D52+E52*0.001</f>
        <v>216.821</v>
      </c>
      <c r="G52" s="33" t="s">
        <v>48</v>
      </c>
      <c r="H52" s="365"/>
      <c r="I52" s="366">
        <v>3</v>
      </c>
      <c r="J52" s="34">
        <v>216.847</v>
      </c>
      <c r="K52" s="146" t="s">
        <v>48</v>
      </c>
      <c r="L52" s="59"/>
      <c r="M52" s="366" t="s">
        <v>99</v>
      </c>
      <c r="N52" s="34">
        <v>217.03</v>
      </c>
      <c r="O52" s="146" t="s">
        <v>48</v>
      </c>
      <c r="P52" s="59"/>
      <c r="Q52" s="366">
        <v>8</v>
      </c>
      <c r="R52" s="34">
        <v>217.063</v>
      </c>
      <c r="S52" s="146" t="s">
        <v>48</v>
      </c>
      <c r="T52" s="59"/>
      <c r="U52" s="490" t="s">
        <v>157</v>
      </c>
      <c r="V52" s="58">
        <v>217.112</v>
      </c>
      <c r="W52" s="473" t="s">
        <v>48</v>
      </c>
      <c r="Y52" s="153"/>
      <c r="Z52" s="154" t="s">
        <v>56</v>
      </c>
      <c r="AA52" s="155"/>
      <c r="AB52" s="156" t="s">
        <v>57</v>
      </c>
      <c r="AC52" s="157"/>
      <c r="AD52" s="154" t="s">
        <v>49</v>
      </c>
      <c r="AE52" s="158"/>
      <c r="AG52" s="489" t="s">
        <v>83</v>
      </c>
      <c r="AH52" s="58">
        <v>217.277</v>
      </c>
      <c r="AI52" s="456">
        <v>-37</v>
      </c>
      <c r="AJ52" s="457">
        <f>AH52+(AI52/1000)</f>
        <v>217.23999999999998</v>
      </c>
      <c r="AK52" s="375" t="s">
        <v>78</v>
      </c>
      <c r="AL52" s="461" t="s">
        <v>164</v>
      </c>
      <c r="AM52" s="462"/>
      <c r="AO52" s="13"/>
      <c r="AQ52" s="463"/>
      <c r="AR52" s="143"/>
      <c r="AS52" s="349"/>
      <c r="AT52" s="347"/>
      <c r="AU52" s="13"/>
      <c r="AV52" s="346"/>
      <c r="AW52" s="367"/>
      <c r="BO52" s="137" t="s">
        <v>58</v>
      </c>
      <c r="BW52" s="368"/>
      <c r="BX52" s="143"/>
      <c r="BY52" s="349"/>
      <c r="BZ52" s="347"/>
      <c r="CA52" s="373" t="s">
        <v>161</v>
      </c>
      <c r="CB52" s="374">
        <v>217.368</v>
      </c>
      <c r="CC52" s="456">
        <v>-37</v>
      </c>
      <c r="CD52" s="457">
        <f>CB52+(CC52/1000)</f>
        <v>217.331</v>
      </c>
      <c r="CE52" s="375" t="s">
        <v>78</v>
      </c>
      <c r="CF52" s="505" t="s">
        <v>159</v>
      </c>
      <c r="CG52" s="462"/>
      <c r="CI52" s="13"/>
      <c r="CK52" s="463"/>
      <c r="CO52" s="368"/>
      <c r="CP52" s="143"/>
      <c r="CQ52" s="24"/>
      <c r="CR52" s="236"/>
      <c r="CS52" s="24"/>
      <c r="CT52" s="236"/>
      <c r="CU52" s="489" t="s">
        <v>120</v>
      </c>
      <c r="CV52" s="58">
        <v>217.567</v>
      </c>
      <c r="CW52" s="375" t="s">
        <v>48</v>
      </c>
      <c r="CX52" s="365"/>
      <c r="CY52" s="366">
        <v>18</v>
      </c>
      <c r="CZ52" s="374">
        <v>217.671</v>
      </c>
      <c r="DA52" s="375" t="s">
        <v>48</v>
      </c>
      <c r="DB52" s="365"/>
      <c r="DC52" s="366">
        <v>21</v>
      </c>
      <c r="DD52" s="374">
        <v>217.723</v>
      </c>
      <c r="DE52" s="375" t="s">
        <v>48</v>
      </c>
      <c r="DF52" s="365"/>
      <c r="DG52" s="366" t="s">
        <v>167</v>
      </c>
      <c r="DH52" s="374">
        <v>217.817</v>
      </c>
      <c r="DI52" s="375" t="s">
        <v>48</v>
      </c>
      <c r="DJ52" s="365"/>
      <c r="DK52" s="376">
        <v>25</v>
      </c>
      <c r="DL52" s="60">
        <v>217.873</v>
      </c>
      <c r="DM52" s="61">
        <v>-37</v>
      </c>
      <c r="DN52" s="58">
        <f>DL52+DM52*0.001</f>
        <v>217.83599999999998</v>
      </c>
      <c r="DO52" s="30" t="s">
        <v>48</v>
      </c>
    </row>
    <row r="53" spans="3:119" ht="21" customHeight="1" thickTop="1">
      <c r="C53" s="370"/>
      <c r="D53" s="60"/>
      <c r="E53" s="61"/>
      <c r="F53" s="58"/>
      <c r="G53" s="33"/>
      <c r="H53" s="365"/>
      <c r="I53" s="366">
        <v>4</v>
      </c>
      <c r="J53" s="34">
        <v>216.963</v>
      </c>
      <c r="K53" s="146" t="s">
        <v>48</v>
      </c>
      <c r="L53" s="59"/>
      <c r="M53" s="366" t="s">
        <v>156</v>
      </c>
      <c r="N53" s="34">
        <v>217.03</v>
      </c>
      <c r="O53" s="146" t="s">
        <v>48</v>
      </c>
      <c r="P53" s="59"/>
      <c r="Q53" s="366">
        <v>9</v>
      </c>
      <c r="R53" s="34">
        <v>217.065</v>
      </c>
      <c r="S53" s="146" t="s">
        <v>48</v>
      </c>
      <c r="T53" s="59"/>
      <c r="U53" s="490" t="s">
        <v>94</v>
      </c>
      <c r="V53" s="58">
        <v>217.161</v>
      </c>
      <c r="W53" s="473" t="s">
        <v>48</v>
      </c>
      <c r="Y53" s="23"/>
      <c r="Z53" s="10"/>
      <c r="AA53" s="12"/>
      <c r="AB53" s="12"/>
      <c r="AC53" s="10"/>
      <c r="AD53" s="10"/>
      <c r="AE53" s="25"/>
      <c r="AG53" s="489" t="s">
        <v>92</v>
      </c>
      <c r="AH53" s="58">
        <v>217.309</v>
      </c>
      <c r="AI53" s="456"/>
      <c r="AJ53" s="457"/>
      <c r="AK53" s="375" t="s">
        <v>78</v>
      </c>
      <c r="AL53" s="461" t="s">
        <v>163</v>
      </c>
      <c r="AM53" s="462"/>
      <c r="AO53" s="13"/>
      <c r="AQ53" s="463"/>
      <c r="AR53" s="347"/>
      <c r="AS53" s="349"/>
      <c r="AT53" s="347"/>
      <c r="AU53" s="13"/>
      <c r="AV53" s="346"/>
      <c r="AW53" s="368"/>
      <c r="BO53" s="137" t="s">
        <v>43</v>
      </c>
      <c r="BW53" s="367"/>
      <c r="BX53" s="347"/>
      <c r="BY53" s="349"/>
      <c r="BZ53" s="347"/>
      <c r="CA53" s="373" t="s">
        <v>162</v>
      </c>
      <c r="CB53" s="374">
        <v>217.393</v>
      </c>
      <c r="CC53" s="456">
        <v>37</v>
      </c>
      <c r="CD53" s="457">
        <f>CB53+(CC53/1000)</f>
        <v>217.43</v>
      </c>
      <c r="CE53" s="375" t="s">
        <v>78</v>
      </c>
      <c r="CF53" s="505" t="s">
        <v>165</v>
      </c>
      <c r="CG53" s="462"/>
      <c r="CI53" s="13"/>
      <c r="CK53" s="463"/>
      <c r="CO53" s="368"/>
      <c r="CP53" s="143"/>
      <c r="CQ53" s="24"/>
      <c r="CR53" s="24"/>
      <c r="CS53" s="24"/>
      <c r="CT53" s="24"/>
      <c r="CU53" s="373">
        <v>16</v>
      </c>
      <c r="CV53" s="374">
        <v>217.629</v>
      </c>
      <c r="CW53" s="375" t="s">
        <v>48</v>
      </c>
      <c r="CX53" s="365"/>
      <c r="CY53" s="366">
        <v>19</v>
      </c>
      <c r="CZ53" s="374">
        <v>217.68</v>
      </c>
      <c r="DA53" s="375" t="s">
        <v>48</v>
      </c>
      <c r="DB53" s="365"/>
      <c r="DC53" s="366">
        <v>22</v>
      </c>
      <c r="DD53" s="374">
        <v>217.756</v>
      </c>
      <c r="DE53" s="375" t="s">
        <v>48</v>
      </c>
      <c r="DF53" s="365"/>
      <c r="DG53" s="366" t="s">
        <v>168</v>
      </c>
      <c r="DH53" s="374">
        <v>217.817</v>
      </c>
      <c r="DI53" s="375" t="s">
        <v>48</v>
      </c>
      <c r="DJ53" s="365"/>
      <c r="DK53" s="376"/>
      <c r="DL53" s="60"/>
      <c r="DM53" s="61"/>
      <c r="DN53" s="58"/>
      <c r="DO53" s="30"/>
    </row>
    <row r="54" spans="3:119" ht="21" customHeight="1">
      <c r="C54" s="370">
        <v>2</v>
      </c>
      <c r="D54" s="60">
        <v>216.847</v>
      </c>
      <c r="E54" s="61">
        <v>-65</v>
      </c>
      <c r="F54" s="58">
        <f>D54+E54*0.001</f>
        <v>216.782</v>
      </c>
      <c r="G54" s="33" t="s">
        <v>48</v>
      </c>
      <c r="H54" s="365"/>
      <c r="I54" s="366">
        <v>5</v>
      </c>
      <c r="J54" s="34">
        <v>216.979</v>
      </c>
      <c r="K54" s="146" t="s">
        <v>48</v>
      </c>
      <c r="L54" s="59"/>
      <c r="M54" s="366">
        <v>7</v>
      </c>
      <c r="N54" s="34">
        <v>217.022</v>
      </c>
      <c r="O54" s="146" t="s">
        <v>48</v>
      </c>
      <c r="P54" s="365"/>
      <c r="Q54" s="366">
        <v>10</v>
      </c>
      <c r="R54" s="34">
        <v>217.111</v>
      </c>
      <c r="S54" s="146" t="s">
        <v>48</v>
      </c>
      <c r="T54" s="59"/>
      <c r="U54" s="490" t="s">
        <v>93</v>
      </c>
      <c r="V54" s="58">
        <v>217.161</v>
      </c>
      <c r="W54" s="473" t="s">
        <v>48</v>
      </c>
      <c r="Y54" s="23"/>
      <c r="Z54" s="159" t="s">
        <v>153</v>
      </c>
      <c r="AA54" s="12"/>
      <c r="AB54" s="160" t="s">
        <v>154</v>
      </c>
      <c r="AC54" s="10"/>
      <c r="AD54" s="159" t="s">
        <v>155</v>
      </c>
      <c r="AE54" s="25"/>
      <c r="AF54" s="5"/>
      <c r="AG54" s="489" t="s">
        <v>158</v>
      </c>
      <c r="AH54" s="58">
        <v>217.323</v>
      </c>
      <c r="AI54" s="456">
        <v>-37</v>
      </c>
      <c r="AJ54" s="457">
        <f>AH54+(AI54/1000)</f>
        <v>217.286</v>
      </c>
      <c r="AK54" s="375" t="s">
        <v>78</v>
      </c>
      <c r="AL54" s="461" t="s">
        <v>160</v>
      </c>
      <c r="AM54" s="462"/>
      <c r="AO54" s="13"/>
      <c r="AQ54" s="463"/>
      <c r="AR54" s="347"/>
      <c r="AS54" s="349"/>
      <c r="AT54" s="347"/>
      <c r="AU54" s="13"/>
      <c r="AV54" s="346"/>
      <c r="AW54" s="368"/>
      <c r="AX54" s="222"/>
      <c r="BJ54" s="5"/>
      <c r="BW54" s="368"/>
      <c r="BX54" s="143"/>
      <c r="BY54" s="349"/>
      <c r="BZ54" s="347"/>
      <c r="CA54" s="489" t="s">
        <v>119</v>
      </c>
      <c r="CB54" s="58">
        <v>217.496</v>
      </c>
      <c r="CC54" s="456"/>
      <c r="CD54" s="457"/>
      <c r="CE54" s="375" t="s">
        <v>78</v>
      </c>
      <c r="CF54" s="461" t="s">
        <v>166</v>
      </c>
      <c r="CG54" s="462"/>
      <c r="CI54" s="13"/>
      <c r="CK54" s="463"/>
      <c r="CN54" s="5"/>
      <c r="CO54" s="368"/>
      <c r="CP54" s="143"/>
      <c r="CQ54" s="24"/>
      <c r="CR54" s="236"/>
      <c r="CS54" s="24"/>
      <c r="CT54" s="236"/>
      <c r="CU54" s="373">
        <v>17</v>
      </c>
      <c r="CV54" s="374">
        <v>217.638</v>
      </c>
      <c r="CW54" s="375" t="s">
        <v>48</v>
      </c>
      <c r="CX54" s="365"/>
      <c r="CY54" s="366">
        <v>20</v>
      </c>
      <c r="CZ54" s="374">
        <v>217.713</v>
      </c>
      <c r="DA54" s="375" t="s">
        <v>48</v>
      </c>
      <c r="DB54" s="365"/>
      <c r="DC54" s="366">
        <v>23</v>
      </c>
      <c r="DD54" s="374">
        <v>217.805</v>
      </c>
      <c r="DE54" s="375" t="s">
        <v>48</v>
      </c>
      <c r="DF54" s="365"/>
      <c r="DG54" s="490" t="s">
        <v>171</v>
      </c>
      <c r="DH54" s="58">
        <v>217.839</v>
      </c>
      <c r="DI54" s="375"/>
      <c r="DJ54" s="365"/>
      <c r="DK54" s="376">
        <v>26</v>
      </c>
      <c r="DL54" s="60">
        <v>217.873</v>
      </c>
      <c r="DM54" s="61">
        <v>-37</v>
      </c>
      <c r="DN54" s="58">
        <f>DL54+DM54*0.001</f>
        <v>217.83599999999998</v>
      </c>
      <c r="DO54" s="30" t="s">
        <v>48</v>
      </c>
    </row>
    <row r="55" spans="3:119" ht="21" customHeight="1" thickBot="1">
      <c r="C55" s="62"/>
      <c r="D55" s="63"/>
      <c r="E55" s="64"/>
      <c r="F55" s="64"/>
      <c r="G55" s="148"/>
      <c r="H55" s="377"/>
      <c r="I55" s="66"/>
      <c r="J55" s="63"/>
      <c r="K55" s="147"/>
      <c r="L55" s="65"/>
      <c r="M55" s="66"/>
      <c r="N55" s="63"/>
      <c r="O55" s="147"/>
      <c r="P55" s="65"/>
      <c r="Q55" s="66"/>
      <c r="R55" s="63"/>
      <c r="S55" s="147"/>
      <c r="T55" s="65"/>
      <c r="U55" s="66"/>
      <c r="V55" s="63"/>
      <c r="W55" s="378"/>
      <c r="Y55" s="161"/>
      <c r="Z55" s="37"/>
      <c r="AA55" s="38"/>
      <c r="AB55" s="162"/>
      <c r="AC55" s="37"/>
      <c r="AD55" s="163"/>
      <c r="AE55" s="164"/>
      <c r="AG55" s="464"/>
      <c r="AH55" s="465"/>
      <c r="AI55" s="466"/>
      <c r="AJ55" s="467"/>
      <c r="AK55" s="468"/>
      <c r="AL55" s="469"/>
      <c r="AM55" s="287"/>
      <c r="AN55" s="287"/>
      <c r="AO55" s="287"/>
      <c r="AP55" s="287"/>
      <c r="AQ55" s="470"/>
      <c r="AR55" s="312"/>
      <c r="AS55" s="13"/>
      <c r="AT55" s="13"/>
      <c r="AU55" s="13"/>
      <c r="AV55" s="222"/>
      <c r="AW55" s="379"/>
      <c r="AX55" s="312"/>
      <c r="BV55" s="222"/>
      <c r="BW55" s="379"/>
      <c r="BX55" s="312"/>
      <c r="BY55" s="13"/>
      <c r="BZ55" s="13"/>
      <c r="CA55" s="464"/>
      <c r="CB55" s="465"/>
      <c r="CC55" s="466"/>
      <c r="CD55" s="467"/>
      <c r="CE55" s="468"/>
      <c r="CF55" s="469"/>
      <c r="CG55" s="287"/>
      <c r="CH55" s="287"/>
      <c r="CI55" s="287"/>
      <c r="CJ55" s="287"/>
      <c r="CK55" s="470"/>
      <c r="CO55" s="379"/>
      <c r="CP55" s="312"/>
      <c r="CQ55" s="24"/>
      <c r="CR55" s="24"/>
      <c r="CS55" s="24"/>
      <c r="CT55" s="236"/>
      <c r="CU55" s="380"/>
      <c r="CV55" s="381"/>
      <c r="CW55" s="287"/>
      <c r="CX55" s="377"/>
      <c r="CY55" s="276"/>
      <c r="CZ55" s="381"/>
      <c r="DA55" s="287"/>
      <c r="DB55" s="377"/>
      <c r="DC55" s="276"/>
      <c r="DD55" s="381"/>
      <c r="DE55" s="287"/>
      <c r="DF55" s="377"/>
      <c r="DG55" s="276"/>
      <c r="DH55" s="381"/>
      <c r="DI55" s="287"/>
      <c r="DJ55" s="377"/>
      <c r="DK55" s="66"/>
      <c r="DL55" s="63"/>
      <c r="DM55" s="64"/>
      <c r="DN55" s="64"/>
      <c r="DO55" s="67"/>
    </row>
    <row r="56" spans="42:121" ht="12.75">
      <c r="AP56" s="173"/>
      <c r="AQ56" s="5"/>
      <c r="BV56" s="173"/>
      <c r="DP56" s="5"/>
      <c r="DQ56" s="5"/>
    </row>
    <row r="57" spans="31:121" ht="12.75">
      <c r="AE57" s="4"/>
      <c r="AF57" s="2"/>
      <c r="BI57" s="4"/>
      <c r="BJ57" s="2"/>
      <c r="BV57" s="173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2010-10-19T06:43:35Z</cp:lastPrinted>
  <dcterms:created xsi:type="dcterms:W3CDTF">2003-01-13T13:06:19Z</dcterms:created>
  <dcterms:modified xsi:type="dcterms:W3CDTF">2010-11-05T07:45:44Z</dcterms:modified>
  <cp:category/>
  <cp:version/>
  <cp:contentType/>
  <cp:contentStatus/>
</cp:coreProperties>
</file>