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3735" activeTab="1"/>
  </bookViews>
  <sheets>
    <sheet name="titul" sheetId="1" r:id="rId1"/>
    <sheet name="Klášterec nad Ohří" sheetId="2" r:id="rId2"/>
  </sheets>
  <definedNames/>
  <calcPr fullCalcOnLoad="1"/>
</workbook>
</file>

<file path=xl/sharedStrings.xml><?xml version="1.0" encoding="utf-8"?>
<sst xmlns="http://schemas.openxmlformats.org/spreadsheetml/2006/main" count="248" uniqueCount="137">
  <si>
    <t>Trať :</t>
  </si>
  <si>
    <t>Ev. č. :</t>
  </si>
  <si>
    <t>Staniční</t>
  </si>
  <si>
    <t>zabezpečovací</t>
  </si>
  <si>
    <t>Elektronické stavědlo - ESA 11</t>
  </si>
  <si>
    <t>Kód :  22</t>
  </si>
  <si>
    <t>zařízení :</t>
  </si>
  <si>
    <t>Dopravní kancelář</t>
  </si>
  <si>
    <t>( km )</t>
  </si>
  <si>
    <t>Traťové</t>
  </si>
  <si>
    <t>Automatické  hradlo</t>
  </si>
  <si>
    <t>Kód :  14</t>
  </si>
  <si>
    <t>SW souhlas  integrovaný do SZZ ESA-11</t>
  </si>
  <si>
    <t>Zjišťování</t>
  </si>
  <si>
    <t>samočinně  činností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</si>
  <si>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</si>
  <si>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</si>
  <si>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</si>
  <si>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</si>
  <si>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</si>
  <si>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</si>
  <si>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</si>
  <si>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</si>
  <si>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</si>
  <si>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</si>
  <si>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Směr  :  Perštejn</t>
  </si>
  <si>
    <t>Vjezdová</t>
  </si>
  <si>
    <t>Odjezdová</t>
  </si>
  <si>
    <t>Cestová</t>
  </si>
  <si>
    <t>Seřaďovací</t>
  </si>
  <si>
    <t>SW souhlas  integrovaný</t>
  </si>
  <si>
    <t>Kód : 14</t>
  </si>
  <si>
    <t>Z  koleje  č. 2</t>
  </si>
  <si>
    <t>Z  koleje  č. 1</t>
  </si>
  <si>
    <t>Se 1</t>
  </si>
  <si>
    <t>Se 4</t>
  </si>
  <si>
    <t>C</t>
  </si>
  <si>
    <t>JTom</t>
  </si>
  <si>
    <t>do SZZ ESA-11</t>
  </si>
  <si>
    <t>Př 2L</t>
  </si>
  <si>
    <t>Př 1L</t>
  </si>
  <si>
    <t>S 1a</t>
  </si>
  <si>
    <t>Sc 1</t>
  </si>
  <si>
    <t>Sc 3</t>
  </si>
  <si>
    <t>Se 8</t>
  </si>
  <si>
    <t>Se 10</t>
  </si>
  <si>
    <t>L 1</t>
  </si>
  <si>
    <t>L 3</t>
  </si>
  <si>
    <t>Př 2S</t>
  </si>
  <si>
    <t>Př 1S</t>
  </si>
  <si>
    <t>Se 2</t>
  </si>
  <si>
    <t>Se 7</t>
  </si>
  <si>
    <t>2 L</t>
  </si>
  <si>
    <t>1 L</t>
  </si>
  <si>
    <t>S 2a</t>
  </si>
  <si>
    <t>Sc 2</t>
  </si>
  <si>
    <t>Sc 4</t>
  </si>
  <si>
    <t>Se 9</t>
  </si>
  <si>
    <t>Se 11</t>
  </si>
  <si>
    <t>L 2</t>
  </si>
  <si>
    <t>L 4</t>
  </si>
  <si>
    <t>2 S</t>
  </si>
  <si>
    <t>1 S</t>
  </si>
  <si>
    <t>Zjišťování  konce</t>
  </si>
  <si>
    <t>zast.</t>
  </si>
  <si>
    <t>Se 3</t>
  </si>
  <si>
    <t>Se 6</t>
  </si>
  <si>
    <t>vlaku :</t>
  </si>
  <si>
    <t>proj.</t>
  </si>
  <si>
    <t>Vjezdové / odjezdové rychlosti :</t>
  </si>
  <si>
    <t>v pokračování traťové koleje - rychlost traťová s místním omezením</t>
  </si>
  <si>
    <t>Vk 3</t>
  </si>
  <si>
    <t>2    3</t>
  </si>
  <si>
    <t>Vk 2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</si>
  <si>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</si>
  <si>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</si>
  <si>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</si>
  <si>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</si>
  <si>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</si>
  <si>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</si>
  <si>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</si>
  <si>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</si>
  <si>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poznámka</t>
  </si>
  <si>
    <t>z / na</t>
  </si>
  <si>
    <t>přes  výhybky</t>
  </si>
  <si>
    <t>2,  3</t>
  </si>
  <si>
    <t>traťové  koleje  č. 1</t>
  </si>
  <si>
    <t>ručně</t>
  </si>
  <si>
    <t>Dopravní stanoviště :</t>
  </si>
  <si>
    <t>Počet  pracovníků :</t>
  </si>
  <si>
    <t>oba směry :</t>
  </si>
  <si>
    <t>zast. - 90</t>
  </si>
  <si>
    <t>proj. - 30</t>
  </si>
  <si>
    <r>
      <t>Hlavní  staniční  kolej,</t>
    </r>
    <r>
      <rPr>
        <sz val="16"/>
        <rFont val="Arial CE"/>
        <family val="2"/>
      </rPr>
      <t xml:space="preserve">  NTV</t>
    </r>
  </si>
  <si>
    <t>Km  144,286</t>
  </si>
  <si>
    <t>JOP</t>
  </si>
  <si>
    <t>3. kategorie</t>
  </si>
  <si>
    <t>( nouzová obsluha pohotovostním výpravčím )</t>
  </si>
  <si>
    <t>( bez návěstního bodu )</t>
  </si>
  <si>
    <t>směr : Kadaň-Prunéřov</t>
  </si>
  <si>
    <t>směr : Perštejn</t>
  </si>
  <si>
    <t>typ AHP-03 ( bez návěstního bodu )</t>
  </si>
  <si>
    <t>Směr  :  Kadaň - Prunéřov</t>
  </si>
  <si>
    <t>samočinně činností</t>
  </si>
  <si>
    <t>zabezpečovacího zařízení</t>
  </si>
  <si>
    <t>Obvod  DOZ</t>
  </si>
  <si>
    <t>při jízdě do odbočky - není-li uvedeno jinak, rychlost 40 km/h</t>
  </si>
  <si>
    <t>Obvod  posunu</t>
  </si>
  <si>
    <t xml:space="preserve">  výměnový zámek, klíč je držen v kontrolním zámku Vk 2</t>
  </si>
  <si>
    <t>směr Kadaň-Prunéřov</t>
  </si>
  <si>
    <t>směr Pernštejn</t>
  </si>
  <si>
    <t>1 a</t>
  </si>
  <si>
    <t>2 a</t>
  </si>
  <si>
    <t>1 a + 3</t>
  </si>
  <si>
    <t>2 a + 4</t>
  </si>
  <si>
    <t>konstrukce SUDOP T + desky K150</t>
  </si>
  <si>
    <t>č. I,  úrovňové, vnější</t>
  </si>
  <si>
    <t>1 a + 1</t>
  </si>
  <si>
    <t>2 a + 2</t>
  </si>
  <si>
    <t>na nástupiště č.II až IV je přístup po přechodech od VB</t>
  </si>
  <si>
    <t>1a / 1 / 3</t>
  </si>
  <si>
    <t xml:space="preserve">  kontrolní výkolejkový zámek, klíč Vk2/9 je držen v EZ v kolejišti</t>
  </si>
  <si>
    <t>EZ</t>
  </si>
  <si>
    <t>( Vk2/9 )</t>
  </si>
  <si>
    <t>na / z  k.č.</t>
  </si>
  <si>
    <t>kadaňské  zhlaví</t>
  </si>
  <si>
    <t>dálková obsluha výpravčím DOZ z ŽST Karlovy Vary</t>
  </si>
  <si>
    <t>KANGO</t>
  </si>
  <si>
    <t>IX.  /  2014</t>
  </si>
  <si>
    <t>č. III,  úrovňové, jednostranné</t>
  </si>
  <si>
    <t>konstrukce Tischer</t>
  </si>
  <si>
    <t>č. II,  úrovňové, jednostranné</t>
  </si>
  <si>
    <t>č. IV,  úrovňové, jednostranné</t>
  </si>
  <si>
    <t>Vk1A</t>
  </si>
  <si>
    <t>Poznámka: zobrazeno v měřítku od v.č.1 po v.č.14</t>
  </si>
  <si>
    <t>přechod v km 144,285 a 144,301</t>
  </si>
  <si>
    <t>N 10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</si>
</sst>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9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sz val="16"/>
      <name val="Arial CE"/>
      <family val="2"/>
    </font>
    <font>
      <b/>
      <sz val="16"/>
      <name val="Times New Roman CE"/>
      <family val="1"/>
    </font>
    <font>
      <i/>
      <sz val="16"/>
      <name val="Times New Roman CE"/>
      <family val="1"/>
    </font>
    <font>
      <i/>
      <sz val="11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5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49" fontId="0" fillId="0" borderId="18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2" borderId="21" xfId="21" applyFill="1" applyBorder="1" applyAlignment="1">
      <alignment vertical="center"/>
      <protection/>
    </xf>
    <xf numFmtId="0" fontId="0" fillId="2" borderId="22" xfId="21" applyFill="1" applyBorder="1" applyAlignment="1">
      <alignment vertical="center"/>
      <protection/>
    </xf>
    <xf numFmtId="0" fontId="0" fillId="2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9" fillId="4" borderId="24" xfId="0" applyFont="1" applyFill="1" applyBorder="1" applyAlignment="1">
      <alignment horizontal="centerContinuous" vertical="center"/>
    </xf>
    <xf numFmtId="0" fontId="19" fillId="4" borderId="25" xfId="0" applyFont="1" applyFill="1" applyBorder="1" applyAlignment="1">
      <alignment horizontal="centerContinuous" vertical="center"/>
    </xf>
    <xf numFmtId="0" fontId="19" fillId="4" borderId="14" xfId="0" applyFont="1" applyFill="1" applyBorder="1" applyAlignment="1">
      <alignment horizontal="centerContinuous" vertical="center"/>
    </xf>
    <xf numFmtId="0" fontId="19" fillId="4" borderId="26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20" fillId="4" borderId="25" xfId="0" applyFont="1" applyFill="1" applyBorder="1" applyAlignment="1">
      <alignment horizontal="centerContinuous" vertical="center"/>
    </xf>
    <xf numFmtId="0" fontId="20" fillId="4" borderId="27" xfId="0" applyFont="1" applyFill="1" applyBorder="1" applyAlignment="1">
      <alignment horizontal="centerContinuous" vertical="center"/>
    </xf>
    <xf numFmtId="0" fontId="20" fillId="4" borderId="28" xfId="0" applyFont="1" applyFill="1" applyBorder="1" applyAlignment="1">
      <alignment horizontal="centerContinuous" vertical="center"/>
    </xf>
    <xf numFmtId="0" fontId="20" fillId="4" borderId="29" xfId="0" applyFont="1" applyFill="1" applyBorder="1" applyAlignment="1">
      <alignment horizontal="centerContinuous" vertical="center"/>
    </xf>
    <xf numFmtId="0" fontId="20" fillId="4" borderId="30" xfId="0" applyFont="1" applyFill="1" applyBorder="1" applyAlignment="1">
      <alignment horizontal="centerContinuous" vertical="center"/>
    </xf>
    <xf numFmtId="0" fontId="19" fillId="4" borderId="31" xfId="0" applyFont="1" applyFill="1" applyBorder="1" applyAlignment="1">
      <alignment horizontal="centerContinuous" vertical="center"/>
    </xf>
    <xf numFmtId="0" fontId="19" fillId="4" borderId="29" xfId="0" applyFont="1" applyFill="1" applyBorder="1" applyAlignment="1">
      <alignment horizontal="centerContinuous" vertical="center"/>
    </xf>
    <xf numFmtId="0" fontId="19" fillId="4" borderId="30" xfId="0" applyFont="1" applyFill="1" applyBorder="1" applyAlignment="1">
      <alignment horizontal="centerContinuous" vertical="center"/>
    </xf>
    <xf numFmtId="0" fontId="19" fillId="4" borderId="3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Continuous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2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39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4" fillId="0" borderId="16" xfId="0" applyNumberFormat="1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0" xfId="0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4" fillId="0" borderId="4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72" fontId="21" fillId="0" borderId="16" xfId="0" applyNumberFormat="1" applyFont="1" applyBorder="1" applyAlignment="1" quotePrefix="1">
      <alignment horizontal="center" vertical="center"/>
    </xf>
    <xf numFmtId="0" fontId="25" fillId="0" borderId="17" xfId="0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24" fillId="0" borderId="5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2" fontId="27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21" fillId="0" borderId="6" xfId="0" applyNumberFormat="1" applyFont="1" applyBorder="1" applyAlignment="1">
      <alignment horizontal="center" vertical="center"/>
    </xf>
    <xf numFmtId="172" fontId="21" fillId="0" borderId="6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72" fontId="21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2" fontId="27" fillId="0" borderId="5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2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2" fontId="0" fillId="0" borderId="46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2" fontId="30" fillId="0" borderId="0" xfId="20" applyNumberFormat="1" applyFont="1" applyAlignment="1">
      <alignment horizontal="right"/>
      <protection/>
    </xf>
    <xf numFmtId="49" fontId="30" fillId="0" borderId="0" xfId="20" applyNumberFormat="1" applyFont="1" applyAlignment="1">
      <alignment horizontal="center"/>
      <protection/>
    </xf>
    <xf numFmtId="49" fontId="3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2" fontId="35" fillId="0" borderId="0" xfId="20" applyNumberFormat="1" applyFont="1" applyAlignment="1">
      <alignment horizontal="center"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49" fontId="30" fillId="0" borderId="0" xfId="20" applyNumberFormat="1" applyFont="1" applyAlignment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31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172" fontId="11" fillId="0" borderId="16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7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" xfId="0" applyBorder="1" applyAlignment="1">
      <alignment vertical="center"/>
    </xf>
    <xf numFmtId="0" fontId="38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172" fontId="21" fillId="0" borderId="4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72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3" fillId="0" borderId="59" xfId="0" applyFont="1" applyBorder="1" applyAlignment="1">
      <alignment/>
    </xf>
    <xf numFmtId="0" fontId="18" fillId="2" borderId="60" xfId="0" applyFont="1" applyFill="1" applyBorder="1" applyAlignment="1">
      <alignment horizontal="centerContinuous" vertical="center"/>
    </xf>
    <xf numFmtId="0" fontId="18" fillId="2" borderId="61" xfId="0" applyFont="1" applyFill="1" applyBorder="1" applyAlignment="1">
      <alignment horizontal="centerContinuous" vertical="center"/>
    </xf>
    <xf numFmtId="0" fontId="18" fillId="2" borderId="62" xfId="0" applyFont="1" applyFill="1" applyBorder="1" applyAlignment="1">
      <alignment horizontal="centerContinuous" vertical="center"/>
    </xf>
    <xf numFmtId="0" fontId="21" fillId="0" borderId="17" xfId="21" applyFont="1" applyBorder="1" applyAlignment="1">
      <alignment horizontal="centerContinuous" vertical="center"/>
      <protection/>
    </xf>
    <xf numFmtId="0" fontId="21" fillId="0" borderId="6" xfId="21" applyFont="1" applyBorder="1" applyAlignment="1">
      <alignment horizontal="centerContinuous" vertical="center"/>
      <protection/>
    </xf>
    <xf numFmtId="0" fontId="5" fillId="0" borderId="0" xfId="21" applyFont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7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8" fillId="5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172" fontId="49" fillId="0" borderId="0" xfId="21" applyNumberFormat="1" applyFont="1" applyFill="1" applyBorder="1" applyAlignment="1">
      <alignment horizontal="center" vertical="center"/>
      <protection/>
    </xf>
    <xf numFmtId="172" fontId="47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top"/>
      <protection/>
    </xf>
    <xf numFmtId="0" fontId="10" fillId="0" borderId="0" xfId="21" applyFont="1" applyFill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20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51" fillId="0" borderId="0" xfId="21" applyFont="1" applyBorder="1" applyAlignment="1">
      <alignment horizontal="center" vertical="center"/>
      <protection/>
    </xf>
    <xf numFmtId="0" fontId="52" fillId="0" borderId="15" xfId="21" applyNumberFormat="1" applyFont="1" applyBorder="1" applyAlignment="1">
      <alignment horizontal="center" vertical="center"/>
      <protection/>
    </xf>
    <xf numFmtId="172" fontId="5" fillId="0" borderId="16" xfId="21" applyNumberFormat="1" applyFont="1" applyFill="1" applyBorder="1" applyAlignment="1">
      <alignment horizontal="center" vertical="center"/>
      <protection/>
    </xf>
    <xf numFmtId="1" fontId="5" fillId="0" borderId="6" xfId="21" applyNumberFormat="1" applyFont="1" applyBorder="1" applyAlignment="1">
      <alignment horizontal="center" vertical="center"/>
      <protection/>
    </xf>
    <xf numFmtId="172" fontId="5" fillId="0" borderId="16" xfId="21" applyNumberFormat="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Continuous" vertical="center"/>
      <protection/>
    </xf>
    <xf numFmtId="172" fontId="53" fillId="0" borderId="16" xfId="21" applyNumberFormat="1" applyFont="1" applyFill="1" applyBorder="1" applyAlignment="1">
      <alignment horizontal="center" vertical="center"/>
      <protection/>
    </xf>
    <xf numFmtId="0" fontId="21" fillId="0" borderId="20" xfId="21" applyFont="1" applyBorder="1" applyAlignment="1">
      <alignment horizontal="centerContinuous" vertical="center"/>
      <protection/>
    </xf>
    <xf numFmtId="0" fontId="27" fillId="0" borderId="7" xfId="21" applyFont="1" applyBorder="1" applyAlignment="1">
      <alignment horizontal="centerContinuous" vertical="center"/>
      <protection/>
    </xf>
    <xf numFmtId="0" fontId="21" fillId="0" borderId="8" xfId="21" applyFont="1" applyBorder="1" applyAlignment="1">
      <alignment horizontal="centerContinuous" vertical="center"/>
      <protection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55" fillId="0" borderId="49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7" fillId="0" borderId="5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1" fillId="0" borderId="52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172" fontId="11" fillId="0" borderId="45" xfId="0" applyNumberFormat="1" applyFont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2" fillId="0" borderId="15" xfId="21" applyNumberFormat="1" applyFont="1" applyBorder="1" applyAlignment="1">
      <alignment horizontal="center" vertical="center"/>
      <protection/>
    </xf>
    <xf numFmtId="49" fontId="4" fillId="0" borderId="6" xfId="0" applyNumberFormat="1" applyFont="1" applyBorder="1" applyAlignment="1">
      <alignment horizontal="center" vertical="center"/>
    </xf>
    <xf numFmtId="0" fontId="38" fillId="0" borderId="52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8" fillId="0" borderId="16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left" vertical="top"/>
      <protection/>
    </xf>
    <xf numFmtId="172" fontId="0" fillId="0" borderId="0" xfId="20" applyNumberFormat="1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20" applyNumberFormat="1" applyFont="1" applyAlignment="1">
      <alignment horizontal="center" vertical="top"/>
      <protection/>
    </xf>
    <xf numFmtId="0" fontId="39" fillId="0" borderId="0" xfId="0" applyFont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4" fillId="0" borderId="66" xfId="21" applyFont="1" applyFill="1" applyBorder="1" applyAlignment="1">
      <alignment horizontal="center" vertical="center"/>
      <protection/>
    </xf>
    <xf numFmtId="0" fontId="0" fillId="0" borderId="66" xfId="21" applyBorder="1">
      <alignment/>
      <protection/>
    </xf>
    <xf numFmtId="0" fontId="54" fillId="0" borderId="66" xfId="21" applyFont="1" applyBorder="1" applyAlignment="1">
      <alignment horizontal="center" vertical="center"/>
      <protection/>
    </xf>
    <xf numFmtId="0" fontId="11" fillId="0" borderId="6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 quotePrefix="1">
      <alignment horizontal="center" vertical="center"/>
      <protection/>
    </xf>
    <xf numFmtId="0" fontId="4" fillId="3" borderId="70" xfId="21" applyFont="1" applyFill="1" applyBorder="1" applyAlignment="1">
      <alignment horizontal="center" vertical="center"/>
      <protection/>
    </xf>
    <xf numFmtId="0" fontId="4" fillId="3" borderId="71" xfId="21" applyFont="1" applyFill="1" applyBorder="1" applyAlignment="1">
      <alignment horizontal="center" vertical="center"/>
      <protection/>
    </xf>
    <xf numFmtId="0" fontId="4" fillId="3" borderId="72" xfId="21" applyFont="1" applyFill="1" applyBorder="1" applyAlignment="1">
      <alignment horizontal="center" vertical="center"/>
      <protection/>
    </xf>
    <xf numFmtId="0" fontId="21" fillId="0" borderId="17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6" xfId="21" applyFont="1" applyBorder="1" applyAlignment="1">
      <alignment horizontal="center" vertical="center"/>
      <protection/>
    </xf>
    <xf numFmtId="0" fontId="51" fillId="0" borderId="17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51" fillId="0" borderId="17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6" xfId="21" applyFont="1" applyBorder="1" applyAlignment="1">
      <alignment horizontal="center" vertical="center"/>
      <protection/>
    </xf>
    <xf numFmtId="0" fontId="56" fillId="0" borderId="17" xfId="21" applyFont="1" applyFill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56" fillId="0" borderId="6" xfId="21" applyFont="1" applyFill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Klášterec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31</xdr:row>
      <xdr:rowOff>152400</xdr:rowOff>
    </xdr:from>
    <xdr:to>
      <xdr:col>51</xdr:col>
      <xdr:colOff>104775</xdr:colOff>
      <xdr:row>39</xdr:row>
      <xdr:rowOff>0</xdr:rowOff>
    </xdr:to>
    <xdr:sp>
      <xdr:nvSpPr>
        <xdr:cNvPr id="1" name="Rectangle 749"/>
        <xdr:cNvSpPr>
          <a:spLocks/>
        </xdr:cNvSpPr>
      </xdr:nvSpPr>
      <xdr:spPr>
        <a:xfrm>
          <a:off x="37052250" y="7848600"/>
          <a:ext cx="104775" cy="1676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885825</xdr:colOff>
      <xdr:row>28</xdr:row>
      <xdr:rowOff>152400</xdr:rowOff>
    </xdr:from>
    <xdr:to>
      <xdr:col>50</xdr:col>
      <xdr:colOff>19050</xdr:colOff>
      <xdr:row>39</xdr:row>
      <xdr:rowOff>0</xdr:rowOff>
    </xdr:to>
    <xdr:sp>
      <xdr:nvSpPr>
        <xdr:cNvPr id="2" name="Rectangle 739"/>
        <xdr:cNvSpPr>
          <a:spLocks/>
        </xdr:cNvSpPr>
      </xdr:nvSpPr>
      <xdr:spPr>
        <a:xfrm>
          <a:off x="36452175" y="7162800"/>
          <a:ext cx="104775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04925" y="7353300"/>
          <a:ext cx="3113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714375</xdr:colOff>
      <xdr:row>23</xdr:row>
      <xdr:rowOff>114300</xdr:rowOff>
    </xdr:from>
    <xdr:to>
      <xdr:col>60</xdr:col>
      <xdr:colOff>438150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30032325" y="5981700"/>
          <a:ext cx="1437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09650" y="8039100"/>
          <a:ext cx="31432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413700" y="8039100"/>
          <a:ext cx="3118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0287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12</xdr:col>
      <xdr:colOff>266700</xdr:colOff>
      <xdr:row>29</xdr:row>
      <xdr:rowOff>114300</xdr:rowOff>
    </xdr:from>
    <xdr:to>
      <xdr:col>17</xdr:col>
      <xdr:colOff>342900</xdr:colOff>
      <xdr:row>32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8267700" y="7353300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94869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89</xdr:col>
      <xdr:colOff>19050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413700" y="7353300"/>
          <a:ext cx="31432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Klášterec nad Ohří</a:t>
          </a:r>
        </a:p>
      </xdr:txBody>
    </xdr:sp>
    <xdr:clientData/>
  </xdr:twoCellAnchor>
  <xdr:twoCellAnchor>
    <xdr:from>
      <xdr:col>76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8546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62</xdr:col>
      <xdr:colOff>0</xdr:colOff>
      <xdr:row>1</xdr:row>
      <xdr:rowOff>0</xdr:rowOff>
    </xdr:from>
    <xdr:to>
      <xdr:col>76</xdr:col>
      <xdr:colOff>0</xdr:colOff>
      <xdr:row>2</xdr:row>
      <xdr:rowOff>0</xdr:rowOff>
    </xdr:to>
    <xdr:sp>
      <xdr:nvSpPr>
        <xdr:cNvPr id="13" name="text 56"/>
        <xdr:cNvSpPr txBox="1">
          <a:spLocks noChangeArrowheads="1"/>
        </xdr:cNvSpPr>
      </xdr:nvSpPr>
      <xdr:spPr>
        <a:xfrm>
          <a:off x="454533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17</xdr:col>
      <xdr:colOff>647700</xdr:colOff>
      <xdr:row>29</xdr:row>
      <xdr:rowOff>114300</xdr:rowOff>
    </xdr:from>
    <xdr:to>
      <xdr:col>22</xdr:col>
      <xdr:colOff>266700</xdr:colOff>
      <xdr:row>32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12134850" y="7353300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29</xdr:row>
      <xdr:rowOff>114300</xdr:rowOff>
    </xdr:from>
    <xdr:to>
      <xdr:col>78</xdr:col>
      <xdr:colOff>266700</xdr:colOff>
      <xdr:row>32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53149500" y="7353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23</xdr:col>
      <xdr:colOff>0</xdr:colOff>
      <xdr:row>53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0972800" y="1230630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17</xdr:col>
      <xdr:colOff>190500</xdr:colOff>
      <xdr:row>32</xdr:row>
      <xdr:rowOff>114300</xdr:rowOff>
    </xdr:from>
    <xdr:to>
      <xdr:col>17</xdr:col>
      <xdr:colOff>495300</xdr:colOff>
      <xdr:row>34</xdr:row>
      <xdr:rowOff>28575</xdr:rowOff>
    </xdr:to>
    <xdr:grpSp>
      <xdr:nvGrpSpPr>
        <xdr:cNvPr id="17" name="Group 22"/>
        <xdr:cNvGrpSpPr>
          <a:grpSpLocks/>
        </xdr:cNvGrpSpPr>
      </xdr:nvGrpSpPr>
      <xdr:grpSpPr>
        <a:xfrm>
          <a:off x="11677650" y="8039100"/>
          <a:ext cx="304800" cy="371475"/>
          <a:chOff x="-72" y="-6177"/>
          <a:chExt cx="28" cy="19032"/>
        </a:xfrm>
        <a:solidFill>
          <a:srgbClr val="FFFFFF"/>
        </a:solidFill>
      </xdr:grpSpPr>
      <xdr:sp>
        <xdr:nvSpPr>
          <xdr:cNvPr id="18" name="Line 23"/>
          <xdr:cNvSpPr>
            <a:spLocks/>
          </xdr:cNvSpPr>
        </xdr:nvSpPr>
        <xdr:spPr>
          <a:xfrm flipH="1">
            <a:off x="-58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24"/>
          <xdr:cNvSpPr>
            <a:spLocks/>
          </xdr:cNvSpPr>
        </xdr:nvSpPr>
        <xdr:spPr>
          <a:xfrm>
            <a:off x="-72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409575</xdr:colOff>
      <xdr:row>30</xdr:row>
      <xdr:rowOff>114300</xdr:rowOff>
    </xdr:from>
    <xdr:ext cx="304800" cy="228600"/>
    <xdr:sp>
      <xdr:nvSpPr>
        <xdr:cNvPr id="20" name="text 1282"/>
        <xdr:cNvSpPr txBox="1">
          <a:spLocks noChangeArrowheads="1"/>
        </xdr:cNvSpPr>
      </xdr:nvSpPr>
      <xdr:spPr>
        <a:xfrm>
          <a:off x="9896475" y="75819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32</xdr:col>
      <xdr:colOff>104775</xdr:colOff>
      <xdr:row>32</xdr:row>
      <xdr:rowOff>114300</xdr:rowOff>
    </xdr:from>
    <xdr:to>
      <xdr:col>32</xdr:col>
      <xdr:colOff>419100</xdr:colOff>
      <xdr:row>34</xdr:row>
      <xdr:rowOff>28575</xdr:rowOff>
    </xdr:to>
    <xdr:grpSp>
      <xdr:nvGrpSpPr>
        <xdr:cNvPr id="21" name="Group 45"/>
        <xdr:cNvGrpSpPr>
          <a:grpSpLocks/>
        </xdr:cNvGrpSpPr>
      </xdr:nvGrpSpPr>
      <xdr:grpSpPr>
        <a:xfrm>
          <a:off x="229647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22" name="Line 46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47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24</xdr:row>
      <xdr:rowOff>209550</xdr:rowOff>
    </xdr:from>
    <xdr:to>
      <xdr:col>66</xdr:col>
      <xdr:colOff>419100</xdr:colOff>
      <xdr:row>26</xdr:row>
      <xdr:rowOff>114300</xdr:rowOff>
    </xdr:to>
    <xdr:grpSp>
      <xdr:nvGrpSpPr>
        <xdr:cNvPr id="24" name="Group 52"/>
        <xdr:cNvGrpSpPr>
          <a:grpSpLocks/>
        </xdr:cNvGrpSpPr>
      </xdr:nvGrpSpPr>
      <xdr:grpSpPr>
        <a:xfrm>
          <a:off x="48529875" y="6305550"/>
          <a:ext cx="304800" cy="361950"/>
          <a:chOff x="-37" y="-613"/>
          <a:chExt cx="28" cy="15846"/>
        </a:xfrm>
        <a:solidFill>
          <a:srgbClr val="FFFFFF"/>
        </a:solidFill>
      </xdr:grpSpPr>
      <xdr:sp>
        <xdr:nvSpPr>
          <xdr:cNvPr id="25" name="Line 53"/>
          <xdr:cNvSpPr>
            <a:spLocks/>
          </xdr:cNvSpPr>
        </xdr:nvSpPr>
        <xdr:spPr>
          <a:xfrm>
            <a:off x="-23" y="1148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54"/>
          <xdr:cNvSpPr>
            <a:spLocks/>
          </xdr:cNvSpPr>
        </xdr:nvSpPr>
        <xdr:spPr>
          <a:xfrm>
            <a:off x="-3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32</xdr:row>
      <xdr:rowOff>114300</xdr:rowOff>
    </xdr:from>
    <xdr:to>
      <xdr:col>68</xdr:col>
      <xdr:colOff>419100</xdr:colOff>
      <xdr:row>34</xdr:row>
      <xdr:rowOff>28575</xdr:rowOff>
    </xdr:to>
    <xdr:grpSp>
      <xdr:nvGrpSpPr>
        <xdr:cNvPr id="27" name="Group 55"/>
        <xdr:cNvGrpSpPr>
          <a:grpSpLocks/>
        </xdr:cNvGrpSpPr>
      </xdr:nvGrpSpPr>
      <xdr:grpSpPr>
        <a:xfrm>
          <a:off x="50015775" y="8039100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28" name="Line 56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7"/>
          <xdr:cNvSpPr>
            <a:spLocks/>
          </xdr:cNvSpPr>
        </xdr:nvSpPr>
        <xdr:spPr>
          <a:xfrm>
            <a:off x="-37" y="-810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27</xdr:row>
      <xdr:rowOff>209550</xdr:rowOff>
    </xdr:from>
    <xdr:to>
      <xdr:col>68</xdr:col>
      <xdr:colOff>419100</xdr:colOff>
      <xdr:row>29</xdr:row>
      <xdr:rowOff>114300</xdr:rowOff>
    </xdr:to>
    <xdr:grpSp>
      <xdr:nvGrpSpPr>
        <xdr:cNvPr id="30" name="Group 58"/>
        <xdr:cNvGrpSpPr>
          <a:grpSpLocks/>
        </xdr:cNvGrpSpPr>
      </xdr:nvGrpSpPr>
      <xdr:grpSpPr>
        <a:xfrm>
          <a:off x="500157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31" name="Line 59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60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27</xdr:row>
      <xdr:rowOff>209550</xdr:rowOff>
    </xdr:from>
    <xdr:to>
      <xdr:col>78</xdr:col>
      <xdr:colOff>419100</xdr:colOff>
      <xdr:row>29</xdr:row>
      <xdr:rowOff>114300</xdr:rowOff>
    </xdr:to>
    <xdr:grpSp>
      <xdr:nvGrpSpPr>
        <xdr:cNvPr id="33" name="Group 61"/>
        <xdr:cNvGrpSpPr>
          <a:grpSpLocks/>
        </xdr:cNvGrpSpPr>
      </xdr:nvGrpSpPr>
      <xdr:grpSpPr>
        <a:xfrm>
          <a:off x="57445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34" name="Line 62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63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32</xdr:row>
      <xdr:rowOff>114300</xdr:rowOff>
    </xdr:from>
    <xdr:to>
      <xdr:col>72</xdr:col>
      <xdr:colOff>419100</xdr:colOff>
      <xdr:row>34</xdr:row>
      <xdr:rowOff>28575</xdr:rowOff>
    </xdr:to>
    <xdr:grpSp>
      <xdr:nvGrpSpPr>
        <xdr:cNvPr id="36" name="Group 64"/>
        <xdr:cNvGrpSpPr>
          <a:grpSpLocks/>
        </xdr:cNvGrpSpPr>
      </xdr:nvGrpSpPr>
      <xdr:grpSpPr>
        <a:xfrm>
          <a:off x="52987575" y="8039100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37" name="Line 65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6"/>
          <xdr:cNvSpPr>
            <a:spLocks/>
          </xdr:cNvSpPr>
        </xdr:nvSpPr>
        <xdr:spPr>
          <a:xfrm>
            <a:off x="-37" y="-810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26</xdr:row>
      <xdr:rowOff>114300</xdr:rowOff>
    </xdr:from>
    <xdr:to>
      <xdr:col>68</xdr:col>
      <xdr:colOff>276225</xdr:colOff>
      <xdr:row>29</xdr:row>
      <xdr:rowOff>114300</xdr:rowOff>
    </xdr:to>
    <xdr:sp>
      <xdr:nvSpPr>
        <xdr:cNvPr id="39" name="Line 67"/>
        <xdr:cNvSpPr>
          <a:spLocks/>
        </xdr:cNvSpPr>
      </xdr:nvSpPr>
      <xdr:spPr>
        <a:xfrm flipH="1" flipV="1">
          <a:off x="48691800" y="66675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27</xdr:row>
      <xdr:rowOff>9525</xdr:rowOff>
    </xdr:from>
    <xdr:to>
      <xdr:col>71</xdr:col>
      <xdr:colOff>495300</xdr:colOff>
      <xdr:row>35</xdr:row>
      <xdr:rowOff>19050</xdr:rowOff>
    </xdr:to>
    <xdr:sp>
      <xdr:nvSpPr>
        <xdr:cNvPr id="40" name="Line 70"/>
        <xdr:cNvSpPr>
          <a:spLocks/>
        </xdr:cNvSpPr>
      </xdr:nvSpPr>
      <xdr:spPr>
        <a:xfrm flipH="1">
          <a:off x="52406550" y="679132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123825</xdr:colOff>
      <xdr:row>31</xdr:row>
      <xdr:rowOff>57150</xdr:rowOff>
    </xdr:from>
    <xdr:to>
      <xdr:col>68</xdr:col>
      <xdr:colOff>409575</xdr:colOff>
      <xdr:row>31</xdr:row>
      <xdr:rowOff>171450</xdr:rowOff>
    </xdr:to>
    <xdr:grpSp>
      <xdr:nvGrpSpPr>
        <xdr:cNvPr id="41" name="Group 73"/>
        <xdr:cNvGrpSpPr>
          <a:grpSpLocks/>
        </xdr:cNvGrpSpPr>
      </xdr:nvGrpSpPr>
      <xdr:grpSpPr>
        <a:xfrm>
          <a:off x="50034825" y="7753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42" name="Rectangle 7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5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24</xdr:row>
      <xdr:rowOff>57150</xdr:rowOff>
    </xdr:from>
    <xdr:to>
      <xdr:col>62</xdr:col>
      <xdr:colOff>323850</xdr:colOff>
      <xdr:row>24</xdr:row>
      <xdr:rowOff>171450</xdr:rowOff>
    </xdr:to>
    <xdr:grpSp>
      <xdr:nvGrpSpPr>
        <xdr:cNvPr id="45" name="Group 83"/>
        <xdr:cNvGrpSpPr>
          <a:grpSpLocks/>
        </xdr:cNvGrpSpPr>
      </xdr:nvGrpSpPr>
      <xdr:grpSpPr>
        <a:xfrm>
          <a:off x="45500925" y="6153150"/>
          <a:ext cx="285750" cy="114300"/>
          <a:chOff x="-20933" y="-18"/>
          <a:chExt cx="11804" cy="12"/>
        </a:xfrm>
        <a:solidFill>
          <a:srgbClr val="FFFFFF"/>
        </a:solidFill>
      </xdr:grpSpPr>
      <xdr:sp>
        <xdr:nvSpPr>
          <xdr:cNvPr id="46" name="Rectangle 84"/>
          <xdr:cNvSpPr>
            <a:spLocks/>
          </xdr:cNvSpPr>
        </xdr:nvSpPr>
        <xdr:spPr>
          <a:xfrm>
            <a:off x="-20933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5"/>
          <xdr:cNvSpPr>
            <a:spLocks/>
          </xdr:cNvSpPr>
        </xdr:nvSpPr>
        <xdr:spPr>
          <a:xfrm>
            <a:off x="-19570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6"/>
          <xdr:cNvSpPr>
            <a:spLocks/>
          </xdr:cNvSpPr>
        </xdr:nvSpPr>
        <xdr:spPr>
          <a:xfrm>
            <a:off x="-14577" y="-18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35</xdr:row>
      <xdr:rowOff>114300</xdr:rowOff>
    </xdr:from>
    <xdr:to>
      <xdr:col>62</xdr:col>
      <xdr:colOff>390525</xdr:colOff>
      <xdr:row>35</xdr:row>
      <xdr:rowOff>114300</xdr:rowOff>
    </xdr:to>
    <xdr:sp>
      <xdr:nvSpPr>
        <xdr:cNvPr id="49" name="Line 97"/>
        <xdr:cNvSpPr>
          <a:spLocks/>
        </xdr:cNvSpPr>
      </xdr:nvSpPr>
      <xdr:spPr>
        <a:xfrm flipV="1">
          <a:off x="33413700" y="8724900"/>
          <a:ext cx="1243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</xdr:colOff>
      <xdr:row>35</xdr:row>
      <xdr:rowOff>114300</xdr:rowOff>
    </xdr:from>
    <xdr:to>
      <xdr:col>45</xdr:col>
      <xdr:colOff>0</xdr:colOff>
      <xdr:row>35</xdr:row>
      <xdr:rowOff>114300</xdr:rowOff>
    </xdr:to>
    <xdr:sp>
      <xdr:nvSpPr>
        <xdr:cNvPr id="50" name="Line 98"/>
        <xdr:cNvSpPr>
          <a:spLocks/>
        </xdr:cNvSpPr>
      </xdr:nvSpPr>
      <xdr:spPr>
        <a:xfrm flipV="1">
          <a:off x="26374725" y="8724900"/>
          <a:ext cx="606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442150" y="8610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46</xdr:col>
      <xdr:colOff>0</xdr:colOff>
      <xdr:row>26</xdr:row>
      <xdr:rowOff>114300</xdr:rowOff>
    </xdr:from>
    <xdr:to>
      <xdr:col>66</xdr:col>
      <xdr:colOff>276225</xdr:colOff>
      <xdr:row>26</xdr:row>
      <xdr:rowOff>114300</xdr:rowOff>
    </xdr:to>
    <xdr:sp>
      <xdr:nvSpPr>
        <xdr:cNvPr id="52" name="Line 100"/>
        <xdr:cNvSpPr>
          <a:spLocks/>
        </xdr:cNvSpPr>
      </xdr:nvSpPr>
      <xdr:spPr>
        <a:xfrm flipV="1">
          <a:off x="33413700" y="6667500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45</xdr:col>
      <xdr:colOff>0</xdr:colOff>
      <xdr:row>26</xdr:row>
      <xdr:rowOff>114300</xdr:rowOff>
    </xdr:to>
    <xdr:sp>
      <xdr:nvSpPr>
        <xdr:cNvPr id="53" name="Line 101"/>
        <xdr:cNvSpPr>
          <a:spLocks/>
        </xdr:cNvSpPr>
      </xdr:nvSpPr>
      <xdr:spPr>
        <a:xfrm flipV="1">
          <a:off x="26098500" y="6667500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0</xdr:colOff>
      <xdr:row>27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2442150" y="6553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57</xdr:col>
      <xdr:colOff>9525</xdr:colOff>
      <xdr:row>38</xdr:row>
      <xdr:rowOff>114300</xdr:rowOff>
    </xdr:from>
    <xdr:to>
      <xdr:col>61</xdr:col>
      <xdr:colOff>209550</xdr:colOff>
      <xdr:row>38</xdr:row>
      <xdr:rowOff>114300</xdr:rowOff>
    </xdr:to>
    <xdr:sp>
      <xdr:nvSpPr>
        <xdr:cNvPr id="55" name="Line 109"/>
        <xdr:cNvSpPr>
          <a:spLocks/>
        </xdr:cNvSpPr>
      </xdr:nvSpPr>
      <xdr:spPr>
        <a:xfrm flipV="1">
          <a:off x="41519475" y="9410700"/>
          <a:ext cx="317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27</xdr:row>
      <xdr:rowOff>209550</xdr:rowOff>
    </xdr:from>
    <xdr:to>
      <xdr:col>12</xdr:col>
      <xdr:colOff>419100</xdr:colOff>
      <xdr:row>29</xdr:row>
      <xdr:rowOff>114300</xdr:rowOff>
    </xdr:to>
    <xdr:grpSp>
      <xdr:nvGrpSpPr>
        <xdr:cNvPr id="56" name="Group 111"/>
        <xdr:cNvGrpSpPr>
          <a:grpSpLocks/>
        </xdr:cNvGrpSpPr>
      </xdr:nvGrpSpPr>
      <xdr:grpSpPr>
        <a:xfrm>
          <a:off x="81057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57" name="Line 112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13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32</xdr:row>
      <xdr:rowOff>114300</xdr:rowOff>
    </xdr:from>
    <xdr:to>
      <xdr:col>17</xdr:col>
      <xdr:colOff>800100</xdr:colOff>
      <xdr:row>34</xdr:row>
      <xdr:rowOff>28575</xdr:rowOff>
    </xdr:to>
    <xdr:grpSp>
      <xdr:nvGrpSpPr>
        <xdr:cNvPr id="59" name="Group 114"/>
        <xdr:cNvGrpSpPr>
          <a:grpSpLocks/>
        </xdr:cNvGrpSpPr>
      </xdr:nvGrpSpPr>
      <xdr:grpSpPr>
        <a:xfrm>
          <a:off x="11982450" y="8039100"/>
          <a:ext cx="304800" cy="371475"/>
          <a:chOff x="-44" y="-6177"/>
          <a:chExt cx="28" cy="19032"/>
        </a:xfrm>
        <a:solidFill>
          <a:srgbClr val="FFFFFF"/>
        </a:solidFill>
      </xdr:grpSpPr>
      <xdr:sp>
        <xdr:nvSpPr>
          <xdr:cNvPr id="60" name="Line 115"/>
          <xdr:cNvSpPr>
            <a:spLocks/>
          </xdr:cNvSpPr>
        </xdr:nvSpPr>
        <xdr:spPr>
          <a:xfrm flipH="1">
            <a:off x="-30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16"/>
          <xdr:cNvSpPr>
            <a:spLocks/>
          </xdr:cNvSpPr>
        </xdr:nvSpPr>
        <xdr:spPr>
          <a:xfrm>
            <a:off x="-44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209550</xdr:rowOff>
    </xdr:from>
    <xdr:to>
      <xdr:col>22</xdr:col>
      <xdr:colOff>419100</xdr:colOff>
      <xdr:row>29</xdr:row>
      <xdr:rowOff>114300</xdr:rowOff>
    </xdr:to>
    <xdr:grpSp>
      <xdr:nvGrpSpPr>
        <xdr:cNvPr id="62" name="Group 117"/>
        <xdr:cNvGrpSpPr>
          <a:grpSpLocks/>
        </xdr:cNvGrpSpPr>
      </xdr:nvGrpSpPr>
      <xdr:grpSpPr>
        <a:xfrm>
          <a:off x="15535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63" name="Line 118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19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27</xdr:row>
      <xdr:rowOff>209550</xdr:rowOff>
    </xdr:from>
    <xdr:to>
      <xdr:col>34</xdr:col>
      <xdr:colOff>419100</xdr:colOff>
      <xdr:row>29</xdr:row>
      <xdr:rowOff>114300</xdr:rowOff>
    </xdr:to>
    <xdr:grpSp>
      <xdr:nvGrpSpPr>
        <xdr:cNvPr id="65" name="Group 120"/>
        <xdr:cNvGrpSpPr>
          <a:grpSpLocks/>
        </xdr:cNvGrpSpPr>
      </xdr:nvGrpSpPr>
      <xdr:grpSpPr>
        <a:xfrm>
          <a:off x="244506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66" name="Line 121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22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24</xdr:row>
      <xdr:rowOff>209550</xdr:rowOff>
    </xdr:from>
    <xdr:to>
      <xdr:col>36</xdr:col>
      <xdr:colOff>419100</xdr:colOff>
      <xdr:row>26</xdr:row>
      <xdr:rowOff>114300</xdr:rowOff>
    </xdr:to>
    <xdr:grpSp>
      <xdr:nvGrpSpPr>
        <xdr:cNvPr id="68" name="Group 123"/>
        <xdr:cNvGrpSpPr>
          <a:grpSpLocks/>
        </xdr:cNvGrpSpPr>
      </xdr:nvGrpSpPr>
      <xdr:grpSpPr>
        <a:xfrm>
          <a:off x="25936575" y="6305550"/>
          <a:ext cx="304800" cy="361950"/>
          <a:chOff x="-37" y="-613"/>
          <a:chExt cx="28" cy="15846"/>
        </a:xfrm>
        <a:solidFill>
          <a:srgbClr val="FFFFFF"/>
        </a:solidFill>
      </xdr:grpSpPr>
      <xdr:sp>
        <xdr:nvSpPr>
          <xdr:cNvPr id="69" name="Line 124"/>
          <xdr:cNvSpPr>
            <a:spLocks/>
          </xdr:cNvSpPr>
        </xdr:nvSpPr>
        <xdr:spPr>
          <a:xfrm>
            <a:off x="-23" y="1148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25"/>
          <xdr:cNvSpPr>
            <a:spLocks/>
          </xdr:cNvSpPr>
        </xdr:nvSpPr>
        <xdr:spPr>
          <a:xfrm>
            <a:off x="-3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26</xdr:row>
      <xdr:rowOff>114300</xdr:rowOff>
    </xdr:from>
    <xdr:to>
      <xdr:col>36</xdr:col>
      <xdr:colOff>266700</xdr:colOff>
      <xdr:row>29</xdr:row>
      <xdr:rowOff>114300</xdr:rowOff>
    </xdr:to>
    <xdr:sp>
      <xdr:nvSpPr>
        <xdr:cNvPr id="71" name="Line 126"/>
        <xdr:cNvSpPr>
          <a:spLocks/>
        </xdr:cNvSpPr>
      </xdr:nvSpPr>
      <xdr:spPr>
        <a:xfrm flipH="1">
          <a:off x="24612600" y="6667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35</xdr:row>
      <xdr:rowOff>114300</xdr:rowOff>
    </xdr:from>
    <xdr:to>
      <xdr:col>52</xdr:col>
      <xdr:colOff>419100</xdr:colOff>
      <xdr:row>37</xdr:row>
      <xdr:rowOff>28575</xdr:rowOff>
    </xdr:to>
    <xdr:grpSp>
      <xdr:nvGrpSpPr>
        <xdr:cNvPr id="72" name="Group 129"/>
        <xdr:cNvGrpSpPr>
          <a:grpSpLocks/>
        </xdr:cNvGrpSpPr>
      </xdr:nvGrpSpPr>
      <xdr:grpSpPr>
        <a:xfrm>
          <a:off x="38128575" y="8724900"/>
          <a:ext cx="304800" cy="371475"/>
          <a:chOff x="-37" y="-4695"/>
          <a:chExt cx="28" cy="16263"/>
        </a:xfrm>
        <a:solidFill>
          <a:srgbClr val="FFFFFF"/>
        </a:solidFill>
      </xdr:grpSpPr>
      <xdr:sp>
        <xdr:nvSpPr>
          <xdr:cNvPr id="73" name="Line 130"/>
          <xdr:cNvSpPr>
            <a:spLocks/>
          </xdr:cNvSpPr>
        </xdr:nvSpPr>
        <xdr:spPr>
          <a:xfrm flipH="1">
            <a:off x="-23" y="-469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31"/>
          <xdr:cNvSpPr>
            <a:spLocks/>
          </xdr:cNvSpPr>
        </xdr:nvSpPr>
        <xdr:spPr>
          <a:xfrm>
            <a:off x="-37" y="-5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27</xdr:row>
      <xdr:rowOff>57150</xdr:rowOff>
    </xdr:from>
    <xdr:to>
      <xdr:col>68</xdr:col>
      <xdr:colOff>409575</xdr:colOff>
      <xdr:row>27</xdr:row>
      <xdr:rowOff>171450</xdr:rowOff>
    </xdr:to>
    <xdr:grpSp>
      <xdr:nvGrpSpPr>
        <xdr:cNvPr id="75" name="Group 165"/>
        <xdr:cNvGrpSpPr>
          <a:grpSpLocks/>
        </xdr:cNvGrpSpPr>
      </xdr:nvGrpSpPr>
      <xdr:grpSpPr>
        <a:xfrm>
          <a:off x="50034825" y="6838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76" name="Rectangle 16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7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6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27</xdr:row>
      <xdr:rowOff>57150</xdr:rowOff>
    </xdr:from>
    <xdr:to>
      <xdr:col>78</xdr:col>
      <xdr:colOff>409575</xdr:colOff>
      <xdr:row>27</xdr:row>
      <xdr:rowOff>171450</xdr:rowOff>
    </xdr:to>
    <xdr:grpSp>
      <xdr:nvGrpSpPr>
        <xdr:cNvPr id="79" name="Group 173"/>
        <xdr:cNvGrpSpPr>
          <a:grpSpLocks/>
        </xdr:cNvGrpSpPr>
      </xdr:nvGrpSpPr>
      <xdr:grpSpPr>
        <a:xfrm>
          <a:off x="57464325" y="6838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80" name="Rectangle 17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5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30</xdr:row>
      <xdr:rowOff>57150</xdr:rowOff>
    </xdr:from>
    <xdr:to>
      <xdr:col>12</xdr:col>
      <xdr:colOff>409575</xdr:colOff>
      <xdr:row>30</xdr:row>
      <xdr:rowOff>171450</xdr:rowOff>
    </xdr:to>
    <xdr:grpSp>
      <xdr:nvGrpSpPr>
        <xdr:cNvPr id="83" name="Group 255"/>
        <xdr:cNvGrpSpPr>
          <a:grpSpLocks/>
        </xdr:cNvGrpSpPr>
      </xdr:nvGrpSpPr>
      <xdr:grpSpPr>
        <a:xfrm>
          <a:off x="8124825" y="75247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84" name="Rectangle 25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5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5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33</xdr:row>
      <xdr:rowOff>57150</xdr:rowOff>
    </xdr:from>
    <xdr:to>
      <xdr:col>12</xdr:col>
      <xdr:colOff>409575</xdr:colOff>
      <xdr:row>33</xdr:row>
      <xdr:rowOff>171450</xdr:rowOff>
    </xdr:to>
    <xdr:grpSp>
      <xdr:nvGrpSpPr>
        <xdr:cNvPr id="87" name="Group 259"/>
        <xdr:cNvGrpSpPr>
          <a:grpSpLocks/>
        </xdr:cNvGrpSpPr>
      </xdr:nvGrpSpPr>
      <xdr:grpSpPr>
        <a:xfrm>
          <a:off x="8124825" y="82105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88" name="Rectangle 260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61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123825</xdr:colOff>
      <xdr:row>34</xdr:row>
      <xdr:rowOff>57150</xdr:rowOff>
    </xdr:from>
    <xdr:to>
      <xdr:col>32</xdr:col>
      <xdr:colOff>409575</xdr:colOff>
      <xdr:row>34</xdr:row>
      <xdr:rowOff>171450</xdr:rowOff>
    </xdr:to>
    <xdr:grpSp>
      <xdr:nvGrpSpPr>
        <xdr:cNvPr id="91" name="Group 263"/>
        <xdr:cNvGrpSpPr>
          <a:grpSpLocks/>
        </xdr:cNvGrpSpPr>
      </xdr:nvGrpSpPr>
      <xdr:grpSpPr>
        <a:xfrm>
          <a:off x="22983825" y="84391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92" name="Rectangle 26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6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6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123825</xdr:colOff>
      <xdr:row>30</xdr:row>
      <xdr:rowOff>57150</xdr:rowOff>
    </xdr:from>
    <xdr:to>
      <xdr:col>34</xdr:col>
      <xdr:colOff>409575</xdr:colOff>
      <xdr:row>30</xdr:row>
      <xdr:rowOff>171450</xdr:rowOff>
    </xdr:to>
    <xdr:grpSp>
      <xdr:nvGrpSpPr>
        <xdr:cNvPr id="95" name="Group 267"/>
        <xdr:cNvGrpSpPr>
          <a:grpSpLocks/>
        </xdr:cNvGrpSpPr>
      </xdr:nvGrpSpPr>
      <xdr:grpSpPr>
        <a:xfrm>
          <a:off x="24469725" y="75247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96" name="Rectangle 26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69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7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800100</xdr:colOff>
      <xdr:row>30</xdr:row>
      <xdr:rowOff>114300</xdr:rowOff>
    </xdr:from>
    <xdr:ext cx="304800" cy="228600"/>
    <xdr:sp>
      <xdr:nvSpPr>
        <xdr:cNvPr id="99" name="text 1282"/>
        <xdr:cNvSpPr txBox="1">
          <a:spLocks noChangeArrowheads="1"/>
        </xdr:cNvSpPr>
      </xdr:nvSpPr>
      <xdr:spPr>
        <a:xfrm>
          <a:off x="13773150" y="75819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35</xdr:col>
      <xdr:colOff>323850</xdr:colOff>
      <xdr:row>27</xdr:row>
      <xdr:rowOff>114300</xdr:rowOff>
    </xdr:from>
    <xdr:ext cx="304800" cy="228600"/>
    <xdr:sp>
      <xdr:nvSpPr>
        <xdr:cNvPr id="100" name="text 1282"/>
        <xdr:cNvSpPr txBox="1">
          <a:spLocks noChangeArrowheads="1"/>
        </xdr:cNvSpPr>
      </xdr:nvSpPr>
      <xdr:spPr>
        <a:xfrm>
          <a:off x="25184100" y="68961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01" name="Line 319"/>
        <xdr:cNvSpPr>
          <a:spLocks/>
        </xdr:cNvSpPr>
      </xdr:nvSpPr>
      <xdr:spPr>
        <a:xfrm flipH="1">
          <a:off x="514350" y="7353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781050" y="7239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104" name="Line 323"/>
        <xdr:cNvSpPr>
          <a:spLocks/>
        </xdr:cNvSpPr>
      </xdr:nvSpPr>
      <xdr:spPr>
        <a:xfrm>
          <a:off x="65065275" y="8039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648271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106" name="text 3"/>
        <xdr:cNvSpPr txBox="1">
          <a:spLocks noChangeArrowheads="1"/>
        </xdr:cNvSpPr>
      </xdr:nvSpPr>
      <xdr:spPr>
        <a:xfrm>
          <a:off x="64560450" y="7924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85750"/>
    <xdr:sp>
      <xdr:nvSpPr>
        <xdr:cNvPr id="107" name="Oval 326"/>
        <xdr:cNvSpPr>
          <a:spLocks/>
        </xdr:cNvSpPr>
      </xdr:nvSpPr>
      <xdr:spPr>
        <a:xfrm>
          <a:off x="32785050" y="14192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0</xdr:colOff>
      <xdr:row>50</xdr:row>
      <xdr:rowOff>0</xdr:rowOff>
    </xdr:from>
    <xdr:to>
      <xdr:col>51</xdr:col>
      <xdr:colOff>0</xdr:colOff>
      <xdr:row>52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28803600" y="1203960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 editAs="oneCell">
    <xdr:from>
      <xdr:col>49</xdr:col>
      <xdr:colOff>352425</xdr:colOff>
      <xdr:row>40</xdr:row>
      <xdr:rowOff>133350</xdr:rowOff>
    </xdr:from>
    <xdr:to>
      <xdr:col>51</xdr:col>
      <xdr:colOff>104775</xdr:colOff>
      <xdr:row>42</xdr:row>
      <xdr:rowOff>133350</xdr:rowOff>
    </xdr:to>
    <xdr:pic>
      <xdr:nvPicPr>
        <xdr:cNvPr id="10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18775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0" name="Line 333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1" name="Line 334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2" name="Line 335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3" name="Line 336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4" name="Line 337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5" name="Line 338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6" name="Line 339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38</xdr:row>
      <xdr:rowOff>19050</xdr:rowOff>
    </xdr:from>
    <xdr:to>
      <xdr:col>60</xdr:col>
      <xdr:colOff>504825</xdr:colOff>
      <xdr:row>38</xdr:row>
      <xdr:rowOff>19050</xdr:rowOff>
    </xdr:to>
    <xdr:sp>
      <xdr:nvSpPr>
        <xdr:cNvPr id="117" name="Line 340"/>
        <xdr:cNvSpPr>
          <a:spLocks/>
        </xdr:cNvSpPr>
      </xdr:nvSpPr>
      <xdr:spPr>
        <a:xfrm flipH="1">
          <a:off x="4395787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38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43224450" y="929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19" name="Line 342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0" name="Line 343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1" name="Line 344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2" name="Line 345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3" name="Line 346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4" name="Line 347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5" name="Line 348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6" name="Line 349"/>
        <xdr:cNvSpPr>
          <a:spLocks/>
        </xdr:cNvSpPr>
      </xdr:nvSpPr>
      <xdr:spPr>
        <a:xfrm flipH="1">
          <a:off x="3340417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23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3267075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45</xdr:col>
      <xdr:colOff>0</xdr:colOff>
      <xdr:row>30</xdr:row>
      <xdr:rowOff>76200</xdr:rowOff>
    </xdr:from>
    <xdr:to>
      <xdr:col>55</xdr:col>
      <xdr:colOff>714375</xdr:colOff>
      <xdr:row>31</xdr:row>
      <xdr:rowOff>152400</xdr:rowOff>
    </xdr:to>
    <xdr:grpSp>
      <xdr:nvGrpSpPr>
        <xdr:cNvPr id="128" name="Group 372"/>
        <xdr:cNvGrpSpPr>
          <a:grpSpLocks/>
        </xdr:cNvGrpSpPr>
      </xdr:nvGrpSpPr>
      <xdr:grpSpPr>
        <a:xfrm>
          <a:off x="32442150" y="7543800"/>
          <a:ext cx="8296275" cy="304800"/>
          <a:chOff x="89" y="239"/>
          <a:chExt cx="863" cy="32"/>
        </a:xfrm>
        <a:solidFill>
          <a:srgbClr val="FFFFFF"/>
        </a:solidFill>
      </xdr:grpSpPr>
      <xdr:sp>
        <xdr:nvSpPr>
          <xdr:cNvPr id="129" name="Rectangle 37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7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7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7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7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7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7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8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8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138" name="text 7125"/>
        <xdr:cNvSpPr txBox="1">
          <a:spLocks noChangeArrowheads="1"/>
        </xdr:cNvSpPr>
      </xdr:nvSpPr>
      <xdr:spPr>
        <a:xfrm>
          <a:off x="350520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194</a:t>
          </a:r>
        </a:p>
      </xdr:txBody>
    </xdr:sp>
    <xdr:clientData/>
  </xdr:twoCellAnchor>
  <xdr:twoCellAnchor>
    <xdr:from>
      <xdr:col>45</xdr:col>
      <xdr:colOff>0</xdr:colOff>
      <xdr:row>36</xdr:row>
      <xdr:rowOff>76200</xdr:rowOff>
    </xdr:from>
    <xdr:to>
      <xdr:col>52</xdr:col>
      <xdr:colOff>0</xdr:colOff>
      <xdr:row>37</xdr:row>
      <xdr:rowOff>152400</xdr:rowOff>
    </xdr:to>
    <xdr:grpSp>
      <xdr:nvGrpSpPr>
        <xdr:cNvPr id="139" name="Group 401"/>
        <xdr:cNvGrpSpPr>
          <a:grpSpLocks/>
        </xdr:cNvGrpSpPr>
      </xdr:nvGrpSpPr>
      <xdr:grpSpPr>
        <a:xfrm>
          <a:off x="32442150" y="8915400"/>
          <a:ext cx="5581650" cy="304800"/>
          <a:chOff x="89" y="95"/>
          <a:chExt cx="408" cy="32"/>
        </a:xfrm>
        <a:solidFill>
          <a:srgbClr val="FFFFFF"/>
        </a:solidFill>
      </xdr:grpSpPr>
      <xdr:sp>
        <xdr:nvSpPr>
          <xdr:cNvPr id="140" name="Rectangle 4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36</xdr:row>
      <xdr:rowOff>114300</xdr:rowOff>
    </xdr:from>
    <xdr:to>
      <xdr:col>49</xdr:col>
      <xdr:colOff>19050</xdr:colOff>
      <xdr:row>37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35052000" y="8953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142</a:t>
          </a:r>
        </a:p>
      </xdr:txBody>
    </xdr:sp>
    <xdr:clientData/>
  </xdr:twoCellAnchor>
  <xdr:twoCellAnchor>
    <xdr:from>
      <xdr:col>41</xdr:col>
      <xdr:colOff>552450</xdr:colOff>
      <xdr:row>33</xdr:row>
      <xdr:rowOff>76200</xdr:rowOff>
    </xdr:from>
    <xdr:to>
      <xdr:col>55</xdr:col>
      <xdr:colOff>714375</xdr:colOff>
      <xdr:row>34</xdr:row>
      <xdr:rowOff>152400</xdr:rowOff>
    </xdr:to>
    <xdr:grpSp>
      <xdr:nvGrpSpPr>
        <xdr:cNvPr id="148" name="Group 432"/>
        <xdr:cNvGrpSpPr>
          <a:grpSpLocks/>
        </xdr:cNvGrpSpPr>
      </xdr:nvGrpSpPr>
      <xdr:grpSpPr>
        <a:xfrm>
          <a:off x="29870400" y="8229600"/>
          <a:ext cx="10868025" cy="304800"/>
          <a:chOff x="89" y="239"/>
          <a:chExt cx="863" cy="32"/>
        </a:xfrm>
        <a:solidFill>
          <a:srgbClr val="FFFFFF"/>
        </a:solidFill>
      </xdr:grpSpPr>
      <xdr:sp>
        <xdr:nvSpPr>
          <xdr:cNvPr id="149" name="Rectangle 4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114300</xdr:rowOff>
    </xdr:from>
    <xdr:to>
      <xdr:col>49</xdr:col>
      <xdr:colOff>0</xdr:colOff>
      <xdr:row>34</xdr:row>
      <xdr:rowOff>114300</xdr:rowOff>
    </xdr:to>
    <xdr:sp>
      <xdr:nvSpPr>
        <xdr:cNvPr id="158" name="text 7125"/>
        <xdr:cNvSpPr txBox="1">
          <a:spLocks noChangeArrowheads="1"/>
        </xdr:cNvSpPr>
      </xdr:nvSpPr>
      <xdr:spPr>
        <a:xfrm>
          <a:off x="350520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244</a:t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59" name="Line 455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0" name="Line 456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1" name="Line 457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2" name="Line 458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3" name="Line 459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4" name="Line 460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5" name="Line 461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6" name="Line 462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7" name="Line 463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8" name="Line 464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69" name="Line 465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70" name="Line 466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1" name="Line 467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2" name="Line 468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3" name="Line 469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4" name="Line 470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5" name="Line 471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6" name="Line 472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7" name="Line 473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8" name="Line 474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79" name="Line 475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80" name="Line 476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81" name="Line 477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82" name="Line 478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3" name="Line 479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4" name="Line 480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5" name="Line 481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6" name="Line 482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7" name="Line 483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8" name="Line 484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89" name="Line 485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90" name="Line 486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91" name="Line 487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92" name="Line 488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93" name="Line 489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94" name="Line 490"/>
        <xdr:cNvSpPr>
          <a:spLocks/>
        </xdr:cNvSpPr>
      </xdr:nvSpPr>
      <xdr:spPr>
        <a:xfrm flipH="1">
          <a:off x="2285047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95" name="Line 491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96" name="Line 492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97" name="Line 493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98" name="Line 494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199" name="Line 495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0" name="Line 496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1" name="Line 497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2" name="Line 498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3" name="Line 499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4" name="Line 500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5" name="Line 501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206" name="Line 502"/>
        <xdr:cNvSpPr>
          <a:spLocks/>
        </xdr:cNvSpPr>
      </xdr:nvSpPr>
      <xdr:spPr>
        <a:xfrm flipH="1">
          <a:off x="2337435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22</xdr:row>
      <xdr:rowOff>57150</xdr:rowOff>
    </xdr:from>
    <xdr:to>
      <xdr:col>43</xdr:col>
      <xdr:colOff>352425</xdr:colOff>
      <xdr:row>22</xdr:row>
      <xdr:rowOff>171450</xdr:rowOff>
    </xdr:to>
    <xdr:grpSp>
      <xdr:nvGrpSpPr>
        <xdr:cNvPr id="207" name="Group 503"/>
        <xdr:cNvGrpSpPr>
          <a:grpSpLocks noChangeAspect="1"/>
        </xdr:cNvGrpSpPr>
      </xdr:nvGrpSpPr>
      <xdr:grpSpPr>
        <a:xfrm>
          <a:off x="30718125" y="569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5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85725</xdr:colOff>
      <xdr:row>28</xdr:row>
      <xdr:rowOff>171450</xdr:rowOff>
    </xdr:to>
    <xdr:grpSp>
      <xdr:nvGrpSpPr>
        <xdr:cNvPr id="212" name="Group 509"/>
        <xdr:cNvGrpSpPr>
          <a:grpSpLocks noChangeAspect="1"/>
        </xdr:cNvGrpSpPr>
      </xdr:nvGrpSpPr>
      <xdr:grpSpPr>
        <a:xfrm>
          <a:off x="1609725" y="70675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" name="Line 5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33</xdr:row>
      <xdr:rowOff>57150</xdr:rowOff>
    </xdr:from>
    <xdr:to>
      <xdr:col>4</xdr:col>
      <xdr:colOff>85725</xdr:colOff>
      <xdr:row>33</xdr:row>
      <xdr:rowOff>171450</xdr:rowOff>
    </xdr:to>
    <xdr:grpSp>
      <xdr:nvGrpSpPr>
        <xdr:cNvPr id="221" name="Group 518"/>
        <xdr:cNvGrpSpPr>
          <a:grpSpLocks noChangeAspect="1"/>
        </xdr:cNvGrpSpPr>
      </xdr:nvGrpSpPr>
      <xdr:grpSpPr>
        <a:xfrm>
          <a:off x="1609725" y="82105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5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31</xdr:row>
      <xdr:rowOff>57150</xdr:rowOff>
    </xdr:from>
    <xdr:to>
      <xdr:col>25</xdr:col>
      <xdr:colOff>933450</xdr:colOff>
      <xdr:row>31</xdr:row>
      <xdr:rowOff>171450</xdr:rowOff>
    </xdr:to>
    <xdr:grpSp>
      <xdr:nvGrpSpPr>
        <xdr:cNvPr id="230" name="Group 527"/>
        <xdr:cNvGrpSpPr>
          <a:grpSpLocks noChangeAspect="1"/>
        </xdr:cNvGrpSpPr>
      </xdr:nvGrpSpPr>
      <xdr:grpSpPr>
        <a:xfrm>
          <a:off x="17497425" y="77533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52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3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3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3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3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3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28</xdr:row>
      <xdr:rowOff>57150</xdr:rowOff>
    </xdr:from>
    <xdr:to>
      <xdr:col>25</xdr:col>
      <xdr:colOff>933450</xdr:colOff>
      <xdr:row>28</xdr:row>
      <xdr:rowOff>171450</xdr:rowOff>
    </xdr:to>
    <xdr:grpSp>
      <xdr:nvGrpSpPr>
        <xdr:cNvPr id="238" name="Group 535"/>
        <xdr:cNvGrpSpPr>
          <a:grpSpLocks noChangeAspect="1"/>
        </xdr:cNvGrpSpPr>
      </xdr:nvGrpSpPr>
      <xdr:grpSpPr>
        <a:xfrm>
          <a:off x="17497425" y="70675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53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3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3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4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4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4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161925</xdr:colOff>
      <xdr:row>34</xdr:row>
      <xdr:rowOff>57150</xdr:rowOff>
    </xdr:from>
    <xdr:to>
      <xdr:col>37</xdr:col>
      <xdr:colOff>647700</xdr:colOff>
      <xdr:row>34</xdr:row>
      <xdr:rowOff>171450</xdr:rowOff>
    </xdr:to>
    <xdr:grpSp>
      <xdr:nvGrpSpPr>
        <xdr:cNvPr id="246" name="Group 543"/>
        <xdr:cNvGrpSpPr>
          <a:grpSpLocks/>
        </xdr:cNvGrpSpPr>
      </xdr:nvGrpSpPr>
      <xdr:grpSpPr>
        <a:xfrm>
          <a:off x="25993725" y="8439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5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876300</xdr:colOff>
      <xdr:row>25</xdr:row>
      <xdr:rowOff>57150</xdr:rowOff>
    </xdr:from>
    <xdr:to>
      <xdr:col>41</xdr:col>
      <xdr:colOff>381000</xdr:colOff>
      <xdr:row>25</xdr:row>
      <xdr:rowOff>171450</xdr:rowOff>
    </xdr:to>
    <xdr:grpSp>
      <xdr:nvGrpSpPr>
        <xdr:cNvPr id="255" name="Group 552"/>
        <xdr:cNvGrpSpPr>
          <a:grpSpLocks/>
        </xdr:cNvGrpSpPr>
      </xdr:nvGrpSpPr>
      <xdr:grpSpPr>
        <a:xfrm>
          <a:off x="28708350" y="63817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Line 5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457200</xdr:colOff>
      <xdr:row>31</xdr:row>
      <xdr:rowOff>66675</xdr:rowOff>
    </xdr:from>
    <xdr:to>
      <xdr:col>37</xdr:col>
      <xdr:colOff>647700</xdr:colOff>
      <xdr:row>31</xdr:row>
      <xdr:rowOff>180975</xdr:rowOff>
    </xdr:to>
    <xdr:grpSp>
      <xdr:nvGrpSpPr>
        <xdr:cNvPr id="264" name="Group 561"/>
        <xdr:cNvGrpSpPr>
          <a:grpSpLocks noChangeAspect="1"/>
        </xdr:cNvGrpSpPr>
      </xdr:nvGrpSpPr>
      <xdr:grpSpPr>
        <a:xfrm>
          <a:off x="26289000" y="77628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65" name="Line 5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190500</xdr:colOff>
      <xdr:row>28</xdr:row>
      <xdr:rowOff>66675</xdr:rowOff>
    </xdr:from>
    <xdr:to>
      <xdr:col>41</xdr:col>
      <xdr:colOff>371475</xdr:colOff>
      <xdr:row>28</xdr:row>
      <xdr:rowOff>180975</xdr:rowOff>
    </xdr:to>
    <xdr:grpSp>
      <xdr:nvGrpSpPr>
        <xdr:cNvPr id="271" name="Group 568"/>
        <xdr:cNvGrpSpPr>
          <a:grpSpLocks noChangeAspect="1"/>
        </xdr:cNvGrpSpPr>
      </xdr:nvGrpSpPr>
      <xdr:grpSpPr>
        <a:xfrm>
          <a:off x="28994100" y="7077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72" name="Line 56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7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7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7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7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7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278" name="text 7166"/>
        <xdr:cNvSpPr txBox="1">
          <a:spLocks noChangeArrowheads="1"/>
        </xdr:cNvSpPr>
      </xdr:nvSpPr>
      <xdr:spPr>
        <a:xfrm>
          <a:off x="3244215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279" name="text 7166"/>
        <xdr:cNvSpPr txBox="1">
          <a:spLocks noChangeArrowheads="1"/>
        </xdr:cNvSpPr>
      </xdr:nvSpPr>
      <xdr:spPr>
        <a:xfrm>
          <a:off x="3244215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280" name="text 7166"/>
        <xdr:cNvSpPr txBox="1">
          <a:spLocks noChangeArrowheads="1"/>
        </xdr:cNvSpPr>
      </xdr:nvSpPr>
      <xdr:spPr>
        <a:xfrm>
          <a:off x="19888200" y="7239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0</xdr:colOff>
      <xdr:row>33</xdr:row>
      <xdr:rowOff>0</xdr:rowOff>
    </xdr:to>
    <xdr:sp>
      <xdr:nvSpPr>
        <xdr:cNvPr id="281" name="text 7166"/>
        <xdr:cNvSpPr txBox="1">
          <a:spLocks noChangeArrowheads="1"/>
        </xdr:cNvSpPr>
      </xdr:nvSpPr>
      <xdr:spPr>
        <a:xfrm>
          <a:off x="19888200" y="79248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36</xdr:col>
      <xdr:colOff>57150</xdr:colOff>
      <xdr:row>35</xdr:row>
      <xdr:rowOff>85725</xdr:rowOff>
    </xdr:from>
    <xdr:to>
      <xdr:col>37</xdr:col>
      <xdr:colOff>47625</xdr:colOff>
      <xdr:row>35</xdr:row>
      <xdr:rowOff>114300</xdr:rowOff>
    </xdr:to>
    <xdr:sp>
      <xdr:nvSpPr>
        <xdr:cNvPr id="282" name="Line 579"/>
        <xdr:cNvSpPr>
          <a:spLocks/>
        </xdr:cNvSpPr>
      </xdr:nvSpPr>
      <xdr:spPr>
        <a:xfrm>
          <a:off x="25888950" y="8696325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35</xdr:row>
      <xdr:rowOff>9525</xdr:rowOff>
    </xdr:from>
    <xdr:to>
      <xdr:col>36</xdr:col>
      <xdr:colOff>57150</xdr:colOff>
      <xdr:row>35</xdr:row>
      <xdr:rowOff>85725</xdr:rowOff>
    </xdr:to>
    <xdr:sp>
      <xdr:nvSpPr>
        <xdr:cNvPr id="283" name="Line 580"/>
        <xdr:cNvSpPr>
          <a:spLocks/>
        </xdr:cNvSpPr>
      </xdr:nvSpPr>
      <xdr:spPr>
        <a:xfrm>
          <a:off x="2514600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</xdr:colOff>
      <xdr:row>34</xdr:row>
      <xdr:rowOff>123825</xdr:rowOff>
    </xdr:from>
    <xdr:to>
      <xdr:col>35</xdr:col>
      <xdr:colOff>285750</xdr:colOff>
      <xdr:row>35</xdr:row>
      <xdr:rowOff>9525</xdr:rowOff>
    </xdr:to>
    <xdr:sp>
      <xdr:nvSpPr>
        <xdr:cNvPr id="284" name="Line 581"/>
        <xdr:cNvSpPr>
          <a:spLocks/>
        </xdr:cNvSpPr>
      </xdr:nvSpPr>
      <xdr:spPr>
        <a:xfrm>
          <a:off x="2440305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32</xdr:row>
      <xdr:rowOff>114300</xdr:rowOff>
    </xdr:from>
    <xdr:to>
      <xdr:col>34</xdr:col>
      <xdr:colOff>57150</xdr:colOff>
      <xdr:row>34</xdr:row>
      <xdr:rowOff>123825</xdr:rowOff>
    </xdr:to>
    <xdr:sp>
      <xdr:nvSpPr>
        <xdr:cNvPr id="285" name="Line 582"/>
        <xdr:cNvSpPr>
          <a:spLocks/>
        </xdr:cNvSpPr>
      </xdr:nvSpPr>
      <xdr:spPr>
        <a:xfrm>
          <a:off x="23107650" y="803910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885825</xdr:colOff>
      <xdr:row>33</xdr:row>
      <xdr:rowOff>219075</xdr:rowOff>
    </xdr:from>
    <xdr:ext cx="304800" cy="228600"/>
    <xdr:sp>
      <xdr:nvSpPr>
        <xdr:cNvPr id="286" name="text 1282"/>
        <xdr:cNvSpPr txBox="1">
          <a:spLocks noChangeArrowheads="1"/>
        </xdr:cNvSpPr>
      </xdr:nvSpPr>
      <xdr:spPr>
        <a:xfrm>
          <a:off x="24260175" y="83724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36</xdr:col>
      <xdr:colOff>276225</xdr:colOff>
      <xdr:row>24</xdr:row>
      <xdr:rowOff>114300</xdr:rowOff>
    </xdr:from>
    <xdr:to>
      <xdr:col>38</xdr:col>
      <xdr:colOff>504825</xdr:colOff>
      <xdr:row>26</xdr:row>
      <xdr:rowOff>114300</xdr:rowOff>
    </xdr:to>
    <xdr:sp>
      <xdr:nvSpPr>
        <xdr:cNvPr id="287" name="Line 587"/>
        <xdr:cNvSpPr>
          <a:spLocks/>
        </xdr:cNvSpPr>
      </xdr:nvSpPr>
      <xdr:spPr>
        <a:xfrm flipV="1">
          <a:off x="26108025" y="6210300"/>
          <a:ext cx="1714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24</xdr:row>
      <xdr:rowOff>0</xdr:rowOff>
    </xdr:from>
    <xdr:to>
      <xdr:col>39</xdr:col>
      <xdr:colOff>771525</xdr:colOff>
      <xdr:row>24</xdr:row>
      <xdr:rowOff>114300</xdr:rowOff>
    </xdr:to>
    <xdr:sp>
      <xdr:nvSpPr>
        <xdr:cNvPr id="288" name="Line 588"/>
        <xdr:cNvSpPr>
          <a:spLocks/>
        </xdr:cNvSpPr>
      </xdr:nvSpPr>
      <xdr:spPr>
        <a:xfrm flipH="1">
          <a:off x="27822525" y="60960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762000</xdr:colOff>
      <xdr:row>23</xdr:row>
      <xdr:rowOff>152400</xdr:rowOff>
    </xdr:from>
    <xdr:to>
      <xdr:col>41</xdr:col>
      <xdr:colOff>19050</xdr:colOff>
      <xdr:row>24</xdr:row>
      <xdr:rowOff>0</xdr:rowOff>
    </xdr:to>
    <xdr:sp>
      <xdr:nvSpPr>
        <xdr:cNvPr id="289" name="Line 589"/>
        <xdr:cNvSpPr>
          <a:spLocks/>
        </xdr:cNvSpPr>
      </xdr:nvSpPr>
      <xdr:spPr>
        <a:xfrm flipV="1">
          <a:off x="28594050" y="601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114300</xdr:rowOff>
    </xdr:from>
    <xdr:to>
      <xdr:col>41</xdr:col>
      <xdr:colOff>762000</xdr:colOff>
      <xdr:row>23</xdr:row>
      <xdr:rowOff>152400</xdr:rowOff>
    </xdr:to>
    <xdr:sp>
      <xdr:nvSpPr>
        <xdr:cNvPr id="290" name="Line 590"/>
        <xdr:cNvSpPr>
          <a:spLocks/>
        </xdr:cNvSpPr>
      </xdr:nvSpPr>
      <xdr:spPr>
        <a:xfrm flipV="1">
          <a:off x="29337000" y="5981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36</xdr:row>
      <xdr:rowOff>57150</xdr:rowOff>
    </xdr:from>
    <xdr:to>
      <xdr:col>55</xdr:col>
      <xdr:colOff>200025</xdr:colOff>
      <xdr:row>37</xdr:row>
      <xdr:rowOff>57150</xdr:rowOff>
    </xdr:to>
    <xdr:grpSp>
      <xdr:nvGrpSpPr>
        <xdr:cNvPr id="291" name="Group 591"/>
        <xdr:cNvGrpSpPr>
          <a:grpSpLocks/>
        </xdr:cNvGrpSpPr>
      </xdr:nvGrpSpPr>
      <xdr:grpSpPr>
        <a:xfrm>
          <a:off x="40185975" y="8896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2" name="Rectangle 5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5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38</xdr:row>
      <xdr:rowOff>85725</xdr:rowOff>
    </xdr:from>
    <xdr:to>
      <xdr:col>57</xdr:col>
      <xdr:colOff>47625</xdr:colOff>
      <xdr:row>38</xdr:row>
      <xdr:rowOff>114300</xdr:rowOff>
    </xdr:to>
    <xdr:sp>
      <xdr:nvSpPr>
        <xdr:cNvPr id="295" name="Line 595"/>
        <xdr:cNvSpPr>
          <a:spLocks/>
        </xdr:cNvSpPr>
      </xdr:nvSpPr>
      <xdr:spPr>
        <a:xfrm>
          <a:off x="41052750" y="9382125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38</xdr:row>
      <xdr:rowOff>9525</xdr:rowOff>
    </xdr:from>
    <xdr:to>
      <xdr:col>56</xdr:col>
      <xdr:colOff>57150</xdr:colOff>
      <xdr:row>38</xdr:row>
      <xdr:rowOff>85725</xdr:rowOff>
    </xdr:to>
    <xdr:sp>
      <xdr:nvSpPr>
        <xdr:cNvPr id="296" name="Line 596"/>
        <xdr:cNvSpPr>
          <a:spLocks/>
        </xdr:cNvSpPr>
      </xdr:nvSpPr>
      <xdr:spPr>
        <a:xfrm>
          <a:off x="40309800" y="930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37</xdr:row>
      <xdr:rowOff>123825</xdr:rowOff>
    </xdr:from>
    <xdr:to>
      <xdr:col>55</xdr:col>
      <xdr:colOff>295275</xdr:colOff>
      <xdr:row>38</xdr:row>
      <xdr:rowOff>9525</xdr:rowOff>
    </xdr:to>
    <xdr:sp>
      <xdr:nvSpPr>
        <xdr:cNvPr id="297" name="Line 597"/>
        <xdr:cNvSpPr>
          <a:spLocks/>
        </xdr:cNvSpPr>
      </xdr:nvSpPr>
      <xdr:spPr>
        <a:xfrm>
          <a:off x="39576375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35</xdr:row>
      <xdr:rowOff>114300</xdr:rowOff>
    </xdr:from>
    <xdr:to>
      <xdr:col>54</xdr:col>
      <xdr:colOff>66675</xdr:colOff>
      <xdr:row>37</xdr:row>
      <xdr:rowOff>123825</xdr:rowOff>
    </xdr:to>
    <xdr:sp>
      <xdr:nvSpPr>
        <xdr:cNvPr id="298" name="Line 598"/>
        <xdr:cNvSpPr>
          <a:spLocks/>
        </xdr:cNvSpPr>
      </xdr:nvSpPr>
      <xdr:spPr>
        <a:xfrm>
          <a:off x="38290500" y="8724900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19050</xdr:colOff>
      <xdr:row>38</xdr:row>
      <xdr:rowOff>161925</xdr:rowOff>
    </xdr:from>
    <xdr:to>
      <xdr:col>56</xdr:col>
      <xdr:colOff>371475</xdr:colOff>
      <xdr:row>39</xdr:row>
      <xdr:rowOff>57150</xdr:rowOff>
    </xdr:to>
    <xdr:sp>
      <xdr:nvSpPr>
        <xdr:cNvPr id="299" name="kreslení 427"/>
        <xdr:cNvSpPr>
          <a:spLocks/>
        </xdr:cNvSpPr>
      </xdr:nvSpPr>
      <xdr:spPr>
        <a:xfrm>
          <a:off x="41014650" y="9458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41</xdr:row>
      <xdr:rowOff>9525</xdr:rowOff>
    </xdr:from>
    <xdr:to>
      <xdr:col>55</xdr:col>
      <xdr:colOff>714375</xdr:colOff>
      <xdr:row>42</xdr:row>
      <xdr:rowOff>0</xdr:rowOff>
    </xdr:to>
    <xdr:grpSp>
      <xdr:nvGrpSpPr>
        <xdr:cNvPr id="300" name="Group 605"/>
        <xdr:cNvGrpSpPr>
          <a:grpSpLocks/>
        </xdr:cNvGrpSpPr>
      </xdr:nvGrpSpPr>
      <xdr:grpSpPr>
        <a:xfrm>
          <a:off x="40300275" y="9991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1" name="Oval 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6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371475</xdr:colOff>
      <xdr:row>36</xdr:row>
      <xdr:rowOff>9525</xdr:rowOff>
    </xdr:from>
    <xdr:to>
      <xdr:col>63</xdr:col>
      <xdr:colOff>800100</xdr:colOff>
      <xdr:row>37</xdr:row>
      <xdr:rowOff>9525</xdr:rowOff>
    </xdr:to>
    <xdr:grpSp>
      <xdr:nvGrpSpPr>
        <xdr:cNvPr id="305" name="Group 616"/>
        <xdr:cNvGrpSpPr>
          <a:grpSpLocks/>
        </xdr:cNvGrpSpPr>
      </xdr:nvGrpSpPr>
      <xdr:grpSpPr>
        <a:xfrm>
          <a:off x="46339125" y="8848725"/>
          <a:ext cx="428625" cy="228600"/>
          <a:chOff x="4217" y="929"/>
          <a:chExt cx="39" cy="24"/>
        </a:xfrm>
        <a:solidFill>
          <a:srgbClr val="FFFFFF"/>
        </a:solidFill>
      </xdr:grpSpPr>
      <xdr:sp>
        <xdr:nvSpPr>
          <xdr:cNvPr id="306" name="Oval 611"/>
          <xdr:cNvSpPr>
            <a:spLocks noChangeAspect="1"/>
          </xdr:cNvSpPr>
        </xdr:nvSpPr>
        <xdr:spPr>
          <a:xfrm>
            <a:off x="4220" y="92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12"/>
          <xdr:cNvSpPr>
            <a:spLocks noChangeAspect="1"/>
          </xdr:cNvSpPr>
        </xdr:nvSpPr>
        <xdr:spPr>
          <a:xfrm>
            <a:off x="4244" y="94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13"/>
          <xdr:cNvSpPr>
            <a:spLocks noChangeAspect="1"/>
          </xdr:cNvSpPr>
        </xdr:nvSpPr>
        <xdr:spPr>
          <a:xfrm>
            <a:off x="4232" y="9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14"/>
          <xdr:cNvSpPr>
            <a:spLocks noChangeAspect="1"/>
          </xdr:cNvSpPr>
        </xdr:nvSpPr>
        <xdr:spPr>
          <a:xfrm>
            <a:off x="4220" y="94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15"/>
          <xdr:cNvSpPr>
            <a:spLocks noChangeAspect="1"/>
          </xdr:cNvSpPr>
        </xdr:nvSpPr>
        <xdr:spPr>
          <a:xfrm>
            <a:off x="4217" y="92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371475</xdr:colOff>
      <xdr:row>33</xdr:row>
      <xdr:rowOff>57150</xdr:rowOff>
    </xdr:from>
    <xdr:to>
      <xdr:col>64</xdr:col>
      <xdr:colOff>95250</xdr:colOff>
      <xdr:row>33</xdr:row>
      <xdr:rowOff>171450</xdr:rowOff>
    </xdr:to>
    <xdr:grpSp>
      <xdr:nvGrpSpPr>
        <xdr:cNvPr id="311" name="Group 617"/>
        <xdr:cNvGrpSpPr>
          <a:grpSpLocks noChangeAspect="1"/>
        </xdr:cNvGrpSpPr>
      </xdr:nvGrpSpPr>
      <xdr:grpSpPr>
        <a:xfrm>
          <a:off x="4633912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2" name="Line 6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695325</xdr:colOff>
      <xdr:row>27</xdr:row>
      <xdr:rowOff>57150</xdr:rowOff>
    </xdr:from>
    <xdr:to>
      <xdr:col>62</xdr:col>
      <xdr:colOff>428625</xdr:colOff>
      <xdr:row>27</xdr:row>
      <xdr:rowOff>171450</xdr:rowOff>
    </xdr:to>
    <xdr:grpSp>
      <xdr:nvGrpSpPr>
        <xdr:cNvPr id="318" name="Group 624"/>
        <xdr:cNvGrpSpPr>
          <a:grpSpLocks noChangeAspect="1"/>
        </xdr:cNvGrpSpPr>
      </xdr:nvGrpSpPr>
      <xdr:grpSpPr>
        <a:xfrm>
          <a:off x="45177075" y="68389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19" name="Line 6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371475</xdr:colOff>
      <xdr:row>30</xdr:row>
      <xdr:rowOff>57150</xdr:rowOff>
    </xdr:from>
    <xdr:to>
      <xdr:col>63</xdr:col>
      <xdr:colOff>942975</xdr:colOff>
      <xdr:row>30</xdr:row>
      <xdr:rowOff>171450</xdr:rowOff>
    </xdr:to>
    <xdr:grpSp>
      <xdr:nvGrpSpPr>
        <xdr:cNvPr id="325" name="Group 631"/>
        <xdr:cNvGrpSpPr>
          <a:grpSpLocks noChangeAspect="1"/>
        </xdr:cNvGrpSpPr>
      </xdr:nvGrpSpPr>
      <xdr:grpSpPr>
        <a:xfrm>
          <a:off x="4633912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6" name="Line 6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6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504825</xdr:colOff>
      <xdr:row>24</xdr:row>
      <xdr:rowOff>123825</xdr:rowOff>
    </xdr:from>
    <xdr:to>
      <xdr:col>66</xdr:col>
      <xdr:colOff>276225</xdr:colOff>
      <xdr:row>26</xdr:row>
      <xdr:rowOff>114300</xdr:rowOff>
    </xdr:to>
    <xdr:sp>
      <xdr:nvSpPr>
        <xdr:cNvPr id="331" name="Line 637"/>
        <xdr:cNvSpPr>
          <a:spLocks/>
        </xdr:cNvSpPr>
      </xdr:nvSpPr>
      <xdr:spPr>
        <a:xfrm flipH="1" flipV="1">
          <a:off x="46472475" y="621982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647700</xdr:colOff>
      <xdr:row>23</xdr:row>
      <xdr:rowOff>161925</xdr:rowOff>
    </xdr:from>
    <xdr:to>
      <xdr:col>62</xdr:col>
      <xdr:colOff>371475</xdr:colOff>
      <xdr:row>24</xdr:row>
      <xdr:rowOff>9525</xdr:rowOff>
    </xdr:to>
    <xdr:sp>
      <xdr:nvSpPr>
        <xdr:cNvPr id="332" name="Line 638"/>
        <xdr:cNvSpPr>
          <a:spLocks/>
        </xdr:cNvSpPr>
      </xdr:nvSpPr>
      <xdr:spPr>
        <a:xfrm flipH="1" flipV="1">
          <a:off x="45129450" y="602932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419100</xdr:colOff>
      <xdr:row>23</xdr:row>
      <xdr:rowOff>114300</xdr:rowOff>
    </xdr:from>
    <xdr:to>
      <xdr:col>61</xdr:col>
      <xdr:colOff>647700</xdr:colOff>
      <xdr:row>23</xdr:row>
      <xdr:rowOff>161925</xdr:rowOff>
    </xdr:to>
    <xdr:sp>
      <xdr:nvSpPr>
        <xdr:cNvPr id="333" name="Line 639"/>
        <xdr:cNvSpPr>
          <a:spLocks/>
        </xdr:cNvSpPr>
      </xdr:nvSpPr>
      <xdr:spPr>
        <a:xfrm flipH="1" flipV="1">
          <a:off x="44386500" y="59817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24</xdr:row>
      <xdr:rowOff>9525</xdr:rowOff>
    </xdr:from>
    <xdr:to>
      <xdr:col>63</xdr:col>
      <xdr:colOff>504825</xdr:colOff>
      <xdr:row>24</xdr:row>
      <xdr:rowOff>123825</xdr:rowOff>
    </xdr:to>
    <xdr:sp>
      <xdr:nvSpPr>
        <xdr:cNvPr id="334" name="Line 640"/>
        <xdr:cNvSpPr>
          <a:spLocks/>
        </xdr:cNvSpPr>
      </xdr:nvSpPr>
      <xdr:spPr>
        <a:xfrm flipH="1" flipV="1">
          <a:off x="45824775" y="61055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32</xdr:row>
      <xdr:rowOff>114300</xdr:rowOff>
    </xdr:from>
    <xdr:to>
      <xdr:col>68</xdr:col>
      <xdr:colOff>266700</xdr:colOff>
      <xdr:row>34</xdr:row>
      <xdr:rowOff>114300</xdr:rowOff>
    </xdr:to>
    <xdr:sp>
      <xdr:nvSpPr>
        <xdr:cNvPr id="335" name="Line 641"/>
        <xdr:cNvSpPr>
          <a:spLocks/>
        </xdr:cNvSpPr>
      </xdr:nvSpPr>
      <xdr:spPr>
        <a:xfrm flipH="1">
          <a:off x="47948850" y="8039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390525</xdr:colOff>
      <xdr:row>35</xdr:row>
      <xdr:rowOff>76200</xdr:rowOff>
    </xdr:from>
    <xdr:to>
      <xdr:col>63</xdr:col>
      <xdr:colOff>504825</xdr:colOff>
      <xdr:row>35</xdr:row>
      <xdr:rowOff>114300</xdr:rowOff>
    </xdr:to>
    <xdr:sp>
      <xdr:nvSpPr>
        <xdr:cNvPr id="336" name="Line 642"/>
        <xdr:cNvSpPr>
          <a:spLocks/>
        </xdr:cNvSpPr>
      </xdr:nvSpPr>
      <xdr:spPr>
        <a:xfrm flipV="1">
          <a:off x="45843825" y="868680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504825</xdr:colOff>
      <xdr:row>35</xdr:row>
      <xdr:rowOff>0</xdr:rowOff>
    </xdr:from>
    <xdr:to>
      <xdr:col>64</xdr:col>
      <xdr:colOff>276225</xdr:colOff>
      <xdr:row>35</xdr:row>
      <xdr:rowOff>76200</xdr:rowOff>
    </xdr:to>
    <xdr:sp>
      <xdr:nvSpPr>
        <xdr:cNvPr id="337" name="Line 643"/>
        <xdr:cNvSpPr>
          <a:spLocks/>
        </xdr:cNvSpPr>
      </xdr:nvSpPr>
      <xdr:spPr>
        <a:xfrm flipV="1">
          <a:off x="464724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34</xdr:row>
      <xdr:rowOff>114300</xdr:rowOff>
    </xdr:from>
    <xdr:to>
      <xdr:col>65</xdr:col>
      <xdr:colOff>495300</xdr:colOff>
      <xdr:row>35</xdr:row>
      <xdr:rowOff>0</xdr:rowOff>
    </xdr:to>
    <xdr:sp>
      <xdr:nvSpPr>
        <xdr:cNvPr id="338" name="Line 644"/>
        <xdr:cNvSpPr>
          <a:spLocks/>
        </xdr:cNvSpPr>
      </xdr:nvSpPr>
      <xdr:spPr>
        <a:xfrm flipV="1">
          <a:off x="4720590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142875</xdr:colOff>
      <xdr:row>23</xdr:row>
      <xdr:rowOff>38100</xdr:rowOff>
    </xdr:from>
    <xdr:to>
      <xdr:col>62</xdr:col>
      <xdr:colOff>495300</xdr:colOff>
      <xdr:row>23</xdr:row>
      <xdr:rowOff>161925</xdr:rowOff>
    </xdr:to>
    <xdr:sp>
      <xdr:nvSpPr>
        <xdr:cNvPr id="339" name="kreslení 12"/>
        <xdr:cNvSpPr>
          <a:spLocks/>
        </xdr:cNvSpPr>
      </xdr:nvSpPr>
      <xdr:spPr>
        <a:xfrm>
          <a:off x="45596175" y="5905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33</xdr:row>
      <xdr:rowOff>104775</xdr:rowOff>
    </xdr:from>
    <xdr:to>
      <xdr:col>73</xdr:col>
      <xdr:colOff>419100</xdr:colOff>
      <xdr:row>34</xdr:row>
      <xdr:rowOff>9525</xdr:rowOff>
    </xdr:to>
    <xdr:sp>
      <xdr:nvSpPr>
        <xdr:cNvPr id="340" name="Line 653"/>
        <xdr:cNvSpPr>
          <a:spLocks/>
        </xdr:cNvSpPr>
      </xdr:nvSpPr>
      <xdr:spPr>
        <a:xfrm flipV="1">
          <a:off x="53711475" y="82581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85725</xdr:colOff>
      <xdr:row>28</xdr:row>
      <xdr:rowOff>57150</xdr:rowOff>
    </xdr:from>
    <xdr:to>
      <xdr:col>87</xdr:col>
      <xdr:colOff>914400</xdr:colOff>
      <xdr:row>28</xdr:row>
      <xdr:rowOff>171450</xdr:rowOff>
    </xdr:to>
    <xdr:grpSp>
      <xdr:nvGrpSpPr>
        <xdr:cNvPr id="341" name="Group 660"/>
        <xdr:cNvGrpSpPr>
          <a:grpSpLocks noChangeAspect="1"/>
        </xdr:cNvGrpSpPr>
      </xdr:nvGrpSpPr>
      <xdr:grpSpPr>
        <a:xfrm>
          <a:off x="6342697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2" name="Line 6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33</xdr:row>
      <xdr:rowOff>57150</xdr:rowOff>
    </xdr:from>
    <xdr:to>
      <xdr:col>87</xdr:col>
      <xdr:colOff>914400</xdr:colOff>
      <xdr:row>33</xdr:row>
      <xdr:rowOff>171450</xdr:rowOff>
    </xdr:to>
    <xdr:grpSp>
      <xdr:nvGrpSpPr>
        <xdr:cNvPr id="349" name="Group 668"/>
        <xdr:cNvGrpSpPr>
          <a:grpSpLocks noChangeAspect="1"/>
        </xdr:cNvGrpSpPr>
      </xdr:nvGrpSpPr>
      <xdr:grpSpPr>
        <a:xfrm>
          <a:off x="63426975" y="8210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0" name="Line 6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6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361950</xdr:colOff>
      <xdr:row>31</xdr:row>
      <xdr:rowOff>57150</xdr:rowOff>
    </xdr:from>
    <xdr:to>
      <xdr:col>77</xdr:col>
      <xdr:colOff>647700</xdr:colOff>
      <xdr:row>31</xdr:row>
      <xdr:rowOff>171450</xdr:rowOff>
    </xdr:to>
    <xdr:grpSp>
      <xdr:nvGrpSpPr>
        <xdr:cNvPr id="357" name="Group 676"/>
        <xdr:cNvGrpSpPr>
          <a:grpSpLocks/>
        </xdr:cNvGrpSpPr>
      </xdr:nvGrpSpPr>
      <xdr:grpSpPr>
        <a:xfrm>
          <a:off x="56730900" y="7753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358" name="Rectangle 677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78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7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1" name="Line 681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2" name="Line 682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3" name="Line 683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4" name="Line 684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5" name="Line 685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6" name="Line 686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7" name="Line 687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8" name="Line 688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69" name="Line 689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70" name="Line 690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71" name="Line 691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72" name="Line 692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3" name="Line 693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4" name="Line 694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5" name="Line 695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6" name="Line 696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7" name="Line 697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8" name="Line 698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79" name="Line 699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80" name="Line 700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81" name="Line 701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82" name="Line 702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83" name="Line 703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84" name="Line 704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85" name="Line 705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86" name="Line 706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87" name="Line 707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88" name="Line 708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89" name="Line 709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0" name="Line 710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1" name="Line 711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2" name="Line 712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3" name="Line 713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4" name="Line 714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5" name="Line 715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96" name="Line 716"/>
        <xdr:cNvSpPr>
          <a:spLocks/>
        </xdr:cNvSpPr>
      </xdr:nvSpPr>
      <xdr:spPr>
        <a:xfrm flipH="1">
          <a:off x="2285047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97" name="Line 717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98" name="Line 718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399" name="Line 719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0" name="Line 720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1" name="Line 721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2" name="Line 722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3" name="Line 723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4" name="Line 724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5" name="Line 725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6" name="Line 726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7" name="Line 727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408" name="Line 728"/>
        <xdr:cNvSpPr>
          <a:spLocks/>
        </xdr:cNvSpPr>
      </xdr:nvSpPr>
      <xdr:spPr>
        <a:xfrm flipH="1">
          <a:off x="2337435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381000</xdr:colOff>
      <xdr:row>27</xdr:row>
      <xdr:rowOff>76200</xdr:rowOff>
    </xdr:from>
    <xdr:to>
      <xdr:col>50</xdr:col>
      <xdr:colOff>19050</xdr:colOff>
      <xdr:row>28</xdr:row>
      <xdr:rowOff>152400</xdr:rowOff>
    </xdr:to>
    <xdr:grpSp>
      <xdr:nvGrpSpPr>
        <xdr:cNvPr id="409" name="Group 740"/>
        <xdr:cNvGrpSpPr>
          <a:grpSpLocks/>
        </xdr:cNvGrpSpPr>
      </xdr:nvGrpSpPr>
      <xdr:grpSpPr>
        <a:xfrm>
          <a:off x="33794700" y="6858000"/>
          <a:ext cx="2762250" cy="304800"/>
          <a:chOff x="89" y="95"/>
          <a:chExt cx="408" cy="32"/>
        </a:xfrm>
        <a:solidFill>
          <a:srgbClr val="FFFFFF"/>
        </a:solidFill>
      </xdr:grpSpPr>
      <xdr:sp>
        <xdr:nvSpPr>
          <xdr:cNvPr id="410" name="Rectangle 74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4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4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4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4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4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74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27</xdr:row>
      <xdr:rowOff>114300</xdr:rowOff>
    </xdr:from>
    <xdr:to>
      <xdr:col>49</xdr:col>
      <xdr:colOff>0</xdr:colOff>
      <xdr:row>28</xdr:row>
      <xdr:rowOff>114300</xdr:rowOff>
    </xdr:to>
    <xdr:sp>
      <xdr:nvSpPr>
        <xdr:cNvPr id="417" name="text 7125"/>
        <xdr:cNvSpPr txBox="1">
          <a:spLocks noChangeArrowheads="1"/>
        </xdr:cNvSpPr>
      </xdr:nvSpPr>
      <xdr:spPr>
        <a:xfrm>
          <a:off x="350520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twoCellAnchor>
  <xdr:oneCellAnchor>
    <xdr:from>
      <xdr:col>71</xdr:col>
      <xdr:colOff>0</xdr:colOff>
      <xdr:row>25</xdr:row>
      <xdr:rowOff>0</xdr:rowOff>
    </xdr:from>
    <xdr:ext cx="971550" cy="457200"/>
    <xdr:sp>
      <xdr:nvSpPr>
        <xdr:cNvPr id="418" name="TextBox 750"/>
        <xdr:cNvSpPr txBox="1">
          <a:spLocks noChangeArrowheads="1"/>
        </xdr:cNvSpPr>
      </xdr:nvSpPr>
      <xdr:spPr>
        <a:xfrm>
          <a:off x="51911250" y="632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144,617</a:t>
          </a:r>
        </a:p>
      </xdr:txBody>
    </xdr:sp>
    <xdr:clientData/>
  </xdr:oneCellAnchor>
  <xdr:twoCellAnchor editAs="absolute">
    <xdr:from>
      <xdr:col>42</xdr:col>
      <xdr:colOff>57150</xdr:colOff>
      <xdr:row>22</xdr:row>
      <xdr:rowOff>38100</xdr:rowOff>
    </xdr:from>
    <xdr:to>
      <xdr:col>42</xdr:col>
      <xdr:colOff>409575</xdr:colOff>
      <xdr:row>22</xdr:row>
      <xdr:rowOff>161925</xdr:rowOff>
    </xdr:to>
    <xdr:sp>
      <xdr:nvSpPr>
        <xdr:cNvPr id="419" name="kreslení 16"/>
        <xdr:cNvSpPr>
          <a:spLocks/>
        </xdr:cNvSpPr>
      </xdr:nvSpPr>
      <xdr:spPr>
        <a:xfrm>
          <a:off x="303466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7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533</v>
      </c>
      <c r="D4" s="14"/>
      <c r="E4" s="11"/>
      <c r="F4" s="11"/>
      <c r="G4" s="11"/>
      <c r="H4" s="11"/>
      <c r="I4" s="14"/>
      <c r="J4" s="15" t="s">
        <v>94</v>
      </c>
      <c r="K4" s="14"/>
      <c r="L4" s="16"/>
      <c r="M4" s="14"/>
      <c r="N4" s="14"/>
      <c r="O4" s="14"/>
      <c r="P4" s="14"/>
      <c r="Q4" s="310" t="s">
        <v>1</v>
      </c>
      <c r="R4" s="17">
        <v>535195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11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3"/>
      <c r="S7" s="30"/>
      <c r="T7" s="9"/>
      <c r="U7" s="7"/>
    </row>
    <row r="8" spans="1:21" ht="25.5" customHeight="1">
      <c r="A8" s="29"/>
      <c r="B8" s="314"/>
      <c r="C8" s="315" t="s">
        <v>2</v>
      </c>
      <c r="D8" s="316"/>
      <c r="E8" s="316"/>
      <c r="F8" s="316"/>
      <c r="G8" s="316"/>
      <c r="H8" s="317"/>
      <c r="I8" s="317"/>
      <c r="J8" s="318" t="s">
        <v>4</v>
      </c>
      <c r="K8" s="317"/>
      <c r="L8" s="317"/>
      <c r="M8" s="319"/>
      <c r="N8" s="316"/>
      <c r="O8" s="316"/>
      <c r="P8" s="316"/>
      <c r="Q8" s="316"/>
      <c r="R8" s="320"/>
      <c r="S8" s="30"/>
      <c r="T8" s="9"/>
      <c r="U8" s="7"/>
    </row>
    <row r="9" spans="1:21" ht="25.5" customHeight="1">
      <c r="A9" s="29"/>
      <c r="B9" s="314"/>
      <c r="C9" s="321" t="s">
        <v>3</v>
      </c>
      <c r="D9" s="316"/>
      <c r="E9" s="316"/>
      <c r="F9" s="316"/>
      <c r="G9" s="316"/>
      <c r="H9" s="316"/>
      <c r="I9" s="316"/>
      <c r="J9" s="322" t="s">
        <v>95</v>
      </c>
      <c r="K9" s="316"/>
      <c r="L9" s="316"/>
      <c r="M9" s="319"/>
      <c r="N9" s="316"/>
      <c r="O9" s="316"/>
      <c r="P9" s="407" t="s">
        <v>5</v>
      </c>
      <c r="Q9" s="407"/>
      <c r="R9" s="31"/>
      <c r="S9" s="30"/>
      <c r="T9" s="9"/>
      <c r="U9" s="7"/>
    </row>
    <row r="10" spans="1:21" ht="25.5" customHeight="1">
      <c r="A10" s="29"/>
      <c r="B10" s="314"/>
      <c r="C10" s="321" t="s">
        <v>6</v>
      </c>
      <c r="D10" s="316"/>
      <c r="E10" s="316"/>
      <c r="F10" s="316"/>
      <c r="G10" s="316"/>
      <c r="H10" s="316"/>
      <c r="I10" s="316"/>
      <c r="J10" s="322" t="s">
        <v>96</v>
      </c>
      <c r="K10" s="316"/>
      <c r="L10" s="316"/>
      <c r="M10" s="319"/>
      <c r="N10" s="316"/>
      <c r="O10" s="316"/>
      <c r="P10" s="407"/>
      <c r="Q10" s="407"/>
      <c r="R10" s="320"/>
      <c r="S10" s="30"/>
      <c r="T10" s="9"/>
      <c r="U10" s="7"/>
    </row>
    <row r="11" spans="1:21" ht="21" customHeight="1">
      <c r="A11" s="29"/>
      <c r="B11" s="323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30"/>
      <c r="T11" s="9"/>
      <c r="U11" s="7"/>
    </row>
    <row r="12" spans="1:21" ht="21" customHeight="1">
      <c r="A12" s="29"/>
      <c r="B12" s="314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20"/>
      <c r="S12" s="30"/>
      <c r="T12" s="9"/>
      <c r="U12" s="7"/>
    </row>
    <row r="13" spans="1:21" ht="21" customHeight="1">
      <c r="A13" s="29"/>
      <c r="B13" s="314"/>
      <c r="C13" s="326" t="s">
        <v>88</v>
      </c>
      <c r="D13" s="316"/>
      <c r="E13" s="316"/>
      <c r="G13" s="327"/>
      <c r="H13" s="316"/>
      <c r="J13" s="328" t="s">
        <v>7</v>
      </c>
      <c r="L13" s="316"/>
      <c r="M13" s="327"/>
      <c r="O13" s="316"/>
      <c r="P13" s="316"/>
      <c r="Q13" s="316"/>
      <c r="R13" s="320"/>
      <c r="S13" s="30"/>
      <c r="T13" s="9"/>
      <c r="U13" s="7"/>
    </row>
    <row r="14" spans="1:21" ht="21" customHeight="1">
      <c r="A14" s="29"/>
      <c r="B14" s="314"/>
      <c r="C14" s="37" t="s">
        <v>8</v>
      </c>
      <c r="D14" s="316"/>
      <c r="E14" s="316"/>
      <c r="G14" s="329"/>
      <c r="H14" s="316"/>
      <c r="J14" s="330">
        <v>144.286</v>
      </c>
      <c r="L14" s="316"/>
      <c r="M14" s="329"/>
      <c r="O14" s="316"/>
      <c r="P14" s="316"/>
      <c r="Q14" s="316"/>
      <c r="R14" s="320"/>
      <c r="S14" s="30"/>
      <c r="T14" s="9"/>
      <c r="U14" s="7"/>
    </row>
    <row r="15" spans="1:21" ht="21" customHeight="1">
      <c r="A15" s="29"/>
      <c r="B15" s="314"/>
      <c r="C15" s="37" t="s">
        <v>89</v>
      </c>
      <c r="D15" s="316"/>
      <c r="E15" s="316"/>
      <c r="G15" s="59"/>
      <c r="H15" s="316"/>
      <c r="J15" s="331" t="s">
        <v>126</v>
      </c>
      <c r="L15" s="316"/>
      <c r="M15" s="59"/>
      <c r="P15" s="316"/>
      <c r="Q15" s="316"/>
      <c r="R15" s="320"/>
      <c r="S15" s="30"/>
      <c r="T15" s="9"/>
      <c r="U15" s="7"/>
    </row>
    <row r="16" spans="1:21" ht="21" customHeight="1">
      <c r="A16" s="29"/>
      <c r="B16" s="323"/>
      <c r="C16" s="403"/>
      <c r="D16" s="324"/>
      <c r="E16" s="324"/>
      <c r="F16" s="324"/>
      <c r="G16" s="324"/>
      <c r="H16" s="324"/>
      <c r="I16" s="404"/>
      <c r="J16" s="405" t="s">
        <v>97</v>
      </c>
      <c r="K16" s="404"/>
      <c r="L16" s="324"/>
      <c r="M16" s="404"/>
      <c r="N16" s="404"/>
      <c r="O16" s="406"/>
      <c r="P16" s="324"/>
      <c r="Q16" s="324"/>
      <c r="R16" s="325"/>
      <c r="S16" s="30"/>
      <c r="T16" s="9"/>
      <c r="U16" s="7"/>
    </row>
    <row r="17" spans="1:21" ht="15" customHeight="1">
      <c r="A17" s="29"/>
      <c r="B17" s="314"/>
      <c r="C17" s="316"/>
      <c r="D17" s="316"/>
      <c r="E17" s="316"/>
      <c r="F17" s="316"/>
      <c r="G17" s="332"/>
      <c r="H17" s="316"/>
      <c r="I17" s="316"/>
      <c r="J17" s="319"/>
      <c r="K17" s="319"/>
      <c r="L17" s="319"/>
      <c r="M17" s="332"/>
      <c r="N17" s="319"/>
      <c r="O17" s="319"/>
      <c r="P17" s="319"/>
      <c r="Q17" s="316"/>
      <c r="R17" s="320"/>
      <c r="S17" s="30"/>
      <c r="T17" s="9"/>
      <c r="U17" s="7"/>
    </row>
    <row r="18" spans="1:21" ht="21" customHeight="1">
      <c r="A18" s="29"/>
      <c r="B18" s="314"/>
      <c r="C18" s="37" t="s">
        <v>13</v>
      </c>
      <c r="D18" s="316"/>
      <c r="E18" s="333"/>
      <c r="F18" s="333"/>
      <c r="G18" s="334"/>
      <c r="H18" s="37"/>
      <c r="I18" s="37"/>
      <c r="J18" s="333" t="s">
        <v>14</v>
      </c>
      <c r="L18" s="333"/>
      <c r="M18" s="334"/>
      <c r="N18" s="37"/>
      <c r="O18" s="316"/>
      <c r="P18" s="407" t="s">
        <v>91</v>
      </c>
      <c r="Q18" s="407"/>
      <c r="R18" s="320"/>
      <c r="S18" s="30"/>
      <c r="T18" s="9"/>
      <c r="U18" s="7"/>
    </row>
    <row r="19" spans="1:21" ht="21" customHeight="1">
      <c r="A19" s="29"/>
      <c r="B19" s="314"/>
      <c r="C19" s="37" t="s">
        <v>15</v>
      </c>
      <c r="D19" s="316"/>
      <c r="E19" s="335"/>
      <c r="F19" s="335"/>
      <c r="G19" s="334"/>
      <c r="H19" s="37"/>
      <c r="I19" s="37"/>
      <c r="J19" s="335" t="s">
        <v>16</v>
      </c>
      <c r="L19" s="335"/>
      <c r="M19" s="334"/>
      <c r="N19" s="37"/>
      <c r="O19" s="316"/>
      <c r="P19" s="407" t="s">
        <v>92</v>
      </c>
      <c r="Q19" s="407"/>
      <c r="R19" s="320"/>
      <c r="S19" s="30"/>
      <c r="T19" s="9"/>
      <c r="U19" s="7"/>
    </row>
    <row r="20" spans="1:21" ht="15" customHeight="1">
      <c r="A20" s="29"/>
      <c r="B20" s="336"/>
      <c r="C20" s="337"/>
      <c r="D20" s="337"/>
      <c r="E20" s="337"/>
      <c r="F20" s="337"/>
      <c r="G20" s="337"/>
      <c r="H20" s="337"/>
      <c r="I20" s="337"/>
      <c r="J20" s="39"/>
      <c r="K20" s="337"/>
      <c r="L20" s="337"/>
      <c r="M20" s="337"/>
      <c r="N20" s="337"/>
      <c r="O20" s="337"/>
      <c r="P20" s="337"/>
      <c r="Q20" s="337"/>
      <c r="R20" s="338"/>
      <c r="S20" s="30"/>
      <c r="T20" s="9"/>
      <c r="U20" s="7"/>
    </row>
    <row r="21" spans="1:21" ht="30" customHeight="1">
      <c r="A21" s="29"/>
      <c r="B21" s="33"/>
      <c r="C21" s="34"/>
      <c r="D21" s="34"/>
      <c r="E21" s="35"/>
      <c r="F21" s="35"/>
      <c r="G21" s="35"/>
      <c r="H21" s="35"/>
      <c r="I21" s="34"/>
      <c r="J21" s="36"/>
      <c r="K21" s="34"/>
      <c r="L21" s="34"/>
      <c r="M21" s="34"/>
      <c r="N21" s="34"/>
      <c r="O21" s="34"/>
      <c r="P21" s="34"/>
      <c r="Q21" s="34"/>
      <c r="R21" s="34"/>
      <c r="S21" s="30"/>
      <c r="T21" s="9"/>
      <c r="U21" s="7"/>
    </row>
    <row r="22" spans="1:21" ht="21" customHeight="1">
      <c r="A22" s="29"/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3"/>
      <c r="S22" s="30"/>
      <c r="T22" s="9"/>
      <c r="U22" s="7"/>
    </row>
    <row r="23" spans="1:21" ht="25.5" customHeight="1">
      <c r="A23" s="29"/>
      <c r="B23" s="314"/>
      <c r="C23" s="321" t="s">
        <v>9</v>
      </c>
      <c r="D23" s="316"/>
      <c r="F23" s="332" t="s">
        <v>99</v>
      </c>
      <c r="H23" s="319"/>
      <c r="J23" s="332"/>
      <c r="M23" s="332" t="s">
        <v>100</v>
      </c>
      <c r="O23" s="332"/>
      <c r="Q23" s="316"/>
      <c r="R23" s="320"/>
      <c r="S23" s="30"/>
      <c r="T23" s="9"/>
      <c r="U23" s="7"/>
    </row>
    <row r="24" spans="1:21" ht="25.5" customHeight="1">
      <c r="A24" s="29"/>
      <c r="B24" s="314"/>
      <c r="C24" s="321" t="s">
        <v>3</v>
      </c>
      <c r="D24" s="316"/>
      <c r="E24" s="317"/>
      <c r="F24" s="318" t="s">
        <v>10</v>
      </c>
      <c r="G24" s="317"/>
      <c r="H24" s="38"/>
      <c r="I24" s="407" t="s">
        <v>11</v>
      </c>
      <c r="J24" s="407"/>
      <c r="K24" s="317"/>
      <c r="L24" s="317"/>
      <c r="M24" s="318" t="s">
        <v>12</v>
      </c>
      <c r="N24" s="318"/>
      <c r="O24" s="317"/>
      <c r="P24" s="407" t="s">
        <v>11</v>
      </c>
      <c r="Q24" s="407"/>
      <c r="R24" s="31"/>
      <c r="S24" s="30"/>
      <c r="T24" s="9"/>
      <c r="U24" s="7"/>
    </row>
    <row r="25" spans="1:21" ht="25.5" customHeight="1">
      <c r="A25" s="29"/>
      <c r="B25" s="314"/>
      <c r="C25" s="321" t="s">
        <v>6</v>
      </c>
      <c r="D25" s="316"/>
      <c r="E25" s="316"/>
      <c r="F25" s="322" t="s">
        <v>101</v>
      </c>
      <c r="G25" s="316"/>
      <c r="H25" s="322"/>
      <c r="I25" s="316"/>
      <c r="J25" s="316"/>
      <c r="K25" s="319"/>
      <c r="L25" s="316"/>
      <c r="M25" s="322" t="s">
        <v>98</v>
      </c>
      <c r="N25" s="316"/>
      <c r="O25" s="316"/>
      <c r="P25" s="316"/>
      <c r="Q25" s="316"/>
      <c r="R25" s="320"/>
      <c r="S25" s="30"/>
      <c r="T25" s="9"/>
      <c r="U25" s="7"/>
    </row>
    <row r="26" spans="1:21" ht="21" customHeight="1">
      <c r="A26" s="29"/>
      <c r="B26" s="323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5"/>
      <c r="S26" s="30"/>
      <c r="T26" s="9"/>
      <c r="U26" s="7"/>
    </row>
    <row r="27" spans="1:21" ht="15" customHeight="1">
      <c r="A27" s="29"/>
      <c r="B27" s="314"/>
      <c r="C27" s="316"/>
      <c r="D27" s="316"/>
      <c r="E27" s="316"/>
      <c r="F27" s="316"/>
      <c r="G27" s="316"/>
      <c r="H27" s="334"/>
      <c r="I27" s="316"/>
      <c r="J27" s="332" t="s">
        <v>90</v>
      </c>
      <c r="K27" s="316"/>
      <c r="L27" s="316"/>
      <c r="M27" s="316"/>
      <c r="N27" s="316"/>
      <c r="O27" s="316"/>
      <c r="P27" s="316"/>
      <c r="Q27" s="316"/>
      <c r="R27" s="320"/>
      <c r="S27" s="30"/>
      <c r="T27" s="9"/>
      <c r="U27" s="7"/>
    </row>
    <row r="28" spans="1:21" ht="21" customHeight="1">
      <c r="A28" s="29"/>
      <c r="B28" s="314"/>
      <c r="C28" s="37" t="s">
        <v>13</v>
      </c>
      <c r="D28" s="316"/>
      <c r="E28" s="333"/>
      <c r="F28" s="316"/>
      <c r="G28" s="37"/>
      <c r="H28" s="334"/>
      <c r="I28" s="333" t="s">
        <v>14</v>
      </c>
      <c r="J28" s="316"/>
      <c r="K28" s="37" t="s">
        <v>91</v>
      </c>
      <c r="L28" s="333"/>
      <c r="M28" s="316"/>
      <c r="N28" s="37"/>
      <c r="O28" s="316"/>
      <c r="P28" s="37"/>
      <c r="Q28" s="316"/>
      <c r="R28" s="320"/>
      <c r="S28" s="30"/>
      <c r="T28" s="9"/>
      <c r="U28" s="7"/>
    </row>
    <row r="29" spans="1:21" ht="21" customHeight="1">
      <c r="A29" s="29"/>
      <c r="B29" s="314"/>
      <c r="C29" s="37" t="s">
        <v>15</v>
      </c>
      <c r="D29" s="316"/>
      <c r="E29" s="335"/>
      <c r="F29" s="316"/>
      <c r="G29" s="37"/>
      <c r="H29" s="334"/>
      <c r="I29" s="335" t="s">
        <v>16</v>
      </c>
      <c r="J29" s="316"/>
      <c r="K29" s="37" t="s">
        <v>92</v>
      </c>
      <c r="L29" s="335"/>
      <c r="M29" s="316"/>
      <c r="N29" s="37"/>
      <c r="O29" s="316"/>
      <c r="P29" s="37"/>
      <c r="Q29" s="316"/>
      <c r="R29" s="320"/>
      <c r="S29" s="30"/>
      <c r="T29" s="9"/>
      <c r="U29" s="7"/>
    </row>
    <row r="30" spans="1:21" ht="15" customHeight="1">
      <c r="A30" s="29"/>
      <c r="B30" s="336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8"/>
      <c r="S30" s="30"/>
      <c r="T30" s="9"/>
      <c r="U30" s="7"/>
    </row>
    <row r="31" spans="1:26" ht="30" customHeight="1">
      <c r="A31" s="29"/>
      <c r="B31" s="33"/>
      <c r="C31" s="34"/>
      <c r="D31" s="34"/>
      <c r="E31" s="35"/>
      <c r="F31" s="35"/>
      <c r="G31" s="35"/>
      <c r="H31" s="35"/>
      <c r="I31" s="34"/>
      <c r="J31" s="36"/>
      <c r="K31" s="34"/>
      <c r="L31" s="34"/>
      <c r="M31" s="34"/>
      <c r="N31" s="34"/>
      <c r="O31" s="34"/>
      <c r="P31" s="34"/>
      <c r="Q31" s="34"/>
      <c r="R31" s="34"/>
      <c r="S31" s="30"/>
      <c r="T31" s="9"/>
      <c r="U31" s="7"/>
      <c r="Z31" s="339"/>
    </row>
    <row r="32" spans="1:19" ht="30" customHeight="1">
      <c r="A32" s="41"/>
      <c r="B32" s="42"/>
      <c r="C32" s="43"/>
      <c r="D32" s="408" t="s">
        <v>17</v>
      </c>
      <c r="E32" s="409"/>
      <c r="F32" s="409"/>
      <c r="G32" s="409"/>
      <c r="H32" s="43"/>
      <c r="I32" s="44"/>
      <c r="J32" s="45"/>
      <c r="K32" s="42"/>
      <c r="L32" s="43"/>
      <c r="M32" s="408" t="s">
        <v>18</v>
      </c>
      <c r="N32" s="408"/>
      <c r="O32" s="408"/>
      <c r="P32" s="408"/>
      <c r="Q32" s="43"/>
      <c r="R32" s="44"/>
      <c r="S32" s="30"/>
    </row>
    <row r="33" spans="1:20" s="51" customFormat="1" ht="21" customHeight="1" thickBot="1">
      <c r="A33" s="46"/>
      <c r="B33" s="47" t="s">
        <v>19</v>
      </c>
      <c r="C33" s="48" t="s">
        <v>20</v>
      </c>
      <c r="D33" s="48" t="s">
        <v>21</v>
      </c>
      <c r="E33" s="49" t="s">
        <v>22</v>
      </c>
      <c r="F33" s="410" t="s">
        <v>23</v>
      </c>
      <c r="G33" s="411"/>
      <c r="H33" s="411"/>
      <c r="I33" s="412"/>
      <c r="J33" s="45"/>
      <c r="K33" s="47" t="s">
        <v>19</v>
      </c>
      <c r="L33" s="48" t="s">
        <v>20</v>
      </c>
      <c r="M33" s="48" t="s">
        <v>21</v>
      </c>
      <c r="N33" s="49" t="s">
        <v>22</v>
      </c>
      <c r="O33" s="410" t="s">
        <v>23</v>
      </c>
      <c r="P33" s="411"/>
      <c r="Q33" s="411"/>
      <c r="R33" s="412"/>
      <c r="S33" s="50"/>
      <c r="T33" s="5"/>
    </row>
    <row r="34" spans="1:20" s="19" customFormat="1" ht="21" customHeight="1" thickTop="1">
      <c r="A34" s="41"/>
      <c r="B34" s="52"/>
      <c r="C34" s="53"/>
      <c r="D34" s="54"/>
      <c r="E34" s="55"/>
      <c r="F34" s="56"/>
      <c r="G34" s="57"/>
      <c r="H34" s="57"/>
      <c r="I34" s="32"/>
      <c r="J34" s="45"/>
      <c r="K34" s="52"/>
      <c r="L34" s="53"/>
      <c r="M34" s="54"/>
      <c r="N34" s="55"/>
      <c r="O34" s="56"/>
      <c r="P34" s="57"/>
      <c r="Q34" s="57"/>
      <c r="R34" s="32"/>
      <c r="S34" s="30"/>
      <c r="T34" s="5"/>
    </row>
    <row r="35" spans="1:20" s="19" customFormat="1" ht="21" customHeight="1">
      <c r="A35" s="41"/>
      <c r="B35" s="340">
        <v>1</v>
      </c>
      <c r="C35" s="341">
        <v>144.122</v>
      </c>
      <c r="D35" s="341">
        <v>144.492</v>
      </c>
      <c r="E35" s="342">
        <f aca="true" t="shared" si="0" ref="E35:E44">(D35-C35)*1000</f>
        <v>369.9999999999761</v>
      </c>
      <c r="F35" s="428" t="s">
        <v>93</v>
      </c>
      <c r="G35" s="429"/>
      <c r="H35" s="429"/>
      <c r="I35" s="430"/>
      <c r="J35" s="45"/>
      <c r="K35" s="340">
        <v>1</v>
      </c>
      <c r="L35" s="343">
        <v>144.18099999999998</v>
      </c>
      <c r="M35" s="343">
        <v>144.375</v>
      </c>
      <c r="N35" s="342">
        <f>(M35-L35)*1000</f>
        <v>194.00000000001683</v>
      </c>
      <c r="O35" s="416" t="s">
        <v>129</v>
      </c>
      <c r="P35" s="417"/>
      <c r="Q35" s="417"/>
      <c r="R35" s="418"/>
      <c r="S35" s="30"/>
      <c r="T35" s="5"/>
    </row>
    <row r="36" spans="1:20" s="19" customFormat="1" ht="21" customHeight="1">
      <c r="A36" s="41"/>
      <c r="B36" s="370" t="s">
        <v>111</v>
      </c>
      <c r="C36" s="341">
        <v>143.884</v>
      </c>
      <c r="D36" s="345">
        <v>144.016</v>
      </c>
      <c r="E36" s="342">
        <f t="shared" si="0"/>
        <v>132.000000000005</v>
      </c>
      <c r="F36" s="308" t="s">
        <v>109</v>
      </c>
      <c r="G36" s="344"/>
      <c r="H36" s="344"/>
      <c r="I36" s="309"/>
      <c r="J36" s="45"/>
      <c r="K36" s="340"/>
      <c r="L36" s="343"/>
      <c r="M36" s="343"/>
      <c r="N36" s="342"/>
      <c r="O36" s="413" t="s">
        <v>130</v>
      </c>
      <c r="P36" s="414"/>
      <c r="Q36" s="414"/>
      <c r="R36" s="415"/>
      <c r="S36" s="30"/>
      <c r="T36" s="5"/>
    </row>
    <row r="37" spans="1:20" s="19" customFormat="1" ht="21" customHeight="1">
      <c r="A37" s="41"/>
      <c r="B37" s="370" t="s">
        <v>117</v>
      </c>
      <c r="C37" s="341">
        <v>143.884</v>
      </c>
      <c r="D37" s="341">
        <v>144.492</v>
      </c>
      <c r="E37" s="342">
        <f t="shared" si="0"/>
        <v>608.0000000000041</v>
      </c>
      <c r="F37" s="422" t="s">
        <v>24</v>
      </c>
      <c r="G37" s="423"/>
      <c r="H37" s="423"/>
      <c r="I37" s="424"/>
      <c r="J37" s="45"/>
      <c r="K37" s="340">
        <v>2</v>
      </c>
      <c r="L37" s="343">
        <v>144.131</v>
      </c>
      <c r="M37" s="343">
        <v>144.375</v>
      </c>
      <c r="N37" s="342">
        <f>(M37-L37)*1000</f>
        <v>243.99999999999977</v>
      </c>
      <c r="O37" s="416" t="s">
        <v>131</v>
      </c>
      <c r="P37" s="417"/>
      <c r="Q37" s="417"/>
      <c r="R37" s="418"/>
      <c r="S37" s="30"/>
      <c r="T37" s="5"/>
    </row>
    <row r="38" spans="1:20" s="19" customFormat="1" ht="21" customHeight="1">
      <c r="A38" s="41"/>
      <c r="B38" s="340">
        <v>2</v>
      </c>
      <c r="C38" s="341">
        <v>144.068</v>
      </c>
      <c r="D38" s="341">
        <v>144.492</v>
      </c>
      <c r="E38" s="342">
        <f t="shared" si="0"/>
        <v>423.9999999999782</v>
      </c>
      <c r="F38" s="428" t="s">
        <v>93</v>
      </c>
      <c r="G38" s="429"/>
      <c r="H38" s="429"/>
      <c r="I38" s="430"/>
      <c r="J38" s="45"/>
      <c r="K38" s="340"/>
      <c r="L38" s="343"/>
      <c r="M38" s="343"/>
      <c r="N38" s="342">
        <f>(M38-L38)*1000</f>
        <v>0</v>
      </c>
      <c r="O38" s="413" t="s">
        <v>130</v>
      </c>
      <c r="P38" s="414"/>
      <c r="Q38" s="414"/>
      <c r="R38" s="415"/>
      <c r="S38" s="30"/>
      <c r="T38" s="5"/>
    </row>
    <row r="39" spans="1:20" s="19" customFormat="1" ht="21" customHeight="1">
      <c r="A39" s="41"/>
      <c r="B39" s="370" t="s">
        <v>112</v>
      </c>
      <c r="C39" s="341">
        <v>143.884</v>
      </c>
      <c r="D39" s="345">
        <v>143.983</v>
      </c>
      <c r="E39" s="342">
        <f t="shared" si="0"/>
        <v>99.00000000001796</v>
      </c>
      <c r="F39" s="308" t="s">
        <v>110</v>
      </c>
      <c r="G39" s="58"/>
      <c r="H39" s="58"/>
      <c r="I39" s="60"/>
      <c r="J39" s="45"/>
      <c r="K39" s="340">
        <v>3</v>
      </c>
      <c r="L39" s="343">
        <v>144.235</v>
      </c>
      <c r="M39" s="343">
        <v>144.281</v>
      </c>
      <c r="N39" s="342">
        <f>(M39-L39)*1000</f>
        <v>45.99999999999227</v>
      </c>
      <c r="O39" s="416" t="s">
        <v>132</v>
      </c>
      <c r="P39" s="417"/>
      <c r="Q39" s="417"/>
      <c r="R39" s="418"/>
      <c r="S39" s="30"/>
      <c r="T39" s="5"/>
    </row>
    <row r="40" spans="1:20" s="19" customFormat="1" ht="21" customHeight="1">
      <c r="A40" s="41"/>
      <c r="B40" s="370" t="s">
        <v>118</v>
      </c>
      <c r="C40" s="341">
        <v>143.884</v>
      </c>
      <c r="D40" s="341">
        <v>144.492</v>
      </c>
      <c r="E40" s="342">
        <f t="shared" si="0"/>
        <v>608.0000000000041</v>
      </c>
      <c r="F40" s="422" t="s">
        <v>24</v>
      </c>
      <c r="G40" s="423"/>
      <c r="H40" s="423"/>
      <c r="I40" s="424"/>
      <c r="J40" s="45"/>
      <c r="K40" s="340"/>
      <c r="L40" s="343"/>
      <c r="M40" s="343"/>
      <c r="N40" s="342">
        <f>(M40-L40)*1000</f>
        <v>0</v>
      </c>
      <c r="O40" s="413" t="s">
        <v>130</v>
      </c>
      <c r="P40" s="414"/>
      <c r="Q40" s="414"/>
      <c r="R40" s="415"/>
      <c r="S40" s="30"/>
      <c r="T40" s="5"/>
    </row>
    <row r="41" spans="1:20" s="19" customFormat="1" ht="21" customHeight="1">
      <c r="A41" s="41"/>
      <c r="B41" s="340">
        <v>3</v>
      </c>
      <c r="C41" s="341">
        <v>144.122</v>
      </c>
      <c r="D41" s="341">
        <v>144.47</v>
      </c>
      <c r="E41" s="342">
        <f t="shared" si="0"/>
        <v>347.99999999998477</v>
      </c>
      <c r="F41" s="422" t="s">
        <v>24</v>
      </c>
      <c r="G41" s="423"/>
      <c r="H41" s="423"/>
      <c r="I41" s="424"/>
      <c r="J41" s="45"/>
      <c r="K41" s="340"/>
      <c r="L41" s="343"/>
      <c r="M41" s="343"/>
      <c r="N41" s="342">
        <f>(M41-L41)*1000</f>
        <v>0</v>
      </c>
      <c r="O41" s="419" t="s">
        <v>119</v>
      </c>
      <c r="P41" s="420"/>
      <c r="Q41" s="420"/>
      <c r="R41" s="421"/>
      <c r="S41" s="30"/>
      <c r="T41" s="5"/>
    </row>
    <row r="42" spans="1:20" s="19" customFormat="1" ht="21" customHeight="1">
      <c r="A42" s="41"/>
      <c r="B42" s="370" t="s">
        <v>113</v>
      </c>
      <c r="C42" s="341">
        <v>143.884</v>
      </c>
      <c r="D42" s="341">
        <v>144.47</v>
      </c>
      <c r="E42" s="342">
        <f t="shared" si="0"/>
        <v>586.0000000000127</v>
      </c>
      <c r="F42" s="422" t="s">
        <v>24</v>
      </c>
      <c r="G42" s="423"/>
      <c r="H42" s="423"/>
      <c r="I42" s="424"/>
      <c r="J42" s="45"/>
      <c r="K42" s="340"/>
      <c r="L42" s="343"/>
      <c r="M42" s="343"/>
      <c r="N42" s="342"/>
      <c r="O42" s="425"/>
      <c r="P42" s="426"/>
      <c r="Q42" s="426"/>
      <c r="R42" s="427"/>
      <c r="S42" s="30"/>
      <c r="T42" s="5"/>
    </row>
    <row r="43" spans="1:20" s="19" customFormat="1" ht="21" customHeight="1">
      <c r="A43" s="41"/>
      <c r="B43" s="340">
        <v>4</v>
      </c>
      <c r="C43" s="341">
        <v>144.068</v>
      </c>
      <c r="D43" s="341">
        <v>144.492</v>
      </c>
      <c r="E43" s="342">
        <f t="shared" si="0"/>
        <v>423.9999999999782</v>
      </c>
      <c r="F43" s="422" t="s">
        <v>24</v>
      </c>
      <c r="G43" s="423"/>
      <c r="H43" s="423"/>
      <c r="I43" s="424"/>
      <c r="J43" s="45"/>
      <c r="K43" s="340">
        <v>4</v>
      </c>
      <c r="L43" s="343">
        <v>144.18099999999998</v>
      </c>
      <c r="M43" s="343">
        <v>144.323</v>
      </c>
      <c r="N43" s="342">
        <f>(M43-L43)*1000</f>
        <v>142.00000000002433</v>
      </c>
      <c r="O43" s="416" t="s">
        <v>116</v>
      </c>
      <c r="P43" s="417"/>
      <c r="Q43" s="417"/>
      <c r="R43" s="418"/>
      <c r="S43" s="30"/>
      <c r="T43" s="5"/>
    </row>
    <row r="44" spans="1:20" s="19" customFormat="1" ht="21" customHeight="1">
      <c r="A44" s="41"/>
      <c r="B44" s="340" t="s">
        <v>114</v>
      </c>
      <c r="C44" s="341">
        <v>143.884</v>
      </c>
      <c r="D44" s="341">
        <v>144.492</v>
      </c>
      <c r="E44" s="342">
        <f t="shared" si="0"/>
        <v>608.0000000000041</v>
      </c>
      <c r="F44" s="422" t="s">
        <v>24</v>
      </c>
      <c r="G44" s="423"/>
      <c r="H44" s="423"/>
      <c r="I44" s="424"/>
      <c r="J44" s="45"/>
      <c r="K44" s="340"/>
      <c r="L44" s="343"/>
      <c r="M44" s="343"/>
      <c r="N44" s="342"/>
      <c r="O44" s="413" t="s">
        <v>115</v>
      </c>
      <c r="P44" s="414"/>
      <c r="Q44" s="414"/>
      <c r="R44" s="415"/>
      <c r="S44" s="30"/>
      <c r="T44" s="5"/>
    </row>
    <row r="45" spans="1:20" s="11" customFormat="1" ht="21" customHeight="1">
      <c r="A45" s="41"/>
      <c r="B45" s="61"/>
      <c r="C45" s="62"/>
      <c r="D45" s="63"/>
      <c r="E45" s="64"/>
      <c r="F45" s="346"/>
      <c r="G45" s="347"/>
      <c r="H45" s="347"/>
      <c r="I45" s="348"/>
      <c r="J45" s="45"/>
      <c r="K45" s="61"/>
      <c r="L45" s="62"/>
      <c r="M45" s="63"/>
      <c r="N45" s="64"/>
      <c r="O45" s="65"/>
      <c r="P45" s="66"/>
      <c r="Q45" s="66"/>
      <c r="R45" s="40"/>
      <c r="S45" s="30"/>
      <c r="T45" s="5"/>
    </row>
    <row r="46" spans="1:19" ht="30" customHeight="1" thickBo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</row>
  </sheetData>
  <sheetProtection password="E5AD" sheet="1" objects="1" scenarios="1"/>
  <mergeCells count="28">
    <mergeCell ref="F44:I44"/>
    <mergeCell ref="F43:I43"/>
    <mergeCell ref="O40:R40"/>
    <mergeCell ref="O43:R43"/>
    <mergeCell ref="O44:R44"/>
    <mergeCell ref="F41:I41"/>
    <mergeCell ref="O37:R37"/>
    <mergeCell ref="F37:I37"/>
    <mergeCell ref="O35:R35"/>
    <mergeCell ref="O36:R36"/>
    <mergeCell ref="F35:I35"/>
    <mergeCell ref="O38:R38"/>
    <mergeCell ref="O39:R39"/>
    <mergeCell ref="O41:R41"/>
    <mergeCell ref="F42:I42"/>
    <mergeCell ref="F40:I40"/>
    <mergeCell ref="O42:R42"/>
    <mergeCell ref="F38:I38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I24:J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6" s="72" customFormat="1" ht="9.75" customHeight="1" thickBot="1">
      <c r="A1" s="71"/>
      <c r="X1" s="73"/>
      <c r="AE1" s="303"/>
      <c r="AF1" s="304"/>
      <c r="BH1" s="303"/>
      <c r="BI1" s="304"/>
      <c r="BJ1" s="349"/>
      <c r="BK1" s="349"/>
      <c r="BS1" s="74"/>
      <c r="BT1" s="74"/>
      <c r="BU1" s="74"/>
      <c r="BV1" s="74"/>
      <c r="BW1" s="74"/>
      <c r="BX1" s="74"/>
    </row>
    <row r="2" spans="3:89" ht="36" customHeight="1" thickBot="1" thickTop="1">
      <c r="C2" s="305" t="s">
        <v>102</v>
      </c>
      <c r="D2" s="306"/>
      <c r="E2" s="306"/>
      <c r="F2" s="306"/>
      <c r="G2" s="306"/>
      <c r="H2" s="306"/>
      <c r="I2" s="306"/>
      <c r="J2" s="306"/>
      <c r="K2" s="306"/>
      <c r="L2" s="306"/>
      <c r="M2" s="307"/>
      <c r="CA2" s="305" t="s">
        <v>25</v>
      </c>
      <c r="CB2" s="306"/>
      <c r="CC2" s="306"/>
      <c r="CD2" s="306"/>
      <c r="CE2" s="306"/>
      <c r="CF2" s="306"/>
      <c r="CG2" s="306"/>
      <c r="CH2" s="306"/>
      <c r="CI2" s="306"/>
      <c r="CJ2" s="306"/>
      <c r="CK2" s="307"/>
    </row>
    <row r="3" spans="3:88" ht="21" customHeight="1" thickBot="1" thickTop="1">
      <c r="C3" s="89"/>
      <c r="D3" s="89"/>
      <c r="E3" s="89"/>
      <c r="F3" s="89"/>
      <c r="G3" s="89"/>
      <c r="H3" s="89"/>
      <c r="I3" s="89"/>
      <c r="J3" s="89"/>
      <c r="K3" s="89"/>
      <c r="L3" s="89"/>
      <c r="O3" s="75" t="s">
        <v>26</v>
      </c>
      <c r="P3" s="76"/>
      <c r="Q3" s="76"/>
      <c r="R3" s="77"/>
      <c r="S3" s="78" t="s">
        <v>27</v>
      </c>
      <c r="T3" s="76"/>
      <c r="U3" s="78" t="s">
        <v>28</v>
      </c>
      <c r="V3" s="77"/>
      <c r="W3" s="78"/>
      <c r="X3" s="79"/>
      <c r="Y3" s="80" t="s">
        <v>29</v>
      </c>
      <c r="Z3" s="80"/>
      <c r="AA3" s="80"/>
      <c r="AB3" s="81"/>
      <c r="BK3" s="82" t="s">
        <v>29</v>
      </c>
      <c r="BL3" s="83"/>
      <c r="BM3" s="83"/>
      <c r="BN3" s="83"/>
      <c r="BO3" s="83"/>
      <c r="BP3" s="84"/>
      <c r="BQ3" s="85" t="s">
        <v>27</v>
      </c>
      <c r="BR3" s="86"/>
      <c r="BS3" s="86"/>
      <c r="BT3" s="87"/>
      <c r="BU3" s="85" t="s">
        <v>26</v>
      </c>
      <c r="BV3" s="86"/>
      <c r="BW3" s="86"/>
      <c r="BX3" s="88"/>
      <c r="CA3" s="89"/>
      <c r="CB3" s="89"/>
      <c r="CC3" s="89"/>
      <c r="CD3" s="89"/>
      <c r="CE3" s="89"/>
      <c r="CF3" s="89"/>
      <c r="CG3" s="89"/>
      <c r="CH3" s="89"/>
      <c r="CI3" s="89"/>
      <c r="CJ3" s="89"/>
    </row>
    <row r="4" spans="3:89" ht="23.25" customHeight="1" thickTop="1">
      <c r="C4" s="101"/>
      <c r="D4" s="102"/>
      <c r="E4" s="102"/>
      <c r="F4" s="102"/>
      <c r="G4" s="102"/>
      <c r="H4" s="102"/>
      <c r="I4" s="102"/>
      <c r="J4" s="102"/>
      <c r="K4" s="103"/>
      <c r="L4" s="102"/>
      <c r="M4" s="104"/>
      <c r="O4" s="90"/>
      <c r="P4" s="91"/>
      <c r="Q4" s="92"/>
      <c r="R4" s="93"/>
      <c r="S4" s="94" t="s">
        <v>105</v>
      </c>
      <c r="T4" s="94"/>
      <c r="U4" s="94"/>
      <c r="V4" s="94"/>
      <c r="W4" s="94"/>
      <c r="X4" s="94"/>
      <c r="Y4" s="95"/>
      <c r="Z4" s="95"/>
      <c r="AA4" s="95"/>
      <c r="AB4" s="96"/>
      <c r="AT4" s="15" t="s">
        <v>94</v>
      </c>
      <c r="BK4" s="97"/>
      <c r="BL4" s="93"/>
      <c r="BM4" s="92"/>
      <c r="BN4" s="93"/>
      <c r="BO4" s="94" t="s">
        <v>105</v>
      </c>
      <c r="BP4" s="94"/>
      <c r="BQ4" s="94"/>
      <c r="BR4" s="94"/>
      <c r="BS4" s="94"/>
      <c r="BT4" s="94"/>
      <c r="BU4" s="98"/>
      <c r="BV4" s="98"/>
      <c r="BW4" s="99"/>
      <c r="BX4" s="100"/>
      <c r="CA4" s="101"/>
      <c r="CB4" s="102"/>
      <c r="CC4" s="102"/>
      <c r="CD4" s="102"/>
      <c r="CE4" s="102"/>
      <c r="CF4" s="102"/>
      <c r="CG4" s="102"/>
      <c r="CH4" s="102"/>
      <c r="CI4" s="103"/>
      <c r="CJ4" s="102"/>
      <c r="CK4" s="104"/>
    </row>
    <row r="5" spans="3:89" ht="21" customHeight="1">
      <c r="C5" s="121"/>
      <c r="D5" s="122" t="s">
        <v>9</v>
      </c>
      <c r="E5" s="123"/>
      <c r="F5" s="124"/>
      <c r="G5" s="124"/>
      <c r="H5" s="124"/>
      <c r="I5" s="124"/>
      <c r="J5" s="124"/>
      <c r="K5" s="126"/>
      <c r="M5" s="127"/>
      <c r="O5" s="129" t="s">
        <v>32</v>
      </c>
      <c r="P5" s="130"/>
      <c r="Q5" s="131" t="s">
        <v>33</v>
      </c>
      <c r="R5" s="132"/>
      <c r="S5" s="106"/>
      <c r="T5" s="108"/>
      <c r="U5" s="109"/>
      <c r="V5" s="110"/>
      <c r="W5" s="111"/>
      <c r="X5" s="112"/>
      <c r="Y5" s="113"/>
      <c r="Z5" s="114"/>
      <c r="AA5" s="115"/>
      <c r="AB5" s="116"/>
      <c r="BK5" s="117"/>
      <c r="BL5" s="118"/>
      <c r="BM5" s="106"/>
      <c r="BN5" s="118"/>
      <c r="BO5" s="106"/>
      <c r="BP5" s="107"/>
      <c r="BQ5" s="109"/>
      <c r="BR5" s="105"/>
      <c r="BS5" s="109"/>
      <c r="BT5" s="119"/>
      <c r="BU5" s="147" t="s">
        <v>32</v>
      </c>
      <c r="BV5" s="148"/>
      <c r="BW5" s="149" t="s">
        <v>33</v>
      </c>
      <c r="BX5" s="150"/>
      <c r="CA5" s="121"/>
      <c r="CB5" s="122" t="s">
        <v>9</v>
      </c>
      <c r="CC5" s="123"/>
      <c r="CD5" s="124"/>
      <c r="CE5" s="124"/>
      <c r="CF5" s="125" t="s">
        <v>30</v>
      </c>
      <c r="CG5" s="124"/>
      <c r="CH5" s="124"/>
      <c r="CI5" s="126"/>
      <c r="CK5" s="127"/>
    </row>
    <row r="6" spans="3:89" ht="21" customHeight="1">
      <c r="C6" s="121"/>
      <c r="D6" s="122" t="s">
        <v>3</v>
      </c>
      <c r="E6" s="123"/>
      <c r="F6" s="124"/>
      <c r="G6" s="124"/>
      <c r="H6" s="125" t="s">
        <v>10</v>
      </c>
      <c r="I6" s="124"/>
      <c r="J6" s="124"/>
      <c r="K6" s="126"/>
      <c r="L6" s="151" t="s">
        <v>31</v>
      </c>
      <c r="M6" s="127"/>
      <c r="O6" s="129"/>
      <c r="P6" s="130"/>
      <c r="Q6" s="131"/>
      <c r="R6" s="132"/>
      <c r="S6" s="133"/>
      <c r="T6" s="134"/>
      <c r="U6" s="135"/>
      <c r="V6" s="136"/>
      <c r="W6" s="137"/>
      <c r="X6" s="138"/>
      <c r="Y6" s="113"/>
      <c r="Z6" s="114"/>
      <c r="AA6" s="113" t="s">
        <v>65</v>
      </c>
      <c r="AB6" s="139">
        <v>143.983</v>
      </c>
      <c r="AS6" s="140" t="s">
        <v>127</v>
      </c>
      <c r="AT6" s="141" t="s">
        <v>36</v>
      </c>
      <c r="AU6" s="355" t="s">
        <v>37</v>
      </c>
      <c r="BK6" s="142"/>
      <c r="BL6" s="114"/>
      <c r="BM6" s="113"/>
      <c r="BN6" s="114"/>
      <c r="BO6" s="143"/>
      <c r="BP6" s="144"/>
      <c r="BQ6" s="145"/>
      <c r="BR6" s="146"/>
      <c r="BS6" s="109"/>
      <c r="BT6" s="119"/>
      <c r="BU6" s="147"/>
      <c r="BV6" s="148"/>
      <c r="BW6" s="149"/>
      <c r="BX6" s="150"/>
      <c r="CA6" s="121"/>
      <c r="CB6" s="122" t="s">
        <v>3</v>
      </c>
      <c r="CC6" s="123"/>
      <c r="CD6" s="124"/>
      <c r="CE6" s="124"/>
      <c r="CF6" s="125" t="s">
        <v>38</v>
      </c>
      <c r="CG6" s="124"/>
      <c r="CH6" s="124"/>
      <c r="CI6" s="126"/>
      <c r="CJ6" s="151" t="s">
        <v>31</v>
      </c>
      <c r="CK6" s="127"/>
    </row>
    <row r="7" spans="3:89" ht="21" customHeight="1">
      <c r="C7" s="121"/>
      <c r="D7" s="122" t="s">
        <v>6</v>
      </c>
      <c r="E7" s="123"/>
      <c r="F7" s="124"/>
      <c r="G7" s="124"/>
      <c r="H7" s="163" t="s">
        <v>101</v>
      </c>
      <c r="I7" s="124"/>
      <c r="J7" s="124"/>
      <c r="K7" s="123"/>
      <c r="L7" s="123"/>
      <c r="M7" s="164"/>
      <c r="O7" s="301" t="s">
        <v>39</v>
      </c>
      <c r="P7" s="161">
        <v>142.172</v>
      </c>
      <c r="Q7" s="160" t="s">
        <v>40</v>
      </c>
      <c r="R7" s="300">
        <v>142.172</v>
      </c>
      <c r="S7" s="145" t="s">
        <v>41</v>
      </c>
      <c r="T7" s="156">
        <v>143.884</v>
      </c>
      <c r="U7" s="157" t="s">
        <v>42</v>
      </c>
      <c r="V7" s="146">
        <v>144.122</v>
      </c>
      <c r="W7" s="157" t="s">
        <v>43</v>
      </c>
      <c r="X7" s="156">
        <v>144.122</v>
      </c>
      <c r="Y7" s="113" t="s">
        <v>34</v>
      </c>
      <c r="Z7" s="114">
        <v>143.665</v>
      </c>
      <c r="AA7" s="113"/>
      <c r="AB7" s="139"/>
      <c r="BK7" s="117"/>
      <c r="BL7" s="159"/>
      <c r="BM7" s="113" t="s">
        <v>44</v>
      </c>
      <c r="BN7" s="114">
        <v>144.564</v>
      </c>
      <c r="BO7" s="113" t="s">
        <v>45</v>
      </c>
      <c r="BP7" s="138">
        <v>144.703</v>
      </c>
      <c r="BQ7" s="145" t="s">
        <v>46</v>
      </c>
      <c r="BR7" s="146">
        <v>144.492</v>
      </c>
      <c r="BS7" s="157" t="s">
        <v>47</v>
      </c>
      <c r="BT7" s="156">
        <v>144.47</v>
      </c>
      <c r="BU7" s="160" t="s">
        <v>48</v>
      </c>
      <c r="BV7" s="161">
        <v>146.19</v>
      </c>
      <c r="BW7" s="160" t="s">
        <v>49</v>
      </c>
      <c r="BX7" s="162">
        <v>146.19</v>
      </c>
      <c r="CA7" s="121"/>
      <c r="CB7" s="122" t="s">
        <v>6</v>
      </c>
      <c r="CC7" s="123"/>
      <c r="CD7" s="124"/>
      <c r="CE7" s="124"/>
      <c r="CF7" s="163" t="s">
        <v>98</v>
      </c>
      <c r="CG7" s="124"/>
      <c r="CH7" s="124"/>
      <c r="CI7" s="123"/>
      <c r="CJ7" s="137"/>
      <c r="CK7" s="164"/>
    </row>
    <row r="8" spans="3:89" ht="21" customHeight="1"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1"/>
      <c r="O8" s="152"/>
      <c r="P8" s="153"/>
      <c r="Q8" s="154"/>
      <c r="R8" s="155"/>
      <c r="S8" s="133"/>
      <c r="T8" s="134"/>
      <c r="U8" s="135"/>
      <c r="V8" s="136"/>
      <c r="W8" s="157"/>
      <c r="X8" s="156"/>
      <c r="Y8" s="113"/>
      <c r="Z8" s="114"/>
      <c r="AA8" s="113" t="s">
        <v>35</v>
      </c>
      <c r="AB8" s="139">
        <v>144.016</v>
      </c>
      <c r="AT8" s="158" t="s">
        <v>128</v>
      </c>
      <c r="BK8" s="142" t="s">
        <v>51</v>
      </c>
      <c r="BL8" s="114">
        <v>144.476</v>
      </c>
      <c r="BM8" s="113"/>
      <c r="BN8" s="114"/>
      <c r="BO8" s="143"/>
      <c r="BP8" s="144"/>
      <c r="BQ8" s="145"/>
      <c r="BR8" s="146"/>
      <c r="BS8" s="109"/>
      <c r="BT8" s="119"/>
      <c r="BU8" s="165"/>
      <c r="BV8" s="166"/>
      <c r="BW8" s="167"/>
      <c r="BX8" s="168"/>
      <c r="CA8" s="169"/>
      <c r="CB8" s="170"/>
      <c r="CC8" s="170"/>
      <c r="CD8" s="170"/>
      <c r="CE8" s="170"/>
      <c r="CF8" s="170"/>
      <c r="CG8" s="170"/>
      <c r="CH8" s="170"/>
      <c r="CI8" s="170"/>
      <c r="CJ8" s="170"/>
      <c r="CK8" s="171"/>
    </row>
    <row r="9" spans="3:89" ht="21" customHeight="1">
      <c r="C9" s="173"/>
      <c r="D9" s="123"/>
      <c r="E9" s="123"/>
      <c r="F9" s="123"/>
      <c r="G9" s="123"/>
      <c r="H9" s="123"/>
      <c r="I9" s="123"/>
      <c r="J9" s="123"/>
      <c r="K9" s="123"/>
      <c r="L9" s="123"/>
      <c r="M9" s="164"/>
      <c r="O9" s="152" t="s">
        <v>52</v>
      </c>
      <c r="P9" s="153">
        <v>143.105</v>
      </c>
      <c r="Q9" s="154" t="s">
        <v>53</v>
      </c>
      <c r="R9" s="155">
        <v>143.105</v>
      </c>
      <c r="S9" s="145" t="s">
        <v>54</v>
      </c>
      <c r="T9" s="156">
        <v>143.884</v>
      </c>
      <c r="U9" s="157" t="s">
        <v>55</v>
      </c>
      <c r="V9" s="146">
        <v>144.068</v>
      </c>
      <c r="W9" s="157" t="s">
        <v>56</v>
      </c>
      <c r="X9" s="156">
        <v>144.068</v>
      </c>
      <c r="Y9" s="113" t="s">
        <v>50</v>
      </c>
      <c r="Z9" s="114">
        <v>143.665</v>
      </c>
      <c r="AA9" s="113"/>
      <c r="AB9" s="139"/>
      <c r="AQ9" s="89"/>
      <c r="AR9" s="354"/>
      <c r="AV9" s="89"/>
      <c r="AW9" s="89"/>
      <c r="BK9" s="117"/>
      <c r="BL9" s="159"/>
      <c r="BM9" s="113" t="s">
        <v>57</v>
      </c>
      <c r="BN9" s="114">
        <v>144.569</v>
      </c>
      <c r="BO9" s="113" t="s">
        <v>58</v>
      </c>
      <c r="BP9" s="138">
        <v>144.732</v>
      </c>
      <c r="BQ9" s="145" t="s">
        <v>59</v>
      </c>
      <c r="BR9" s="146">
        <v>144.492</v>
      </c>
      <c r="BS9" s="157" t="s">
        <v>60</v>
      </c>
      <c r="BT9" s="156">
        <v>144.492</v>
      </c>
      <c r="BU9" s="165" t="s">
        <v>61</v>
      </c>
      <c r="BV9" s="166">
        <v>145.195</v>
      </c>
      <c r="BW9" s="167" t="s">
        <v>62</v>
      </c>
      <c r="BX9" s="168">
        <v>145.195</v>
      </c>
      <c r="CA9" s="173"/>
      <c r="CB9" s="123"/>
      <c r="CC9" s="123"/>
      <c r="CD9" s="123"/>
      <c r="CE9" s="123"/>
      <c r="CF9" s="123"/>
      <c r="CG9" s="123"/>
      <c r="CH9" s="123"/>
      <c r="CI9" s="123"/>
      <c r="CJ9" s="123"/>
      <c r="CK9" s="164"/>
    </row>
    <row r="10" spans="3:89" ht="21" customHeight="1">
      <c r="C10" s="121"/>
      <c r="D10" s="350" t="s">
        <v>63</v>
      </c>
      <c r="E10" s="123"/>
      <c r="F10" s="123"/>
      <c r="G10" s="126"/>
      <c r="H10" s="176" t="s">
        <v>103</v>
      </c>
      <c r="I10" s="123"/>
      <c r="J10" s="123"/>
      <c r="K10" s="37" t="s">
        <v>64</v>
      </c>
      <c r="L10" s="351">
        <v>90</v>
      </c>
      <c r="M10" s="352"/>
      <c r="O10" s="172"/>
      <c r="P10" s="174"/>
      <c r="Q10" s="133"/>
      <c r="R10" s="134"/>
      <c r="S10" s="133"/>
      <c r="T10" s="134"/>
      <c r="U10" s="135"/>
      <c r="V10" s="136"/>
      <c r="W10" s="135"/>
      <c r="X10" s="138"/>
      <c r="Y10" s="113"/>
      <c r="Z10" s="114"/>
      <c r="AA10" s="113" t="s">
        <v>66</v>
      </c>
      <c r="AB10" s="139">
        <v>144.152</v>
      </c>
      <c r="AQ10" s="89"/>
      <c r="AR10" s="89"/>
      <c r="AT10" s="387" t="s">
        <v>134</v>
      </c>
      <c r="AV10" s="89"/>
      <c r="AW10" s="89"/>
      <c r="BK10" s="142"/>
      <c r="BL10" s="114"/>
      <c r="BM10" s="113"/>
      <c r="BN10" s="114"/>
      <c r="BO10" s="143"/>
      <c r="BP10" s="144"/>
      <c r="BQ10" s="145"/>
      <c r="BR10" s="146"/>
      <c r="BS10" s="109"/>
      <c r="BT10" s="119"/>
      <c r="BU10" s="120"/>
      <c r="BV10" s="105"/>
      <c r="BW10" s="167"/>
      <c r="BX10" s="168"/>
      <c r="CA10" s="121"/>
      <c r="CB10" s="350" t="s">
        <v>63</v>
      </c>
      <c r="CC10" s="123"/>
      <c r="CD10" s="123"/>
      <c r="CE10" s="126"/>
      <c r="CF10" s="176" t="s">
        <v>103</v>
      </c>
      <c r="CG10" s="123"/>
      <c r="CH10" s="123"/>
      <c r="CI10" s="37" t="s">
        <v>64</v>
      </c>
      <c r="CJ10" s="351">
        <v>90</v>
      </c>
      <c r="CK10" s="352"/>
    </row>
    <row r="11" spans="3:89" ht="21" customHeight="1" thickBot="1">
      <c r="C11" s="121"/>
      <c r="D11" s="350" t="s">
        <v>67</v>
      </c>
      <c r="E11" s="123"/>
      <c r="F11" s="123"/>
      <c r="G11" s="126"/>
      <c r="H11" s="176" t="s">
        <v>104</v>
      </c>
      <c r="I11" s="123"/>
      <c r="J11" s="193"/>
      <c r="K11" s="37" t="s">
        <v>68</v>
      </c>
      <c r="L11" s="351">
        <v>30</v>
      </c>
      <c r="M11" s="352"/>
      <c r="O11" s="177"/>
      <c r="P11" s="178"/>
      <c r="Q11" s="179"/>
      <c r="R11" s="180"/>
      <c r="S11" s="179"/>
      <c r="T11" s="180"/>
      <c r="U11" s="179"/>
      <c r="V11" s="178"/>
      <c r="W11" s="181"/>
      <c r="X11" s="182"/>
      <c r="Y11" s="181"/>
      <c r="Z11" s="183"/>
      <c r="AA11" s="181"/>
      <c r="AB11" s="184"/>
      <c r="AQ11" s="89"/>
      <c r="AR11" s="89"/>
      <c r="AS11" s="89"/>
      <c r="AU11" s="89"/>
      <c r="AV11" s="89"/>
      <c r="AW11" s="89"/>
      <c r="BK11" s="185"/>
      <c r="BL11" s="183"/>
      <c r="BM11" s="186"/>
      <c r="BN11" s="183"/>
      <c r="BO11" s="186"/>
      <c r="BP11" s="187"/>
      <c r="BQ11" s="181"/>
      <c r="BR11" s="188"/>
      <c r="BS11" s="181"/>
      <c r="BT11" s="189"/>
      <c r="BU11" s="190"/>
      <c r="BV11" s="191"/>
      <c r="BW11" s="179"/>
      <c r="BX11" s="192"/>
      <c r="CA11" s="121"/>
      <c r="CB11" s="350" t="s">
        <v>67</v>
      </c>
      <c r="CC11" s="123"/>
      <c r="CD11" s="123"/>
      <c r="CE11" s="126"/>
      <c r="CF11" s="176" t="s">
        <v>104</v>
      </c>
      <c r="CG11" s="123"/>
      <c r="CH11" s="193"/>
      <c r="CI11" s="37" t="s">
        <v>68</v>
      </c>
      <c r="CJ11" s="351">
        <v>30</v>
      </c>
      <c r="CK11" s="352"/>
    </row>
    <row r="12" spans="3:89" ht="21" customHeight="1" thickBot="1">
      <c r="C12" s="194"/>
      <c r="D12" s="195"/>
      <c r="E12" s="195"/>
      <c r="F12" s="195"/>
      <c r="G12" s="195"/>
      <c r="H12" s="353"/>
      <c r="I12" s="195"/>
      <c r="J12" s="195"/>
      <c r="K12" s="195"/>
      <c r="L12" s="195"/>
      <c r="M12" s="196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Q12" s="175"/>
      <c r="AR12" s="175"/>
      <c r="AS12" s="175"/>
      <c r="AU12" s="175"/>
      <c r="AV12" s="175"/>
      <c r="AW12" s="175"/>
      <c r="BU12" s="175"/>
      <c r="BV12" s="175"/>
      <c r="CA12" s="194"/>
      <c r="CB12" s="195"/>
      <c r="CC12" s="195"/>
      <c r="CD12" s="195"/>
      <c r="CE12" s="195"/>
      <c r="CF12" s="353"/>
      <c r="CG12" s="195"/>
      <c r="CH12" s="195"/>
      <c r="CI12" s="195"/>
      <c r="CJ12" s="195"/>
      <c r="CK12" s="196"/>
    </row>
    <row r="13" spans="73:74" ht="21" customHeight="1" thickTop="1">
      <c r="BU13" s="175"/>
      <c r="BV13" s="175"/>
    </row>
    <row r="14" spans="17:26" ht="21" customHeight="1"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91" ht="18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U15" s="197"/>
      <c r="AV15" s="198"/>
      <c r="AW15" s="175"/>
      <c r="AX15" s="175"/>
      <c r="AY15" s="175"/>
      <c r="AZ15" s="175"/>
      <c r="BA15" s="175"/>
      <c r="BB15" s="175"/>
      <c r="BC15" s="175"/>
      <c r="BD15" s="199"/>
      <c r="BE15" s="199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99"/>
      <c r="BR15" s="175"/>
      <c r="BS15" s="175"/>
      <c r="BT15" s="175"/>
      <c r="BU15" s="175"/>
      <c r="BV15" s="175"/>
      <c r="BW15" s="175"/>
      <c r="BX15" s="175"/>
      <c r="BY15" s="175"/>
      <c r="BZ15" s="175"/>
      <c r="CL15" s="175"/>
      <c r="CM15" s="175"/>
    </row>
    <row r="16" spans="1:91" ht="18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V16" s="198"/>
      <c r="W16" s="198"/>
      <c r="X16" s="198"/>
      <c r="Z16" s="198"/>
      <c r="AA16" s="198"/>
      <c r="AB16" s="198"/>
      <c r="AC16" s="198"/>
      <c r="AD16" s="198"/>
      <c r="AE16" s="198"/>
      <c r="AF16" s="197"/>
      <c r="AG16" s="197"/>
      <c r="AH16" s="198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W16" s="197"/>
      <c r="AX16" s="200"/>
      <c r="AY16" s="197"/>
      <c r="AZ16" s="175"/>
      <c r="BA16" s="201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7"/>
      <c r="BS16" s="198"/>
      <c r="BT16" s="198"/>
      <c r="BU16" s="198"/>
      <c r="BV16" s="198"/>
      <c r="BW16" s="198"/>
      <c r="BX16" s="198"/>
      <c r="BY16" s="198"/>
      <c r="BZ16" s="198"/>
      <c r="CL16" s="198"/>
      <c r="CM16" s="198"/>
    </row>
    <row r="17" spans="22:70" ht="18" customHeight="1">
      <c r="V17" s="175"/>
      <c r="W17" s="175"/>
      <c r="X17" s="175"/>
      <c r="AZ17" s="202"/>
      <c r="BG17" s="203"/>
      <c r="BR17" s="203"/>
    </row>
    <row r="18" spans="21:78" ht="18" customHeight="1">
      <c r="U18" s="175"/>
      <c r="W18" s="203"/>
      <c r="AA18" s="204"/>
      <c r="AB18" s="203"/>
      <c r="AC18" s="203"/>
      <c r="AD18" s="203"/>
      <c r="AE18" s="203"/>
      <c r="BD18" s="205"/>
      <c r="BM18" s="204"/>
      <c r="BZ18" s="206"/>
    </row>
    <row r="19" spans="21:70" ht="18" customHeight="1">
      <c r="U19" s="207"/>
      <c r="V19" s="175"/>
      <c r="W19" s="175"/>
      <c r="X19" s="175"/>
      <c r="Y19" s="205"/>
      <c r="AA19" s="208"/>
      <c r="AC19" s="137"/>
      <c r="AD19" s="175"/>
      <c r="AE19" s="175"/>
      <c r="AQ19" s="210"/>
      <c r="BJ19" s="137"/>
      <c r="BM19" s="208"/>
      <c r="BQ19" s="203"/>
      <c r="BR19" s="203"/>
    </row>
    <row r="20" spans="20:78" ht="18" customHeight="1">
      <c r="T20" s="211"/>
      <c r="U20" s="211"/>
      <c r="W20" s="203"/>
      <c r="AF20" s="212"/>
      <c r="AM20" s="396"/>
      <c r="AN20" s="396"/>
      <c r="AO20" s="396"/>
      <c r="AP20" s="396"/>
      <c r="AQ20" s="396"/>
      <c r="AR20" s="396"/>
      <c r="BQ20" s="213"/>
      <c r="BR20" s="203"/>
      <c r="BZ20" s="211"/>
    </row>
    <row r="21" spans="18:78" ht="18" customHeight="1">
      <c r="R21" s="214"/>
      <c r="T21" s="215"/>
      <c r="U21" s="203"/>
      <c r="W21" s="209"/>
      <c r="AC21" s="203"/>
      <c r="AG21" s="378"/>
      <c r="AM21" s="396"/>
      <c r="AN21" s="227"/>
      <c r="AO21" s="396"/>
      <c r="AP21" s="396"/>
      <c r="AQ21" s="396"/>
      <c r="AR21" s="396"/>
      <c r="AS21" s="203"/>
      <c r="BB21" s="175"/>
      <c r="BD21" s="205"/>
      <c r="BE21" s="203"/>
      <c r="BJ21" s="203"/>
      <c r="BL21" s="203"/>
      <c r="BN21" s="175"/>
      <c r="BQ21" s="217"/>
      <c r="BW21" s="203"/>
      <c r="BZ21" s="203"/>
    </row>
    <row r="22" spans="21:85" ht="18" customHeight="1">
      <c r="U22" s="175"/>
      <c r="V22" s="175"/>
      <c r="W22" s="203"/>
      <c r="Y22" s="205"/>
      <c r="AB22" s="203"/>
      <c r="AG22" s="378"/>
      <c r="AM22" s="396"/>
      <c r="AN22" s="396"/>
      <c r="AO22" s="396"/>
      <c r="AP22" s="396"/>
      <c r="AQ22" s="397" t="s">
        <v>133</v>
      </c>
      <c r="AR22" s="398" t="s">
        <v>66</v>
      </c>
      <c r="BE22" s="203"/>
      <c r="BK22" s="203"/>
      <c r="BO22" s="203"/>
      <c r="BW22" s="203"/>
      <c r="CE22" s="175"/>
      <c r="CF22" s="175"/>
      <c r="CG22" s="175"/>
    </row>
    <row r="23" spans="21:87" ht="18" customHeight="1">
      <c r="U23" s="206"/>
      <c r="W23" s="218"/>
      <c r="AB23" s="216"/>
      <c r="AD23" s="206"/>
      <c r="AM23" s="396"/>
      <c r="AN23" s="399"/>
      <c r="AO23" s="396"/>
      <c r="AP23" s="396"/>
      <c r="AQ23" s="400"/>
      <c r="AR23" s="400"/>
      <c r="AT23" s="203"/>
      <c r="BK23" s="215" t="s">
        <v>71</v>
      </c>
      <c r="BM23" s="213"/>
      <c r="CD23" s="175"/>
      <c r="CE23" s="175"/>
      <c r="CF23" s="175"/>
      <c r="CG23" s="175"/>
      <c r="CH23" s="220"/>
      <c r="CI23" s="199"/>
    </row>
    <row r="24" spans="8:90" ht="18" customHeight="1">
      <c r="H24" s="203"/>
      <c r="I24" s="203"/>
      <c r="J24" s="203"/>
      <c r="K24" s="203"/>
      <c r="N24" s="203"/>
      <c r="Q24" s="203"/>
      <c r="R24" s="214"/>
      <c r="S24" s="203"/>
      <c r="T24" s="203"/>
      <c r="U24" s="203"/>
      <c r="V24" s="203"/>
      <c r="W24" s="209"/>
      <c r="AB24" s="203"/>
      <c r="AC24" s="203"/>
      <c r="AE24" s="203"/>
      <c r="AP24" s="212"/>
      <c r="AQ24" s="203"/>
      <c r="AR24" s="203"/>
      <c r="AT24" s="203"/>
      <c r="AY24" s="203"/>
      <c r="BM24" s="203"/>
      <c r="BO24" s="203"/>
      <c r="BP24" s="175"/>
      <c r="BQ24" s="203"/>
      <c r="BS24" s="203"/>
      <c r="BU24" s="203"/>
      <c r="BY24" s="203"/>
      <c r="BZ24" s="203"/>
      <c r="CB24" s="221"/>
      <c r="CD24" s="203"/>
      <c r="CF24" s="203"/>
      <c r="CI24" s="222"/>
      <c r="CJ24" s="222"/>
      <c r="CL24" s="199"/>
    </row>
    <row r="25" spans="14:78" ht="18" customHeight="1">
      <c r="N25" s="203"/>
      <c r="O25" s="203"/>
      <c r="S25" s="203"/>
      <c r="T25" s="203"/>
      <c r="U25" s="206"/>
      <c r="V25" s="216"/>
      <c r="AB25" s="219"/>
      <c r="AH25" s="219"/>
      <c r="AP25" s="223" t="s">
        <v>43</v>
      </c>
      <c r="AX25" s="224"/>
      <c r="BO25" s="203"/>
      <c r="BQ25" s="203"/>
      <c r="BR25" s="203"/>
      <c r="BS25" s="203"/>
      <c r="BU25" s="214"/>
      <c r="BV25" s="216"/>
      <c r="BY25" s="203"/>
      <c r="BZ25" s="203"/>
    </row>
    <row r="26" spans="22:85" ht="18" customHeight="1">
      <c r="V26" s="225"/>
      <c r="W26" s="203"/>
      <c r="AB26" s="203"/>
      <c r="AC26" s="203"/>
      <c r="AD26" s="203"/>
      <c r="AE26" s="203"/>
      <c r="AK26" s="224">
        <v>7</v>
      </c>
      <c r="AX26" s="203"/>
      <c r="BK26" s="381" t="s">
        <v>51</v>
      </c>
      <c r="BL26" s="381"/>
      <c r="BN26" s="211"/>
      <c r="BO26" s="224">
        <v>10</v>
      </c>
      <c r="BP26" s="203"/>
      <c r="BQ26" s="226"/>
      <c r="CG26" s="203"/>
    </row>
    <row r="27" spans="11:80" ht="18" customHeight="1">
      <c r="K27" s="203"/>
      <c r="W27" s="203"/>
      <c r="X27" s="203"/>
      <c r="AB27" s="223"/>
      <c r="AK27" s="203"/>
      <c r="AT27" s="227"/>
      <c r="BN27" s="215"/>
      <c r="BO27" s="203"/>
      <c r="BQ27" s="380" t="s">
        <v>57</v>
      </c>
      <c r="BU27" s="227"/>
      <c r="BV27" s="203"/>
      <c r="CA27" s="380" t="s">
        <v>58</v>
      </c>
      <c r="CB27" s="203"/>
    </row>
    <row r="28" spans="4:88" ht="18" customHeight="1">
      <c r="D28" s="228" t="s">
        <v>53</v>
      </c>
      <c r="G28" s="226"/>
      <c r="N28" s="203"/>
      <c r="O28" s="203"/>
      <c r="R28" s="203"/>
      <c r="S28" s="203"/>
      <c r="Y28" s="229"/>
      <c r="Z28" s="234" t="s">
        <v>41</v>
      </c>
      <c r="AD28" s="227"/>
      <c r="AP28" s="223" t="s">
        <v>42</v>
      </c>
      <c r="BH28" s="230"/>
      <c r="BO28" s="203"/>
      <c r="BR28" s="175"/>
      <c r="BU28" s="203"/>
      <c r="BV28" s="383"/>
      <c r="BX28" s="203"/>
      <c r="BY28" s="203"/>
      <c r="BZ28" s="226"/>
      <c r="CE28" s="203"/>
      <c r="CF28" s="203"/>
      <c r="CG28" s="226"/>
      <c r="CJ28" s="231" t="s">
        <v>62</v>
      </c>
    </row>
    <row r="29" spans="13:82" ht="18" customHeight="1">
      <c r="M29" s="224">
        <v>1</v>
      </c>
      <c r="W29" s="224">
        <v>4</v>
      </c>
      <c r="AI29" s="224">
        <v>6</v>
      </c>
      <c r="BJ29" s="230" t="s">
        <v>47</v>
      </c>
      <c r="BQ29" s="224">
        <v>12</v>
      </c>
      <c r="BV29" s="224"/>
      <c r="BW29" s="126"/>
      <c r="CA29" s="224">
        <v>14</v>
      </c>
      <c r="CB29" s="203"/>
      <c r="CD29" s="203"/>
    </row>
    <row r="30" spans="2:90" ht="18" customHeight="1">
      <c r="B30" s="199"/>
      <c r="K30" s="203"/>
      <c r="M30" s="203"/>
      <c r="W30" s="203"/>
      <c r="Z30" s="229"/>
      <c r="AD30" s="227"/>
      <c r="AI30" s="203"/>
      <c r="AT30" s="227"/>
      <c r="BN30" s="233"/>
      <c r="BO30" s="203"/>
      <c r="BP30" s="203"/>
      <c r="BQ30" s="203"/>
      <c r="BR30" s="203"/>
      <c r="BT30" s="222"/>
      <c r="BV30" s="203"/>
      <c r="BW30" s="384"/>
      <c r="CA30" s="203"/>
      <c r="CB30" s="203"/>
      <c r="CL30" s="199"/>
    </row>
    <row r="31" spans="18:80" ht="18" customHeight="1">
      <c r="R31" s="203"/>
      <c r="S31" s="203"/>
      <c r="V31" s="203"/>
      <c r="W31" s="224"/>
      <c r="X31" s="203"/>
      <c r="Z31" s="234" t="s">
        <v>54</v>
      </c>
      <c r="AD31" s="216"/>
      <c r="AL31" s="229" t="s">
        <v>55</v>
      </c>
      <c r="BM31" s="203"/>
      <c r="BN31" s="203"/>
      <c r="BP31" s="213"/>
      <c r="BQ31" s="380" t="s">
        <v>44</v>
      </c>
      <c r="BW31" s="384"/>
      <c r="BZ31" s="380" t="s">
        <v>45</v>
      </c>
      <c r="CA31" s="226"/>
      <c r="CB31" s="221"/>
    </row>
    <row r="32" spans="2:75" ht="18" customHeight="1">
      <c r="B32" s="199"/>
      <c r="L32" s="222"/>
      <c r="M32" s="208" t="s">
        <v>34</v>
      </c>
      <c r="Y32" s="203"/>
      <c r="AE32" s="235"/>
      <c r="AI32" s="208" t="s">
        <v>35</v>
      </c>
      <c r="AL32" s="236"/>
      <c r="BL32" s="232" t="s">
        <v>46</v>
      </c>
      <c r="BN32" s="232"/>
      <c r="BW32" s="224"/>
    </row>
    <row r="33" spans="2:89" ht="18" customHeight="1">
      <c r="B33" s="199"/>
      <c r="C33" s="302"/>
      <c r="X33" s="203"/>
      <c r="Z33" s="203"/>
      <c r="AD33" s="227"/>
      <c r="AE33" s="203"/>
      <c r="AG33" s="203"/>
      <c r="AJ33" s="203"/>
      <c r="AL33" s="236"/>
      <c r="AO33" s="203"/>
      <c r="AR33" s="203"/>
      <c r="AT33" s="227"/>
      <c r="BN33" s="203"/>
      <c r="BP33" s="203"/>
      <c r="BQ33" s="203"/>
      <c r="BU33" s="203"/>
      <c r="BW33" s="203"/>
      <c r="CK33" s="199"/>
    </row>
    <row r="34" spans="12:80" ht="18" customHeight="1">
      <c r="L34" s="226"/>
      <c r="R34" s="213" t="s">
        <v>72</v>
      </c>
      <c r="V34" s="237"/>
      <c r="X34" s="238"/>
      <c r="AB34" s="219"/>
      <c r="AC34" s="239"/>
      <c r="AE34" s="203"/>
      <c r="AG34" s="224">
        <v>5</v>
      </c>
      <c r="AJ34" s="224"/>
      <c r="AL34" s="229" t="s">
        <v>56</v>
      </c>
      <c r="AO34" s="218"/>
      <c r="AR34" s="227"/>
      <c r="BL34" s="221"/>
      <c r="BM34" s="203"/>
      <c r="BN34" s="175"/>
      <c r="BP34" s="225"/>
      <c r="BQ34" s="224">
        <v>11</v>
      </c>
      <c r="BU34" s="224">
        <v>13</v>
      </c>
      <c r="BW34" s="385"/>
      <c r="CB34" s="221"/>
    </row>
    <row r="35" spans="4:88" ht="18" customHeight="1">
      <c r="D35" s="240" t="s">
        <v>52</v>
      </c>
      <c r="H35" s="226"/>
      <c r="M35" s="208" t="s">
        <v>50</v>
      </c>
      <c r="T35" s="203"/>
      <c r="Z35" s="226"/>
      <c r="AD35" s="219"/>
      <c r="AH35" s="175"/>
      <c r="AJ35" s="203"/>
      <c r="AT35" s="175"/>
      <c r="BA35" s="203"/>
      <c r="BL35" s="232" t="s">
        <v>59</v>
      </c>
      <c r="BR35" s="175"/>
      <c r="BV35" s="386"/>
      <c r="CG35" s="226"/>
      <c r="CJ35" s="241" t="s">
        <v>61</v>
      </c>
    </row>
    <row r="36" spans="26:64" ht="18" customHeight="1">
      <c r="Z36" s="219"/>
      <c r="AA36" s="203"/>
      <c r="AB36" s="203"/>
      <c r="AD36" s="203"/>
      <c r="AF36" s="203"/>
      <c r="AG36" s="208" t="s">
        <v>65</v>
      </c>
      <c r="AL36" s="242"/>
      <c r="AT36" s="227"/>
      <c r="AX36" s="379"/>
      <c r="BA36" s="203"/>
      <c r="BB36" s="203"/>
      <c r="BE36" s="203"/>
      <c r="BL36" s="203"/>
    </row>
    <row r="37" spans="12:70" ht="18" customHeight="1">
      <c r="L37" s="226"/>
      <c r="AB37" s="203"/>
      <c r="AD37" s="219"/>
      <c r="AF37" s="203"/>
      <c r="AH37" s="175"/>
      <c r="AM37" s="219"/>
      <c r="AU37" s="175"/>
      <c r="BA37" s="224">
        <v>9</v>
      </c>
      <c r="BL37" s="230"/>
      <c r="BR37" s="175"/>
    </row>
    <row r="38" spans="15:71" ht="18" customHeight="1">
      <c r="O38" s="203"/>
      <c r="P38" s="203"/>
      <c r="U38" s="203"/>
      <c r="V38" s="203"/>
      <c r="W38" s="203"/>
      <c r="AD38" s="203"/>
      <c r="AH38" s="175"/>
      <c r="AK38" s="203"/>
      <c r="BB38" s="203"/>
      <c r="BK38" s="203"/>
      <c r="BL38" s="232" t="s">
        <v>60</v>
      </c>
      <c r="BM38" s="137"/>
      <c r="BS38" s="203"/>
    </row>
    <row r="39" spans="8:83" ht="18" customHeight="1">
      <c r="H39" s="203"/>
      <c r="Z39" s="203"/>
      <c r="AA39" s="203"/>
      <c r="AB39" s="229"/>
      <c r="AC39" s="203"/>
      <c r="AD39" s="203"/>
      <c r="AL39" s="242"/>
      <c r="BB39" s="224"/>
      <c r="BF39" s="203"/>
      <c r="BH39" s="203"/>
      <c r="BK39" s="203"/>
      <c r="BL39" s="225"/>
      <c r="BN39" s="175"/>
      <c r="BO39" s="203"/>
      <c r="CA39" s="203"/>
      <c r="CB39" s="203"/>
      <c r="CE39" s="203"/>
    </row>
    <row r="40" spans="8:83" ht="18" customHeight="1">
      <c r="H40" s="203"/>
      <c r="AB40" s="175"/>
      <c r="AV40" s="175"/>
      <c r="AX40" s="395" t="s">
        <v>135</v>
      </c>
      <c r="BC40" s="175"/>
      <c r="BE40" s="217" t="s">
        <v>73</v>
      </c>
      <c r="BJ40" s="382">
        <v>144.447</v>
      </c>
      <c r="BO40" s="299"/>
      <c r="BV40" s="243"/>
      <c r="CA40" s="203"/>
      <c r="CB40" s="203"/>
      <c r="CE40" s="203"/>
    </row>
    <row r="41" spans="8:83" ht="18" customHeight="1">
      <c r="H41" s="203"/>
      <c r="W41" s="203"/>
      <c r="Y41" s="203"/>
      <c r="Z41" s="175"/>
      <c r="AA41" s="175"/>
      <c r="AB41" s="175"/>
      <c r="AE41" s="175"/>
      <c r="AF41" s="175"/>
      <c r="AG41" s="175"/>
      <c r="AI41" s="175"/>
      <c r="AJ41" s="175"/>
      <c r="AK41" s="175"/>
      <c r="AL41" s="175"/>
      <c r="AN41" s="175"/>
      <c r="AO41" s="175"/>
      <c r="AQ41" s="175"/>
      <c r="AR41" s="175"/>
      <c r="AW41" s="175"/>
      <c r="AX41" s="175"/>
      <c r="AY41" s="175"/>
      <c r="AZ41" s="175"/>
      <c r="BA41" s="203"/>
      <c r="BC41" s="206"/>
      <c r="BD41" s="204" t="s">
        <v>122</v>
      </c>
      <c r="BG41" s="175"/>
      <c r="BH41" s="175"/>
      <c r="BI41" s="175"/>
      <c r="BJ41" s="203"/>
      <c r="BP41" s="203"/>
      <c r="CA41" s="203"/>
      <c r="CB41" s="203"/>
      <c r="CE41" s="203"/>
    </row>
    <row r="42" spans="8:83" ht="18" customHeight="1">
      <c r="H42" s="203"/>
      <c r="S42" s="244"/>
      <c r="W42" s="175"/>
      <c r="AB42" s="175"/>
      <c r="AL42" s="242"/>
      <c r="BD42" s="203"/>
      <c r="BE42" s="203"/>
      <c r="BG42" s="203"/>
      <c r="BI42" s="175"/>
      <c r="BJ42" s="206"/>
      <c r="BL42" s="203"/>
      <c r="CA42" s="203"/>
      <c r="CB42" s="203"/>
      <c r="CE42" s="203"/>
    </row>
    <row r="43" spans="8:83" ht="18" customHeight="1">
      <c r="H43" s="203"/>
      <c r="S43" s="175"/>
      <c r="W43" s="175"/>
      <c r="AB43" s="175"/>
      <c r="AT43" s="297" t="s">
        <v>69</v>
      </c>
      <c r="AV43" s="175"/>
      <c r="BD43" s="208" t="s">
        <v>123</v>
      </c>
      <c r="BE43" s="203"/>
      <c r="BG43" s="245"/>
      <c r="BH43" s="175"/>
      <c r="BI43" s="175"/>
      <c r="BL43" s="203"/>
      <c r="BV43" s="246"/>
      <c r="CA43" s="203"/>
      <c r="CB43" s="203"/>
      <c r="CE43" s="203"/>
    </row>
    <row r="44" spans="8:83" ht="18" customHeight="1">
      <c r="H44" s="203"/>
      <c r="Q44" s="175"/>
      <c r="R44" s="175"/>
      <c r="S44" s="175"/>
      <c r="T44" s="175"/>
      <c r="U44" s="175"/>
      <c r="V44" s="175"/>
      <c r="Y44" s="175"/>
      <c r="Z44" s="175"/>
      <c r="AA44" s="175"/>
      <c r="AB44" s="175"/>
      <c r="AC44" s="175"/>
      <c r="AD44" s="175"/>
      <c r="AG44" s="175"/>
      <c r="AH44" s="175"/>
      <c r="AI44" s="175"/>
      <c r="AJ44" s="175"/>
      <c r="AK44" s="175"/>
      <c r="AL44" s="175"/>
      <c r="AM44" s="175"/>
      <c r="AN44" s="175"/>
      <c r="AO44" s="175"/>
      <c r="AQ44" s="247"/>
      <c r="AR44" s="175"/>
      <c r="AS44" s="175"/>
      <c r="AT44" s="244" t="s">
        <v>70</v>
      </c>
      <c r="AU44" s="175"/>
      <c r="AW44" s="175"/>
      <c r="AX44" s="175"/>
      <c r="AY44" s="175"/>
      <c r="AZ44" s="175"/>
      <c r="BA44" s="175"/>
      <c r="BE44" s="175"/>
      <c r="BF44" s="175"/>
      <c r="BG44" s="175"/>
      <c r="BH44" s="203"/>
      <c r="BI44" s="175"/>
      <c r="CA44" s="203"/>
      <c r="CB44" s="203"/>
      <c r="CE44" s="203"/>
    </row>
    <row r="45" spans="8:83" ht="18" customHeight="1">
      <c r="H45" s="203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F45" s="175"/>
      <c r="AH45" s="175"/>
      <c r="AI45" s="175"/>
      <c r="AJ45" s="175"/>
      <c r="AK45" s="175"/>
      <c r="AL45" s="175"/>
      <c r="AM45" s="175"/>
      <c r="AN45" s="175"/>
      <c r="AO45" s="175"/>
      <c r="AR45" s="175"/>
      <c r="AS45" s="175"/>
      <c r="AT45" s="244" t="s">
        <v>106</v>
      </c>
      <c r="AW45" s="175"/>
      <c r="AX45" s="175"/>
      <c r="AY45" s="175"/>
      <c r="AZ45" s="175"/>
      <c r="BA45" s="175"/>
      <c r="BD45" s="175"/>
      <c r="BG45" s="175"/>
      <c r="BH45" s="235"/>
      <c r="BI45" s="175"/>
      <c r="BM45" s="175"/>
      <c r="BN45" s="175"/>
      <c r="BO45" s="175"/>
      <c r="BP45" s="175"/>
      <c r="BQ45" s="175"/>
      <c r="BR45" s="175"/>
      <c r="BS45" s="175"/>
      <c r="CA45" s="203"/>
      <c r="CB45" s="203"/>
      <c r="CE45" s="203"/>
    </row>
    <row r="46" spans="8:83" ht="18" customHeight="1">
      <c r="H46" s="203"/>
      <c r="AC46" s="175"/>
      <c r="AD46" s="175"/>
      <c r="AE46" s="175"/>
      <c r="AF46" s="175"/>
      <c r="AH46" s="175"/>
      <c r="AI46" s="175"/>
      <c r="AJ46" s="175"/>
      <c r="AK46" s="175"/>
      <c r="AL46" s="175"/>
      <c r="AM46" s="175"/>
      <c r="AN46" s="175"/>
      <c r="AZ46" s="175"/>
      <c r="BA46" s="175"/>
      <c r="BB46" s="175"/>
      <c r="BD46" s="175"/>
      <c r="BF46" s="175"/>
      <c r="BG46" s="226"/>
      <c r="BH46" s="175"/>
      <c r="BI46" s="175"/>
      <c r="BU46" s="214"/>
      <c r="BV46" s="214"/>
      <c r="CA46" s="203"/>
      <c r="CB46" s="203"/>
      <c r="CE46" s="203"/>
    </row>
    <row r="47" spans="8:83" ht="18" customHeight="1">
      <c r="H47" s="203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T47" s="298" t="s">
        <v>74</v>
      </c>
      <c r="AZ47" s="175"/>
      <c r="BA47" s="175"/>
      <c r="BB47" s="175"/>
      <c r="BC47" s="175"/>
      <c r="BD47" s="203"/>
      <c r="BG47" s="175"/>
      <c r="BH47" s="175"/>
      <c r="BI47" s="175"/>
      <c r="CA47" s="203"/>
      <c r="CB47" s="203"/>
      <c r="CE47" s="203"/>
    </row>
    <row r="48" spans="29:90" ht="18" customHeight="1"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T48" s="244" t="s">
        <v>75</v>
      </c>
      <c r="BC48" s="175"/>
      <c r="BD48" s="175"/>
      <c r="BE48" s="175"/>
      <c r="BF48" s="175"/>
      <c r="BG48" s="175"/>
      <c r="BH48" s="175"/>
      <c r="BI48" s="175"/>
      <c r="CL48" s="227"/>
    </row>
    <row r="49" spans="29:61" ht="18" customHeight="1"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T49" s="244" t="s">
        <v>80</v>
      </c>
      <c r="BC49" s="175"/>
      <c r="BD49" s="175"/>
      <c r="BE49" s="175"/>
      <c r="BF49" s="175"/>
      <c r="BG49" s="175"/>
      <c r="BH49" s="175"/>
      <c r="BI49" s="175"/>
    </row>
    <row r="50" spans="3:89" ht="18" customHeight="1" thickBot="1">
      <c r="C50" s="248" t="s">
        <v>19</v>
      </c>
      <c r="D50" s="249" t="s">
        <v>76</v>
      </c>
      <c r="E50" s="249" t="s">
        <v>77</v>
      </c>
      <c r="F50" s="249" t="s">
        <v>78</v>
      </c>
      <c r="G50" s="250" t="s">
        <v>79</v>
      </c>
      <c r="H50" s="251"/>
      <c r="I50" s="249" t="s">
        <v>19</v>
      </c>
      <c r="J50" s="249" t="s">
        <v>76</v>
      </c>
      <c r="K50" s="250" t="s">
        <v>79</v>
      </c>
      <c r="L50" s="251"/>
      <c r="M50" s="249" t="s">
        <v>19</v>
      </c>
      <c r="N50" s="249" t="s">
        <v>76</v>
      </c>
      <c r="O50" s="252" t="s">
        <v>79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M50" s="175"/>
      <c r="AN50" s="175"/>
      <c r="BA50" s="175"/>
      <c r="BB50" s="175"/>
      <c r="BC50" s="175"/>
      <c r="BD50" s="175"/>
      <c r="BE50" s="175"/>
      <c r="BF50" s="175"/>
      <c r="BG50" s="175"/>
      <c r="BH50" s="175"/>
      <c r="BI50" s="175"/>
      <c r="BP50" s="175"/>
      <c r="BQ50" s="175"/>
      <c r="BR50" s="175"/>
      <c r="BS50" s="175"/>
      <c r="BY50" s="248" t="s">
        <v>19</v>
      </c>
      <c r="BZ50" s="393" t="s">
        <v>76</v>
      </c>
      <c r="CA50" s="394" t="s">
        <v>79</v>
      </c>
      <c r="CB50" s="251"/>
      <c r="CC50" s="249" t="s">
        <v>19</v>
      </c>
      <c r="CD50" s="249" t="s">
        <v>76</v>
      </c>
      <c r="CE50" s="250" t="s">
        <v>79</v>
      </c>
      <c r="CF50" s="251"/>
      <c r="CG50" s="249" t="s">
        <v>19</v>
      </c>
      <c r="CH50" s="249" t="s">
        <v>76</v>
      </c>
      <c r="CI50" s="249" t="s">
        <v>77</v>
      </c>
      <c r="CJ50" s="249" t="s">
        <v>78</v>
      </c>
      <c r="CK50" s="252" t="s">
        <v>79</v>
      </c>
    </row>
    <row r="51" spans="3:89" ht="21" customHeight="1" thickTop="1">
      <c r="C51" s="97"/>
      <c r="D51" s="95"/>
      <c r="E51" s="95"/>
      <c r="F51" s="95"/>
      <c r="G51" s="95"/>
      <c r="H51" s="94" t="s">
        <v>105</v>
      </c>
      <c r="I51" s="94"/>
      <c r="J51" s="94"/>
      <c r="K51" s="98"/>
      <c r="L51" s="98"/>
      <c r="M51" s="95"/>
      <c r="N51" s="95"/>
      <c r="O51" s="96"/>
      <c r="T51" s="175"/>
      <c r="U51" s="175"/>
      <c r="V51" s="175"/>
      <c r="W51" s="175"/>
      <c r="AB51" s="175"/>
      <c r="AC51" s="175"/>
      <c r="AD51" s="175"/>
      <c r="AE51" s="175"/>
      <c r="AF51" s="175"/>
      <c r="AG51" s="175"/>
      <c r="AH51" s="175"/>
      <c r="AI51" s="175"/>
      <c r="AJ51" s="175"/>
      <c r="AM51" s="175"/>
      <c r="AN51" s="175"/>
      <c r="AS51" s="89"/>
      <c r="AT51" s="89"/>
      <c r="AU51" s="89"/>
      <c r="AV51" s="89"/>
      <c r="AW51" s="89"/>
      <c r="AX51" s="89"/>
      <c r="AY51" s="89"/>
      <c r="AZ51" s="89"/>
      <c r="BA51" s="175"/>
      <c r="BB51" s="175"/>
      <c r="BC51" s="175"/>
      <c r="BD51" s="175"/>
      <c r="BE51" s="175"/>
      <c r="BF51" s="175"/>
      <c r="BG51" s="175"/>
      <c r="BH51" s="175"/>
      <c r="BI51" s="175"/>
      <c r="BP51" s="175"/>
      <c r="BQ51" s="175"/>
      <c r="BR51" s="175"/>
      <c r="BS51" s="175"/>
      <c r="BY51" s="253"/>
      <c r="BZ51" s="98"/>
      <c r="CA51" s="98"/>
      <c r="CB51" s="98"/>
      <c r="CC51" s="98"/>
      <c r="CD51" s="94" t="s">
        <v>105</v>
      </c>
      <c r="CE51" s="94"/>
      <c r="CF51" s="94"/>
      <c r="CG51" s="95"/>
      <c r="CH51" s="95"/>
      <c r="CI51" s="95"/>
      <c r="CJ51" s="95"/>
      <c r="CK51" s="254"/>
    </row>
    <row r="52" spans="3:89" ht="21" customHeight="1">
      <c r="C52" s="255"/>
      <c r="D52" s="256"/>
      <c r="E52" s="256"/>
      <c r="F52" s="256"/>
      <c r="G52" s="257"/>
      <c r="H52" s="257"/>
      <c r="I52" s="256"/>
      <c r="J52" s="256"/>
      <c r="K52" s="257"/>
      <c r="L52" s="257"/>
      <c r="M52" s="256"/>
      <c r="N52" s="256"/>
      <c r="O52" s="258"/>
      <c r="AB52" s="175"/>
      <c r="AC52" s="175"/>
      <c r="AD52" s="175"/>
      <c r="AE52" s="175"/>
      <c r="AF52" s="175"/>
      <c r="AG52" s="175"/>
      <c r="AH52" s="175"/>
      <c r="AI52" s="175"/>
      <c r="AJ52" s="175"/>
      <c r="AZ52" s="376"/>
      <c r="BA52" s="175"/>
      <c r="BB52" s="175"/>
      <c r="BC52" s="175"/>
      <c r="BM52" s="272"/>
      <c r="BN52" s="272"/>
      <c r="BO52" s="272"/>
      <c r="BP52" s="273"/>
      <c r="BQ52" s="272"/>
      <c r="BR52" s="272"/>
      <c r="BS52" s="272"/>
      <c r="BY52" s="259"/>
      <c r="BZ52" s="260"/>
      <c r="CA52" s="261"/>
      <c r="CB52" s="257"/>
      <c r="CC52" s="256"/>
      <c r="CD52" s="256"/>
      <c r="CE52" s="257"/>
      <c r="CF52" s="257"/>
      <c r="CG52" s="256"/>
      <c r="CH52" s="256"/>
      <c r="CI52" s="256"/>
      <c r="CJ52" s="256"/>
      <c r="CK52" s="258"/>
    </row>
    <row r="53" spans="3:89" ht="21" customHeight="1" thickBot="1">
      <c r="C53" s="255"/>
      <c r="D53" s="256"/>
      <c r="E53" s="256"/>
      <c r="F53" s="256"/>
      <c r="G53" s="257"/>
      <c r="H53" s="257"/>
      <c r="I53" s="373">
        <v>3</v>
      </c>
      <c r="J53" s="166">
        <v>143.756</v>
      </c>
      <c r="K53" s="263" t="s">
        <v>81</v>
      </c>
      <c r="L53" s="263"/>
      <c r="M53" s="373">
        <v>6</v>
      </c>
      <c r="N53" s="166">
        <v>144.018</v>
      </c>
      <c r="O53" s="264" t="s">
        <v>81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O53" s="248" t="s">
        <v>19</v>
      </c>
      <c r="AP53" s="249" t="s">
        <v>76</v>
      </c>
      <c r="AQ53" s="249" t="s">
        <v>77</v>
      </c>
      <c r="AR53" s="249" t="s">
        <v>78</v>
      </c>
      <c r="AS53" s="388" t="s">
        <v>79</v>
      </c>
      <c r="AT53" s="389"/>
      <c r="AU53" s="390"/>
      <c r="AV53" s="389"/>
      <c r="AW53" s="391" t="s">
        <v>82</v>
      </c>
      <c r="AX53" s="389"/>
      <c r="AY53" s="392"/>
      <c r="AZ53" s="123"/>
      <c r="BA53" s="175"/>
      <c r="BB53" s="175"/>
      <c r="BC53" s="175"/>
      <c r="BM53" s="272"/>
      <c r="BN53" s="151"/>
      <c r="BO53" s="272"/>
      <c r="BP53" s="151"/>
      <c r="BQ53" s="272"/>
      <c r="BR53" s="151"/>
      <c r="BS53" s="272"/>
      <c r="BY53" s="363" t="s">
        <v>71</v>
      </c>
      <c r="BZ53" s="402">
        <v>144.479</v>
      </c>
      <c r="CA53" s="263" t="s">
        <v>81</v>
      </c>
      <c r="CB53" s="257"/>
      <c r="CC53" s="262"/>
      <c r="CD53" s="166"/>
      <c r="CE53" s="263"/>
      <c r="CF53" s="265"/>
      <c r="CG53" s="256"/>
      <c r="CH53" s="256"/>
      <c r="CI53" s="256"/>
      <c r="CJ53" s="256"/>
      <c r="CK53" s="258"/>
    </row>
    <row r="54" spans="3:89" ht="21" customHeight="1" thickTop="1">
      <c r="C54" s="372">
        <v>1</v>
      </c>
      <c r="D54" s="266">
        <v>143.67</v>
      </c>
      <c r="E54" s="267">
        <v>55</v>
      </c>
      <c r="F54" s="260">
        <f>D54+E54*0.001</f>
        <v>143.725</v>
      </c>
      <c r="G54" s="263" t="s">
        <v>81</v>
      </c>
      <c r="H54" s="265"/>
      <c r="I54" s="373"/>
      <c r="J54" s="166"/>
      <c r="K54" s="263"/>
      <c r="L54" s="263"/>
      <c r="M54" s="373"/>
      <c r="N54" s="166"/>
      <c r="O54" s="264"/>
      <c r="Q54" s="268"/>
      <c r="R54" s="269"/>
      <c r="S54" s="269"/>
      <c r="T54" s="270" t="s">
        <v>125</v>
      </c>
      <c r="U54" s="269"/>
      <c r="V54" s="269"/>
      <c r="W54" s="271"/>
      <c r="AB54" s="175"/>
      <c r="AC54" s="175"/>
      <c r="AD54" s="175"/>
      <c r="AE54" s="175"/>
      <c r="AF54" s="175"/>
      <c r="AG54" s="175"/>
      <c r="AH54" s="175"/>
      <c r="AI54" s="175"/>
      <c r="AJ54" s="175"/>
      <c r="AO54" s="357"/>
      <c r="AP54" s="95"/>
      <c r="AQ54" s="358"/>
      <c r="AR54" s="359"/>
      <c r="AS54" s="358"/>
      <c r="AT54" s="98" t="s">
        <v>107</v>
      </c>
      <c r="AU54" s="358"/>
      <c r="AV54" s="358"/>
      <c r="AW54" s="359"/>
      <c r="AX54" s="358"/>
      <c r="AY54" s="96"/>
      <c r="AZ54" s="175"/>
      <c r="BA54" s="175"/>
      <c r="BB54" s="175"/>
      <c r="BC54" s="175"/>
      <c r="BM54" s="272"/>
      <c r="BN54" s="272"/>
      <c r="BO54" s="272"/>
      <c r="BP54" s="272"/>
      <c r="BQ54" s="272"/>
      <c r="BR54" s="272"/>
      <c r="BS54" s="272"/>
      <c r="BY54" s="360"/>
      <c r="BZ54" s="166"/>
      <c r="CA54" s="263"/>
      <c r="CB54" s="265"/>
      <c r="CC54" s="373">
        <v>11</v>
      </c>
      <c r="CD54" s="166">
        <v>144.562</v>
      </c>
      <c r="CE54" s="263" t="s">
        <v>81</v>
      </c>
      <c r="CF54" s="265"/>
      <c r="CG54" s="377">
        <v>13</v>
      </c>
      <c r="CH54" s="266">
        <v>144.632</v>
      </c>
      <c r="CI54" s="267">
        <v>65</v>
      </c>
      <c r="CJ54" s="260">
        <f>CH54+CI54*0.001</f>
        <v>144.697</v>
      </c>
      <c r="CK54" s="264" t="s">
        <v>81</v>
      </c>
    </row>
    <row r="55" spans="3:89" ht="21" customHeight="1" thickBot="1">
      <c r="C55" s="281"/>
      <c r="D55" s="266"/>
      <c r="E55" s="256"/>
      <c r="F55" s="166"/>
      <c r="G55" s="263"/>
      <c r="H55" s="265"/>
      <c r="I55" s="373">
        <v>4</v>
      </c>
      <c r="J55" s="166">
        <v>143.835</v>
      </c>
      <c r="K55" s="263" t="s">
        <v>81</v>
      </c>
      <c r="L55" s="263"/>
      <c r="M55" s="373">
        <v>7</v>
      </c>
      <c r="N55" s="166">
        <v>144.052</v>
      </c>
      <c r="O55" s="264" t="s">
        <v>81</v>
      </c>
      <c r="Q55" s="274"/>
      <c r="R55" s="275" t="s">
        <v>83</v>
      </c>
      <c r="S55" s="276"/>
      <c r="T55" s="277" t="s">
        <v>124</v>
      </c>
      <c r="U55" s="278"/>
      <c r="V55" s="275" t="s">
        <v>84</v>
      </c>
      <c r="W55" s="279"/>
      <c r="AB55" s="175"/>
      <c r="AC55" s="175"/>
      <c r="AD55" s="175"/>
      <c r="AE55" s="175"/>
      <c r="AF55" s="175"/>
      <c r="AG55" s="175"/>
      <c r="AH55" s="175"/>
      <c r="AI55" s="175"/>
      <c r="AJ55" s="175"/>
      <c r="AO55" s="360"/>
      <c r="AP55" s="166"/>
      <c r="AQ55" s="267"/>
      <c r="AR55" s="260"/>
      <c r="AS55" s="361"/>
      <c r="AT55" s="356"/>
      <c r="AU55" s="175"/>
      <c r="AV55" s="356"/>
      <c r="AW55" s="175"/>
      <c r="AX55" s="356"/>
      <c r="AY55" s="362"/>
      <c r="AZ55" s="175"/>
      <c r="BA55" s="175"/>
      <c r="BB55" s="175"/>
      <c r="BC55" s="175"/>
      <c r="BM55" s="272"/>
      <c r="BN55" s="89"/>
      <c r="BO55" s="272"/>
      <c r="BP55" s="151"/>
      <c r="BQ55" s="272"/>
      <c r="BR55" s="151"/>
      <c r="BS55" s="272"/>
      <c r="BY55" s="363" t="s">
        <v>136</v>
      </c>
      <c r="BZ55" s="260">
        <v>144.482</v>
      </c>
      <c r="CA55" s="263"/>
      <c r="CB55" s="265"/>
      <c r="CC55" s="262"/>
      <c r="CD55" s="166"/>
      <c r="CE55" s="263"/>
      <c r="CF55" s="265"/>
      <c r="CG55" s="256"/>
      <c r="CH55" s="256"/>
      <c r="CI55" s="256"/>
      <c r="CJ55" s="256"/>
      <c r="CK55" s="258"/>
    </row>
    <row r="56" spans="3:89" ht="21" customHeight="1" thickTop="1">
      <c r="C56" s="372">
        <v>2</v>
      </c>
      <c r="D56" s="266">
        <v>143.75</v>
      </c>
      <c r="E56" s="267">
        <v>-55</v>
      </c>
      <c r="F56" s="260">
        <f>D56+E56*0.001</f>
        <v>143.695</v>
      </c>
      <c r="G56" s="263" t="s">
        <v>81</v>
      </c>
      <c r="H56" s="265"/>
      <c r="I56" s="373"/>
      <c r="J56" s="166"/>
      <c r="K56" s="263"/>
      <c r="L56" s="263"/>
      <c r="M56" s="374"/>
      <c r="N56" s="260"/>
      <c r="O56" s="264"/>
      <c r="Q56" s="117"/>
      <c r="R56" s="111"/>
      <c r="S56" s="128"/>
      <c r="T56" s="128"/>
      <c r="U56" s="111"/>
      <c r="V56" s="111"/>
      <c r="W56" s="280"/>
      <c r="AB56" s="175"/>
      <c r="AC56" s="175"/>
      <c r="AD56" s="175"/>
      <c r="AE56" s="175"/>
      <c r="AF56" s="175"/>
      <c r="AG56" s="175"/>
      <c r="AH56" s="175"/>
      <c r="AI56" s="175"/>
      <c r="AJ56" s="175"/>
      <c r="AO56" s="360">
        <v>9</v>
      </c>
      <c r="AP56" s="166">
        <v>144.323</v>
      </c>
      <c r="AQ56" s="267">
        <v>37</v>
      </c>
      <c r="AR56" s="260">
        <f>AP56+AQ56*0.001</f>
        <v>144.36</v>
      </c>
      <c r="AS56" s="361" t="s">
        <v>87</v>
      </c>
      <c r="AT56" s="356" t="s">
        <v>108</v>
      </c>
      <c r="AU56" s="175"/>
      <c r="AV56" s="356"/>
      <c r="AW56" s="175"/>
      <c r="AX56" s="356"/>
      <c r="AY56" s="362"/>
      <c r="AZ56" s="175"/>
      <c r="BA56" s="175"/>
      <c r="BB56" s="175"/>
      <c r="BC56" s="175"/>
      <c r="BM56" s="272"/>
      <c r="BN56" s="151"/>
      <c r="BO56" s="272"/>
      <c r="BP56" s="151"/>
      <c r="BQ56" s="272"/>
      <c r="BR56" s="151"/>
      <c r="BS56" s="272"/>
      <c r="BY56" s="360"/>
      <c r="BZ56" s="166"/>
      <c r="CA56" s="263"/>
      <c r="CB56" s="265"/>
      <c r="CC56" s="373">
        <v>12</v>
      </c>
      <c r="CD56" s="166">
        <v>144.567</v>
      </c>
      <c r="CE56" s="263" t="s">
        <v>81</v>
      </c>
      <c r="CF56" s="265"/>
      <c r="CG56" s="377">
        <v>14</v>
      </c>
      <c r="CH56" s="266">
        <v>144.732</v>
      </c>
      <c r="CI56" s="267">
        <v>-65</v>
      </c>
      <c r="CJ56" s="260">
        <f>CH56+CI56*0.001</f>
        <v>144.667</v>
      </c>
      <c r="CK56" s="264" t="s">
        <v>81</v>
      </c>
    </row>
    <row r="57" spans="3:89" ht="21" customHeight="1">
      <c r="C57" s="282"/>
      <c r="D57" s="283"/>
      <c r="E57" s="256"/>
      <c r="F57" s="284"/>
      <c r="G57" s="263"/>
      <c r="H57" s="265"/>
      <c r="I57" s="373">
        <v>5</v>
      </c>
      <c r="J57" s="166">
        <v>143.986</v>
      </c>
      <c r="K57" s="263" t="s">
        <v>81</v>
      </c>
      <c r="L57" s="401"/>
      <c r="M57" s="374" t="s">
        <v>133</v>
      </c>
      <c r="N57" s="260">
        <v>144.14</v>
      </c>
      <c r="O57" s="264" t="s">
        <v>81</v>
      </c>
      <c r="Q57" s="117"/>
      <c r="R57" s="160" t="s">
        <v>86</v>
      </c>
      <c r="S57" s="128"/>
      <c r="T57" s="371" t="s">
        <v>120</v>
      </c>
      <c r="U57" s="111"/>
      <c r="V57" s="160" t="s">
        <v>85</v>
      </c>
      <c r="W57" s="280"/>
      <c r="AB57" s="175"/>
      <c r="AC57" s="175"/>
      <c r="AD57" s="175"/>
      <c r="AE57" s="175"/>
      <c r="AF57" s="175"/>
      <c r="AG57" s="175"/>
      <c r="AH57" s="175"/>
      <c r="AI57" s="175"/>
      <c r="AJ57" s="175"/>
      <c r="AO57" s="363" t="s">
        <v>73</v>
      </c>
      <c r="AP57" s="260">
        <v>144.384</v>
      </c>
      <c r="AQ57" s="267"/>
      <c r="AR57" s="260"/>
      <c r="AS57" s="361" t="s">
        <v>87</v>
      </c>
      <c r="AT57" s="375" t="s">
        <v>121</v>
      </c>
      <c r="AU57" s="175"/>
      <c r="AV57" s="356"/>
      <c r="AW57" s="175"/>
      <c r="AX57" s="356"/>
      <c r="AY57" s="362"/>
      <c r="AZ57" s="175"/>
      <c r="BA57" s="175"/>
      <c r="BB57" s="175"/>
      <c r="BC57" s="175"/>
      <c r="BM57" s="272"/>
      <c r="BN57" s="272"/>
      <c r="BO57" s="272"/>
      <c r="BP57" s="151"/>
      <c r="BQ57" s="272"/>
      <c r="BR57" s="151"/>
      <c r="BS57" s="272"/>
      <c r="BY57" s="360">
        <v>10</v>
      </c>
      <c r="BZ57" s="166">
        <v>144.533</v>
      </c>
      <c r="CA57" s="263" t="s">
        <v>81</v>
      </c>
      <c r="CB57" s="265"/>
      <c r="CC57" s="262"/>
      <c r="CD57" s="166"/>
      <c r="CE57" s="263"/>
      <c r="CF57" s="265"/>
      <c r="CG57" s="256"/>
      <c r="CH57" s="256"/>
      <c r="CI57" s="256"/>
      <c r="CJ57" s="256"/>
      <c r="CK57" s="258"/>
    </row>
    <row r="58" spans="3:89" ht="18" customHeight="1" thickBot="1">
      <c r="C58" s="285"/>
      <c r="D58" s="286"/>
      <c r="E58" s="287"/>
      <c r="F58" s="287"/>
      <c r="G58" s="288"/>
      <c r="H58" s="289"/>
      <c r="I58" s="290"/>
      <c r="J58" s="286"/>
      <c r="K58" s="288"/>
      <c r="L58" s="288"/>
      <c r="M58" s="290"/>
      <c r="N58" s="286"/>
      <c r="O58" s="291"/>
      <c r="Q58" s="185"/>
      <c r="R58" s="181"/>
      <c r="S58" s="189"/>
      <c r="T58" s="189"/>
      <c r="U58" s="181"/>
      <c r="V58" s="181"/>
      <c r="W58" s="292"/>
      <c r="AB58" s="175"/>
      <c r="AC58" s="175"/>
      <c r="AD58" s="175"/>
      <c r="AE58" s="303"/>
      <c r="AF58" s="304"/>
      <c r="AG58" s="175"/>
      <c r="AH58" s="175"/>
      <c r="AI58" s="175"/>
      <c r="AJ58" s="175"/>
      <c r="AO58" s="364"/>
      <c r="AP58" s="365"/>
      <c r="AQ58" s="366"/>
      <c r="AR58" s="365"/>
      <c r="AS58" s="293"/>
      <c r="AT58" s="367"/>
      <c r="AU58" s="368"/>
      <c r="AV58" s="367"/>
      <c r="AW58" s="368"/>
      <c r="AX58" s="367"/>
      <c r="AY58" s="369"/>
      <c r="AZ58" s="175"/>
      <c r="BA58" s="175"/>
      <c r="BB58" s="175"/>
      <c r="BC58" s="175"/>
      <c r="BH58" s="303"/>
      <c r="BI58" s="304"/>
      <c r="BM58" s="272"/>
      <c r="BN58" s="272"/>
      <c r="BO58" s="272"/>
      <c r="BP58" s="272"/>
      <c r="BQ58" s="272"/>
      <c r="BR58" s="272"/>
      <c r="BS58" s="272"/>
      <c r="BY58" s="294"/>
      <c r="BZ58" s="295"/>
      <c r="CA58" s="288"/>
      <c r="CB58" s="289"/>
      <c r="CC58" s="290"/>
      <c r="CD58" s="286"/>
      <c r="CE58" s="288"/>
      <c r="CF58" s="289"/>
      <c r="CG58" s="290"/>
      <c r="CH58" s="286"/>
      <c r="CI58" s="287"/>
      <c r="CJ58" s="287"/>
      <c r="CK58" s="291"/>
    </row>
    <row r="59" s="89" customFormat="1" ht="12.75" customHeight="1"/>
    <row r="60" s="89" customFormat="1" ht="12.75" customHeight="1"/>
    <row r="61" s="296" customFormat="1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50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2014-09-17T09:09:49Z</cp:lastPrinted>
  <dcterms:created xsi:type="dcterms:W3CDTF">2004-04-26T07:06:18Z</dcterms:created>
  <dcterms:modified xsi:type="dcterms:W3CDTF">2014-10-06T07:51:18Z</dcterms:modified>
  <cp:category/>
  <cp:version/>
  <cp:contentType/>
  <cp:contentStatus/>
</cp:coreProperties>
</file>