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8770" windowHeight="7350" tabRatio="285" activeTab="1"/>
  </bookViews>
  <sheets>
    <sheet name="titul" sheetId="1" r:id="rId1"/>
    <sheet name="Libochovice" sheetId="2" r:id="rId2"/>
  </sheets>
  <definedNames/>
  <calcPr fullCalcOnLoad="1"/>
</workbook>
</file>

<file path=xl/sharedStrings.xml><?xml version="1.0" encoding="utf-8"?>
<sst xmlns="http://schemas.openxmlformats.org/spreadsheetml/2006/main" count="226" uniqueCount="131">
  <si>
    <t>Trať :</t>
  </si>
  <si>
    <t>Ev. č. :</t>
  </si>
  <si>
    <t>Lovosice - Libochovice = Libochovice - Louny = Vraňany - Libochovice</t>
  </si>
  <si>
    <t>Staniční</t>
  </si>
  <si>
    <t>zabezpečovací</t>
  </si>
  <si>
    <t>zařízení :</t>
  </si>
  <si>
    <t>Dopravní stanoviště :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</si>
  <si>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</si>
  <si>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</si>
  <si>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</si>
  <si>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</si>
  <si>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</si>
  <si>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</si>
  <si>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</si>
  <si>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</si>
  <si>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</si>
  <si>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</si>
  <si>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</si>
  <si>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Směr  :  Chotěšov  pod  Hazmburkem  /  Straškov</t>
  </si>
  <si>
    <t>Odjezdová</t>
  </si>
  <si>
    <t>Seřaďovací</t>
  </si>
  <si>
    <t>oba směry:</t>
  </si>
  <si>
    <t>Traťové</t>
  </si>
  <si>
    <t>Z  Chotěšova p.H.</t>
  </si>
  <si>
    <t>=</t>
  </si>
  <si>
    <t>C</t>
  </si>
  <si>
    <t>JTom</t>
  </si>
  <si>
    <t>Zjišťování  konce</t>
  </si>
  <si>
    <t>zast.</t>
  </si>
  <si>
    <t>proj.</t>
  </si>
  <si>
    <t>Vjezdové / odjezdové rychlosti :</t>
  </si>
  <si>
    <t>vlaku :</t>
  </si>
  <si>
    <t>Vk 2</t>
  </si>
  <si>
    <t>Vk 1</t>
  </si>
  <si>
    <t>staničení</t>
  </si>
  <si>
    <t>N</t>
  </si>
  <si>
    <t>námezník</t>
  </si>
  <si>
    <t>přest.</t>
  </si>
  <si>
    <t>ručně</t>
  </si>
  <si>
    <t>poznámka</t>
  </si>
  <si>
    <t>KANGO</t>
  </si>
  <si>
    <t>provoz podle SŽDC D 3</t>
  </si>
  <si>
    <t>L</t>
  </si>
  <si>
    <t>539 B / 530 A</t>
  </si>
  <si>
    <t>Návěstidla</t>
  </si>
  <si>
    <t>Zjišťování</t>
  </si>
  <si>
    <t>konce  vlaku</t>
  </si>
  <si>
    <t>všechny směry :</t>
  </si>
  <si>
    <t>v pokračování traťové koleje i při jízdě do odbočky - rychlost traťová s místním omezením</t>
  </si>
  <si>
    <t>Současné  vlakové  cesty</t>
  </si>
  <si>
    <t xml:space="preserve">Vzájemně vyloučeny jsou pouze protisměrné </t>
  </si>
  <si>
    <t>jízdní cesty na tutéž kolej</t>
  </si>
  <si>
    <t>Př L</t>
  </si>
  <si>
    <t>Př S</t>
  </si>
  <si>
    <t>S</t>
  </si>
  <si>
    <t>S 1</t>
  </si>
  <si>
    <t>S 3</t>
  </si>
  <si>
    <t>Se 1</t>
  </si>
  <si>
    <t>Se 2</t>
  </si>
  <si>
    <t>všechny směry</t>
  </si>
  <si>
    <t>samočinně činností</t>
  </si>
  <si>
    <t>zast. - 90</t>
  </si>
  <si>
    <t>zabezpečovacího zařízení</t>
  </si>
  <si>
    <t>proj. - 30</t>
  </si>
  <si>
    <t>Elektronické stavědlo</t>
  </si>
  <si>
    <t>ovládání z JOP</t>
  </si>
  <si>
    <t>Kód :  22</t>
  </si>
  <si>
    <t>3. kategorie</t>
  </si>
  <si>
    <t>Dopravní kancelář</t>
  </si>
  <si>
    <t>Km  13,726 = 20,309 = 0,004</t>
  </si>
  <si>
    <t>S 2</t>
  </si>
  <si>
    <t>Př BL</t>
  </si>
  <si>
    <t>BL</t>
  </si>
  <si>
    <t>Se 3</t>
  </si>
  <si>
    <t>Lc 1</t>
  </si>
  <si>
    <t>Lc 2</t>
  </si>
  <si>
    <t>Lc 3</t>
  </si>
  <si>
    <t>Sc 1a</t>
  </si>
  <si>
    <t>Lc 1a</t>
  </si>
  <si>
    <t>Sc 1b</t>
  </si>
  <si>
    <t>L 1b</t>
  </si>
  <si>
    <t>1 a</t>
  </si>
  <si>
    <t>1 b</t>
  </si>
  <si>
    <t>Pouze průjezd</t>
  </si>
  <si>
    <t>Libochovice město z</t>
  </si>
  <si>
    <t>dálková obsluha výpravčím DOZ z ŽST Lovosice</t>
  </si>
  <si>
    <t>Obvod  výpravčího</t>
  </si>
  <si>
    <t>Obvod  posunu</t>
  </si>
  <si>
    <t>Vjezdová</t>
  </si>
  <si>
    <t>Se 4</t>
  </si>
  <si>
    <t>Automatické  hradlo</t>
  </si>
  <si>
    <t>Kód : 14</t>
  </si>
  <si>
    <t>( bez návěstního bodu )</t>
  </si>
  <si>
    <t>Ze Straškova</t>
  </si>
  <si>
    <t>Se 5</t>
  </si>
  <si>
    <t>Se 6</t>
  </si>
  <si>
    <t>Cestová</t>
  </si>
  <si>
    <t>Směr : Chotěšov pod Hazmburkem</t>
  </si>
  <si>
    <t>Směr : Straškov</t>
  </si>
  <si>
    <t>Kód : 16</t>
  </si>
  <si>
    <t>Rádiové spojení  ( síť SRV )</t>
  </si>
  <si>
    <t>samočinně činností ZZ  / doprovod vlaku</t>
  </si>
  <si>
    <t>90 / 60</t>
  </si>
  <si>
    <t>30 / -</t>
  </si>
  <si>
    <t>samočinně činností ZZ  / nejsou</t>
  </si>
  <si>
    <t>Km  13,767</t>
  </si>
  <si>
    <t>elm.</t>
  </si>
  <si>
    <t>539B</t>
  </si>
  <si>
    <t>530A</t>
  </si>
  <si>
    <t>zámkem (klíč vyjmut) ,snímač polohy jazyků</t>
  </si>
  <si>
    <t>mechanický závorník uzamykatelný jednoduchým</t>
  </si>
  <si>
    <t xml:space="preserve">   výměnový zámek, klíč je v úschově u vlečkaře</t>
  </si>
  <si>
    <t>kontrolní výkolejkový zámek, klíč je rržen v Kz Vk 1</t>
  </si>
  <si>
    <t>kontrolní výkolejkový zámek, klíč Vk1//Vk2/ZED1 je v PSt.1</t>
  </si>
  <si>
    <t>Vlečka č: V3109</t>
  </si>
  <si>
    <t>PSt.1</t>
  </si>
  <si>
    <t>( Vk1/úVk2/4K )</t>
  </si>
  <si>
    <t xml:space="preserve">centrální přechod v km 13,740 </t>
  </si>
  <si>
    <t>Nástupiště  u  koleje - Libochovice město z  (km 18,812)</t>
  </si>
  <si>
    <t>1 + 2</t>
  </si>
  <si>
    <t>č. I,  mimoúrovňové, oboustranné</t>
  </si>
  <si>
    <t>konstrukce:</t>
  </si>
  <si>
    <t>prefabrikát typu L bez konzolové desky</t>
  </si>
  <si>
    <t>přístup je:</t>
  </si>
  <si>
    <t>po centrálním přechodu v km 13,740</t>
  </si>
  <si>
    <t>Poznámka 1): zobrazeno v měřítku od v.č.1 po v.č.7</t>
  </si>
  <si>
    <t>Poznámka 2): celé posunuto o 6 sloupců vlevo, kvůli zobrazení kolejiště za v.č.7 vpravo (tj.k.č.1a + 1b až náv.S)</t>
  </si>
  <si>
    <t>č. I,  úrovňové, vnější</t>
  </si>
  <si>
    <t>Z  Výh Radonice n.O.</t>
  </si>
  <si>
    <t>Směr  :  Výh Radonice nad Ohří</t>
  </si>
  <si>
    <t>VI. /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</si>
</sst>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10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color indexed="12"/>
      <name val="Times New Roman CE"/>
      <family val="1"/>
    </font>
    <font>
      <u val="single"/>
      <sz val="7.5"/>
      <color indexed="12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i/>
      <sz val="10"/>
      <color indexed="17"/>
      <name val="Arial CE"/>
      <family val="0"/>
    </font>
    <font>
      <i/>
      <sz val="12"/>
      <color indexed="53"/>
      <name val="Arial CE"/>
      <family val="2"/>
    </font>
    <font>
      <i/>
      <sz val="12"/>
      <color indexed="17"/>
      <name val="Arial CE"/>
      <family val="0"/>
    </font>
    <font>
      <sz val="10"/>
      <color indexed="53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i/>
      <sz val="10"/>
      <color rgb="FF00B050"/>
      <name val="Arial CE"/>
      <family val="0"/>
    </font>
    <font>
      <i/>
      <sz val="12"/>
      <color theme="9"/>
      <name val="Arial CE"/>
      <family val="2"/>
    </font>
    <font>
      <i/>
      <sz val="12"/>
      <color rgb="FF00B050"/>
      <name val="Arial CE"/>
      <family val="0"/>
    </font>
    <font>
      <sz val="10"/>
      <color theme="9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4" fillId="0" borderId="26" xfId="0" applyNumberFormat="1" applyFont="1" applyBorder="1" applyAlignment="1">
      <alignment horizontal="center" vertical="center"/>
    </xf>
    <xf numFmtId="164" fontId="20" fillId="0" borderId="26" xfId="0" applyNumberFormat="1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4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4" borderId="31" xfId="49" applyFont="1" applyFill="1" applyBorder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0" fillId="34" borderId="32" xfId="49" applyFont="1" applyFill="1" applyBorder="1" applyAlignment="1" quotePrefix="1">
      <alignment vertical="center"/>
      <protection/>
    </xf>
    <xf numFmtId="164" fontId="0" fillId="34" borderId="32" xfId="49" applyNumberFormat="1" applyFont="1" applyFill="1" applyBorder="1" applyAlignment="1">
      <alignment vertical="center"/>
      <protection/>
    </xf>
    <xf numFmtId="0" fontId="0" fillId="34" borderId="3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5" xfId="49" applyFont="1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34" xfId="49" applyFont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35" borderId="36" xfId="49" applyFont="1" applyFill="1" applyBorder="1" applyAlignment="1">
      <alignment vertical="center"/>
      <protection/>
    </xf>
    <xf numFmtId="0" fontId="0" fillId="35" borderId="37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15" xfId="49" applyFont="1" applyFill="1" applyBorder="1" applyAlignment="1">
      <alignment vertical="center"/>
      <protection/>
    </xf>
    <xf numFmtId="0" fontId="5" fillId="35" borderId="38" xfId="49" applyFont="1" applyFill="1" applyBorder="1" applyAlignment="1">
      <alignment horizontal="center" vertical="center"/>
      <protection/>
    </xf>
    <xf numFmtId="0" fontId="5" fillId="35" borderId="21" xfId="49" applyFont="1" applyFill="1" applyBorder="1" applyAlignment="1">
      <alignment horizontal="center" vertical="center"/>
      <protection/>
    </xf>
    <xf numFmtId="0" fontId="5" fillId="35" borderId="39" xfId="49" applyFont="1" applyFill="1" applyBorder="1" applyAlignment="1">
      <alignment horizontal="center" vertical="center"/>
      <protection/>
    </xf>
    <xf numFmtId="0" fontId="0" fillId="34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0" xfId="49" applyNumberFormat="1" applyFont="1" applyBorder="1" applyAlignment="1">
      <alignment vertical="center"/>
      <protection/>
    </xf>
    <xf numFmtId="164" fontId="0" fillId="0" borderId="26" xfId="49" applyNumberFormat="1" applyFont="1" applyBorder="1" applyAlignment="1">
      <alignment vertical="center"/>
      <protection/>
    </xf>
    <xf numFmtId="164" fontId="0" fillId="0" borderId="26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4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164" fontId="31" fillId="0" borderId="26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0" fillId="0" borderId="42" xfId="49" applyNumberFormat="1" applyFont="1" applyBorder="1" applyAlignment="1">
      <alignment vertical="center"/>
      <protection/>
    </xf>
    <xf numFmtId="164" fontId="0" fillId="0" borderId="43" xfId="49" applyNumberFormat="1" applyFont="1" applyBorder="1" applyAlignment="1">
      <alignment vertical="center"/>
      <protection/>
    </xf>
    <xf numFmtId="164" fontId="0" fillId="0" borderId="43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44" xfId="49" applyNumberFormat="1" applyFont="1" applyBorder="1" applyAlignment="1">
      <alignment vertical="center"/>
      <protection/>
    </xf>
    <xf numFmtId="1" fontId="0" fillId="0" borderId="45" xfId="49" applyNumberFormat="1" applyFont="1" applyBorder="1" applyAlignment="1">
      <alignment vertical="center"/>
      <protection/>
    </xf>
    <xf numFmtId="0" fontId="0" fillId="34" borderId="20" xfId="49" applyFill="1" applyBorder="1" applyAlignment="1">
      <alignment vertical="center"/>
      <protection/>
    </xf>
    <xf numFmtId="0" fontId="0" fillId="34" borderId="17" xfId="49" applyFill="1" applyBorder="1" applyAlignment="1">
      <alignment vertical="center"/>
      <protection/>
    </xf>
    <xf numFmtId="0" fontId="0" fillId="34" borderId="19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45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5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49" applyFont="1" applyBorder="1">
      <alignment/>
      <protection/>
    </xf>
    <xf numFmtId="0" fontId="0" fillId="0" borderId="0" xfId="49" applyFont="1" applyBorder="1">
      <alignment/>
      <protection/>
    </xf>
    <xf numFmtId="0" fontId="25" fillId="0" borderId="0" xfId="49" applyFont="1" applyFill="1" applyBorder="1" applyAlignment="1" quotePrefix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6" fillId="33" borderId="0" xfId="49" applyFont="1" applyFill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41" xfId="49" applyFont="1" applyBorder="1">
      <alignment/>
      <protection/>
    </xf>
    <xf numFmtId="0" fontId="0" fillId="0" borderId="10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36" fillId="0" borderId="0" xfId="49" applyFont="1" applyFill="1" applyBorder="1" applyAlignment="1">
      <alignment vertical="center"/>
      <protection/>
    </xf>
    <xf numFmtId="0" fontId="0" fillId="36" borderId="62" xfId="0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24" fillId="0" borderId="0" xfId="49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center" vertical="top"/>
      <protection/>
    </xf>
    <xf numFmtId="164" fontId="0" fillId="0" borderId="0" xfId="48" applyNumberFormat="1" applyFont="1" applyAlignment="1">
      <alignment horizontal="left" vertical="center"/>
      <protection/>
    </xf>
    <xf numFmtId="164" fontId="0" fillId="0" borderId="0" xfId="48" applyNumberFormat="1" applyFont="1" applyAlignment="1">
      <alignment horizontal="right"/>
      <protection/>
    </xf>
    <xf numFmtId="0" fontId="13" fillId="0" borderId="0" xfId="0" applyFont="1" applyAlignment="1">
      <alignment horizontal="right" vertical="top"/>
    </xf>
    <xf numFmtId="0" fontId="24" fillId="0" borderId="0" xfId="49" applyFont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34" borderId="65" xfId="0" applyFont="1" applyFill="1" applyBorder="1" applyAlignment="1">
      <alignment horizontal="centerContinuous" vertical="center"/>
    </xf>
    <xf numFmtId="0" fontId="20" fillId="34" borderId="66" xfId="0" applyFont="1" applyFill="1" applyBorder="1" applyAlignment="1">
      <alignment horizontal="centerContinuous" vertical="center"/>
    </xf>
    <xf numFmtId="0" fontId="1" fillId="0" borderId="41" xfId="0" applyFont="1" applyBorder="1" applyAlignment="1">
      <alignment/>
    </xf>
    <xf numFmtId="0" fontId="20" fillId="34" borderId="67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39" fillId="0" borderId="0" xfId="0" applyFont="1" applyAlignment="1">
      <alignment horizontal="center"/>
    </xf>
    <xf numFmtId="0" fontId="40" fillId="0" borderId="0" xfId="49" applyFont="1" applyFill="1" applyBorder="1" applyAlignment="1">
      <alignment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164" fontId="0" fillId="0" borderId="0" xfId="48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0" fontId="0" fillId="0" borderId="16" xfId="0" applyFont="1" applyBorder="1" applyAlignment="1">
      <alignment vertical="center"/>
    </xf>
    <xf numFmtId="0" fontId="2" fillId="37" borderId="68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2" fillId="37" borderId="70" xfId="0" applyFont="1" applyFill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164" fontId="0" fillId="0" borderId="0" xfId="48" applyNumberFormat="1" applyFont="1" applyAlignment="1">
      <alignment horizontal="left"/>
      <protection/>
    </xf>
    <xf numFmtId="0" fontId="16" fillId="0" borderId="0" xfId="0" applyFont="1" applyAlignment="1">
      <alignment horizontal="right" vertical="center"/>
    </xf>
    <xf numFmtId="49" fontId="47" fillId="0" borderId="0" xfId="49" applyNumberFormat="1" applyFont="1" applyBorder="1" applyAlignment="1">
      <alignment horizontal="center" vertical="center"/>
      <protection/>
    </xf>
    <xf numFmtId="0" fontId="4" fillId="0" borderId="41" xfId="49" applyFont="1" applyFill="1" applyBorder="1" applyAlignment="1">
      <alignment horizontal="centerContinuous" vertical="center"/>
      <protection/>
    </xf>
    <xf numFmtId="0" fontId="5" fillId="0" borderId="13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164" fontId="4" fillId="0" borderId="59" xfId="0" applyNumberFormat="1" applyFont="1" applyBorder="1" applyAlignment="1" quotePrefix="1">
      <alignment horizontal="center" vertical="center"/>
    </xf>
    <xf numFmtId="0" fontId="7" fillId="0" borderId="72" xfId="0" applyFont="1" applyBorder="1" applyAlignment="1">
      <alignment horizontal="centerContinuous" vertical="center"/>
    </xf>
    <xf numFmtId="0" fontId="33" fillId="0" borderId="40" xfId="49" applyNumberFormat="1" applyFont="1" applyBorder="1" applyAlignment="1">
      <alignment horizontal="center" vertical="center"/>
      <protection/>
    </xf>
    <xf numFmtId="0" fontId="11" fillId="0" borderId="27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4" fillId="0" borderId="0" xfId="49" applyFont="1" applyFill="1" applyBorder="1" applyAlignment="1">
      <alignment horizontal="left" vertical="center"/>
      <protection/>
    </xf>
    <xf numFmtId="0" fontId="35" fillId="0" borderId="73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5" fillId="0" borderId="0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64" fontId="52" fillId="0" borderId="26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49" applyFont="1">
      <alignment/>
      <protection/>
    </xf>
    <xf numFmtId="0" fontId="34" fillId="0" borderId="0" xfId="49" applyNumberFormat="1" applyFont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top"/>
      <protection/>
    </xf>
    <xf numFmtId="0" fontId="29" fillId="0" borderId="0" xfId="49" applyFont="1" applyBorder="1" applyAlignment="1">
      <alignment horizontal="center" vertical="center"/>
      <protection/>
    </xf>
    <xf numFmtId="164" fontId="31" fillId="0" borderId="26" xfId="49" applyNumberFormat="1" applyFont="1" applyFill="1" applyBorder="1" applyAlignment="1">
      <alignment horizontal="center" vertical="center"/>
      <protection/>
    </xf>
    <xf numFmtId="1" fontId="31" fillId="0" borderId="10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10" xfId="49" applyFont="1" applyFill="1" applyBorder="1" applyAlignment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left"/>
    </xf>
    <xf numFmtId="164" fontId="53" fillId="0" borderId="0" xfId="0" applyNumberFormat="1" applyFont="1" applyFill="1" applyBorder="1" applyAlignment="1">
      <alignment horizontal="right"/>
    </xf>
    <xf numFmtId="0" fontId="104" fillId="0" borderId="0" xfId="0" applyFont="1" applyFill="1" applyAlignment="1">
      <alignment horizontal="center" vertical="center"/>
    </xf>
    <xf numFmtId="0" fontId="5" fillId="0" borderId="41" xfId="49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20" xfId="0" applyFill="1" applyBorder="1" applyAlignment="1">
      <alignment vertical="center"/>
    </xf>
    <xf numFmtId="164" fontId="31" fillId="0" borderId="26" xfId="49" applyNumberFormat="1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>
      <alignment/>
      <protection/>
    </xf>
    <xf numFmtId="0" fontId="0" fillId="33" borderId="0" xfId="49" applyFont="1" applyFill="1" applyBorder="1">
      <alignment/>
      <protection/>
    </xf>
    <xf numFmtId="0" fontId="29" fillId="0" borderId="0" xfId="49" applyFont="1" applyFill="1" applyBorder="1" applyAlignment="1">
      <alignment horizontal="center"/>
      <protection/>
    </xf>
    <xf numFmtId="164" fontId="34" fillId="0" borderId="0" xfId="49" applyNumberFormat="1" applyFont="1" applyFill="1" applyBorder="1" applyAlignment="1">
      <alignment horizontal="center" vertical="center"/>
      <protection/>
    </xf>
    <xf numFmtId="0" fontId="33" fillId="0" borderId="74" xfId="49" applyNumberFormat="1" applyFont="1" applyBorder="1" applyAlignment="1">
      <alignment horizontal="center" vertical="center"/>
      <protection/>
    </xf>
    <xf numFmtId="164" fontId="31" fillId="0" borderId="75" xfId="49" applyNumberFormat="1" applyFont="1" applyBorder="1" applyAlignment="1">
      <alignment horizontal="center" vertical="center"/>
      <protection/>
    </xf>
    <xf numFmtId="49" fontId="33" fillId="0" borderId="40" xfId="49" applyNumberFormat="1" applyFont="1" applyBorder="1" applyAlignment="1">
      <alignment horizontal="center" vertical="center"/>
      <protection/>
    </xf>
    <xf numFmtId="49" fontId="33" fillId="0" borderId="42" xfId="49" applyNumberFormat="1" applyFont="1" applyBorder="1" applyAlignment="1">
      <alignment horizontal="center" vertical="center"/>
      <protection/>
    </xf>
    <xf numFmtId="164" fontId="31" fillId="0" borderId="43" xfId="49" applyNumberFormat="1" applyFont="1" applyBorder="1" applyAlignment="1">
      <alignment horizontal="center" vertical="center"/>
      <protection/>
    </xf>
    <xf numFmtId="1" fontId="31" fillId="0" borderId="34" xfId="49" applyNumberFormat="1" applyFont="1" applyBorder="1" applyAlignment="1">
      <alignment horizontal="center" vertical="center"/>
      <protection/>
    </xf>
    <xf numFmtId="49" fontId="6" fillId="0" borderId="0" xfId="49" applyNumberFormat="1" applyFont="1" applyFill="1" applyBorder="1" applyAlignment="1">
      <alignment horizontal="center" vertical="center"/>
      <protection/>
    </xf>
    <xf numFmtId="164" fontId="5" fillId="0" borderId="14" xfId="0" applyNumberFormat="1" applyFont="1" applyBorder="1" applyAlignment="1">
      <alignment horizontal="center" vertical="center"/>
    </xf>
    <xf numFmtId="0" fontId="7" fillId="0" borderId="7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164" fontId="5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54" fillId="0" borderId="54" xfId="49" applyFont="1" applyFill="1" applyBorder="1" applyAlignment="1">
      <alignment horizontal="center" vertical="center"/>
      <protection/>
    </xf>
    <xf numFmtId="0" fontId="37" fillId="36" borderId="63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2" fillId="37" borderId="77" xfId="0" applyFont="1" applyFill="1" applyBorder="1" applyAlignment="1">
      <alignment horizontal="center" vertical="center"/>
    </xf>
    <xf numFmtId="0" fontId="2" fillId="37" borderId="7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4" fillId="0" borderId="76" xfId="0" applyNumberFormat="1" applyFont="1" applyBorder="1" applyAlignment="1" quotePrefix="1">
      <alignment horizontal="center" vertical="center"/>
    </xf>
    <xf numFmtId="164" fontId="4" fillId="0" borderId="26" xfId="0" applyNumberFormat="1" applyFont="1" applyBorder="1" applyAlignment="1" quotePrefix="1">
      <alignment horizontal="center" vertical="center"/>
    </xf>
    <xf numFmtId="0" fontId="3" fillId="37" borderId="77" xfId="0" applyFont="1" applyFill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4" fontId="5" fillId="0" borderId="59" xfId="0" applyNumberFormat="1" applyFont="1" applyBorder="1" applyAlignment="1" quotePrefix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29" fillId="33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" vertical="center"/>
    </xf>
    <xf numFmtId="0" fontId="37" fillId="36" borderId="64" xfId="0" applyFont="1" applyFill="1" applyBorder="1" applyAlignment="1">
      <alignment horizontal="center" vertical="center"/>
    </xf>
    <xf numFmtId="164" fontId="5" fillId="0" borderId="76" xfId="0" applyNumberFormat="1" applyFont="1" applyBorder="1" applyAlignment="1" quotePrefix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37" borderId="69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4" fillId="0" borderId="73" xfId="0" applyNumberFormat="1" applyFont="1" applyBorder="1" applyAlignment="1" quotePrefix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indent="1"/>
    </xf>
    <xf numFmtId="164" fontId="4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05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106" fillId="0" borderId="26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indent="1"/>
    </xf>
    <xf numFmtId="0" fontId="107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164" fontId="108" fillId="0" borderId="0" xfId="0" applyNumberFormat="1" applyFont="1" applyFill="1" applyAlignment="1">
      <alignment horizontal="right" vertical="top"/>
    </xf>
    <xf numFmtId="164" fontId="5" fillId="0" borderId="26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top"/>
    </xf>
    <xf numFmtId="0" fontId="49" fillId="0" borderId="0" xfId="0" applyFont="1" applyBorder="1" applyAlignment="1">
      <alignment horizontal="right" vertical="top"/>
    </xf>
    <xf numFmtId="0" fontId="43" fillId="0" borderId="0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5" fillId="0" borderId="56" xfId="49" applyFont="1" applyFill="1" applyBorder="1" applyAlignment="1">
      <alignment horizontal="center" vertical="center"/>
      <protection/>
    </xf>
    <xf numFmtId="0" fontId="0" fillId="0" borderId="56" xfId="49" applyBorder="1">
      <alignment/>
      <protection/>
    </xf>
    <xf numFmtId="0" fontId="14" fillId="0" borderId="56" xfId="49" applyFont="1" applyBorder="1" applyAlignment="1">
      <alignment horizontal="center" vertical="top"/>
      <protection/>
    </xf>
    <xf numFmtId="0" fontId="5" fillId="0" borderId="56" xfId="49" applyFont="1" applyFill="1" applyBorder="1" applyAlignment="1">
      <alignment horizontal="center" vertical="center"/>
      <protection/>
    </xf>
    <xf numFmtId="0" fontId="5" fillId="0" borderId="56" xfId="49" applyFont="1" applyBorder="1" applyAlignment="1">
      <alignment horizontal="center" vertical="center"/>
      <protection/>
    </xf>
    <xf numFmtId="49" fontId="0" fillId="0" borderId="81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64" fontId="0" fillId="0" borderId="82" xfId="49" applyNumberFormat="1" applyFont="1" applyBorder="1" applyAlignment="1">
      <alignment vertical="center"/>
      <protection/>
    </xf>
    <xf numFmtId="1" fontId="0" fillId="0" borderId="83" xfId="49" applyNumberFormat="1" applyFont="1" applyBorder="1" applyAlignment="1">
      <alignment vertical="center"/>
      <protection/>
    </xf>
    <xf numFmtId="1" fontId="0" fillId="0" borderId="84" xfId="49" applyNumberFormat="1" applyFont="1" applyBorder="1" applyAlignment="1">
      <alignment vertical="center"/>
      <protection/>
    </xf>
    <xf numFmtId="1" fontId="0" fillId="0" borderId="85" xfId="49" applyNumberFormat="1" applyFont="1" applyBorder="1" applyAlignment="1">
      <alignment vertical="center"/>
      <protection/>
    </xf>
    <xf numFmtId="0" fontId="0" fillId="0" borderId="83" xfId="49" applyFont="1" applyBorder="1" applyAlignment="1">
      <alignment vertical="center"/>
      <protection/>
    </xf>
    <xf numFmtId="0" fontId="5" fillId="0" borderId="45" xfId="49" applyFont="1" applyFill="1" applyBorder="1" applyAlignment="1">
      <alignment horizontal="center" vertical="center"/>
      <protection/>
    </xf>
    <xf numFmtId="0" fontId="0" fillId="0" borderId="45" xfId="49" applyBorder="1">
      <alignment/>
      <protection/>
    </xf>
    <xf numFmtId="49" fontId="29" fillId="0" borderId="45" xfId="49" applyNumberFormat="1" applyFont="1" applyBorder="1" applyAlignment="1">
      <alignment horizontal="center" vertical="center"/>
      <protection/>
    </xf>
    <xf numFmtId="0" fontId="0" fillId="0" borderId="45" xfId="49" applyFont="1" applyBorder="1">
      <alignment/>
      <protection/>
    </xf>
    <xf numFmtId="164" fontId="11" fillId="0" borderId="2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" fontId="0" fillId="0" borderId="10" xfId="49" applyNumberFormat="1" applyFont="1" applyFill="1" applyBorder="1" applyAlignment="1">
      <alignment vertical="center"/>
      <protection/>
    </xf>
    <xf numFmtId="1" fontId="31" fillId="0" borderId="61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30" fillId="35" borderId="36" xfId="49" applyFont="1" applyFill="1" applyBorder="1" applyAlignment="1">
      <alignment horizontal="center" vertical="center"/>
      <protection/>
    </xf>
    <xf numFmtId="0" fontId="30" fillId="35" borderId="36" xfId="49" applyFont="1" applyFill="1" applyBorder="1" applyAlignment="1" quotePrefix="1">
      <alignment horizontal="center" vertical="center"/>
      <protection/>
    </xf>
    <xf numFmtId="0" fontId="5" fillId="35" borderId="86" xfId="49" applyFont="1" applyFill="1" applyBorder="1" applyAlignment="1">
      <alignment horizontal="center" vertical="center"/>
      <protection/>
    </xf>
    <xf numFmtId="0" fontId="5" fillId="35" borderId="87" xfId="49" applyFont="1" applyFill="1" applyBorder="1" applyAlignment="1">
      <alignment horizontal="center" vertical="center"/>
      <protection/>
    </xf>
    <xf numFmtId="0" fontId="5" fillId="35" borderId="88" xfId="49" applyFont="1" applyFill="1" applyBorder="1" applyAlignment="1">
      <alignment horizontal="center" vertical="center"/>
      <protection/>
    </xf>
    <xf numFmtId="0" fontId="5" fillId="0" borderId="45" xfId="49" applyFont="1" applyFill="1" applyBorder="1" applyAlignment="1">
      <alignment horizontal="center" vertical="center"/>
      <protection/>
    </xf>
    <xf numFmtId="0" fontId="4" fillId="0" borderId="4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5" fillId="0" borderId="41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/>
      <protection/>
    </xf>
    <xf numFmtId="0" fontId="14" fillId="0" borderId="41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/>
      <protection/>
    </xf>
    <xf numFmtId="0" fontId="4" fillId="0" borderId="44" xfId="49" applyFont="1" applyBorder="1" applyAlignment="1">
      <alignment horizontal="center" vertical="center"/>
      <protection/>
    </xf>
    <xf numFmtId="0" fontId="4" fillId="0" borderId="45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30" fillId="35" borderId="35" xfId="49" applyFont="1" applyFill="1" applyBorder="1" applyAlignment="1">
      <alignment horizontal="center" vertical="center"/>
      <protection/>
    </xf>
    <xf numFmtId="0" fontId="30" fillId="35" borderId="37" xfId="49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37" borderId="70" xfId="0" applyFont="1" applyFill="1" applyBorder="1" applyAlignment="1">
      <alignment horizontal="center" vertical="center"/>
    </xf>
    <xf numFmtId="0" fontId="37" fillId="36" borderId="63" xfId="0" applyFont="1" applyFill="1" applyBorder="1" applyAlignment="1">
      <alignment horizontal="center" vertical="center"/>
    </xf>
    <xf numFmtId="0" fontId="2" fillId="37" borderId="77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3" fillId="37" borderId="68" xfId="0" applyFont="1" applyFill="1" applyBorder="1" applyAlignment="1">
      <alignment horizontal="center" vertical="center"/>
    </xf>
    <xf numFmtId="0" fontId="3" fillId="37" borderId="89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89" xfId="0" applyFont="1" applyFill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28575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Libochovice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343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343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343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343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343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343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343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343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3434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343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390525</xdr:colOff>
      <xdr:row>33</xdr:row>
      <xdr:rowOff>133350</xdr:rowOff>
    </xdr:from>
    <xdr:to>
      <xdr:col>58</xdr:col>
      <xdr:colOff>504825</xdr:colOff>
      <xdr:row>38</xdr:row>
      <xdr:rowOff>200025</xdr:rowOff>
    </xdr:to>
    <xdr:sp>
      <xdr:nvSpPr>
        <xdr:cNvPr id="1" name="Rectangle 5588" descr="Vodorovné cihly"/>
        <xdr:cNvSpPr>
          <a:spLocks/>
        </xdr:cNvSpPr>
      </xdr:nvSpPr>
      <xdr:spPr>
        <a:xfrm>
          <a:off x="43329225" y="8353425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2" name="Line 1026"/>
        <xdr:cNvSpPr>
          <a:spLocks/>
        </xdr:cNvSpPr>
      </xdr:nvSpPr>
      <xdr:spPr>
        <a:xfrm flipV="1">
          <a:off x="31718250" y="8105775"/>
          <a:ext cx="3299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114300</xdr:rowOff>
    </xdr:from>
    <xdr:to>
      <xdr:col>14</xdr:col>
      <xdr:colOff>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19175" y="8791575"/>
          <a:ext cx="892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200025</xdr:colOff>
      <xdr:row>35</xdr:row>
      <xdr:rowOff>114300</xdr:rowOff>
    </xdr:from>
    <xdr:to>
      <xdr:col>37</xdr:col>
      <xdr:colOff>504825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0031075" y="87915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28575</xdr:rowOff>
    </xdr:from>
    <xdr:to>
      <xdr:col>42</xdr:col>
      <xdr:colOff>314325</xdr:colOff>
      <xdr:row>2</xdr:row>
      <xdr:rowOff>28575</xdr:rowOff>
    </xdr:to>
    <xdr:sp>
      <xdr:nvSpPr>
        <xdr:cNvPr id="5" name="text 54"/>
        <xdr:cNvSpPr>
          <a:spLocks/>
        </xdr:cNvSpPr>
      </xdr:nvSpPr>
      <xdr:spPr>
        <a:xfrm>
          <a:off x="25774650" y="28575"/>
          <a:ext cx="5286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Libochovice</a:t>
          </a:r>
        </a:p>
      </xdr:txBody>
    </xdr:sp>
    <xdr:clientData/>
  </xdr:twoCellAnchor>
  <xdr:oneCellAnchor>
    <xdr:from>
      <xdr:col>38</xdr:col>
      <xdr:colOff>342900</xdr:colOff>
      <xdr:row>6</xdr:row>
      <xdr:rowOff>0</xdr:rowOff>
    </xdr:from>
    <xdr:ext cx="304800" cy="295275"/>
    <xdr:sp>
      <xdr:nvSpPr>
        <xdr:cNvPr id="6" name="Oval 35"/>
        <xdr:cNvSpPr>
          <a:spLocks/>
        </xdr:cNvSpPr>
      </xdr:nvSpPr>
      <xdr:spPr>
        <a:xfrm>
          <a:off x="28117800" y="1724025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495300</xdr:colOff>
      <xdr:row>32</xdr:row>
      <xdr:rowOff>114300</xdr:rowOff>
    </xdr:from>
    <xdr:to>
      <xdr:col>20</xdr:col>
      <xdr:colOff>495300</xdr:colOff>
      <xdr:row>34</xdr:row>
      <xdr:rowOff>28575</xdr:rowOff>
    </xdr:to>
    <xdr:sp>
      <xdr:nvSpPr>
        <xdr:cNvPr id="7" name="Line 60"/>
        <xdr:cNvSpPr>
          <a:spLocks/>
        </xdr:cNvSpPr>
      </xdr:nvSpPr>
      <xdr:spPr>
        <a:xfrm flipV="1">
          <a:off x="12896850" y="8105775"/>
          <a:ext cx="20002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9" name="Line 106"/>
        <xdr:cNvSpPr>
          <a:spLocks/>
        </xdr:cNvSpPr>
      </xdr:nvSpPr>
      <xdr:spPr>
        <a:xfrm>
          <a:off x="581025" y="8791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514350" y="570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Straškov</a:t>
          </a:r>
        </a:p>
      </xdr:txBody>
    </xdr:sp>
    <xdr:clientData/>
  </xdr:twoCellAnchor>
  <xdr:twoCellAnchor>
    <xdr:from>
      <xdr:col>1</xdr:col>
      <xdr:colOff>0</xdr:colOff>
      <xdr:row>38</xdr:row>
      <xdr:rowOff>228600</xdr:rowOff>
    </xdr:from>
    <xdr:to>
      <xdr:col>5</xdr:col>
      <xdr:colOff>0</xdr:colOff>
      <xdr:row>41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514350" y="95916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Chotěšov pod Hazmburkem</a:t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8105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5" name="Line 120"/>
        <xdr:cNvSpPr>
          <a:spLocks/>
        </xdr:cNvSpPr>
      </xdr:nvSpPr>
      <xdr:spPr>
        <a:xfrm>
          <a:off x="581025" y="6505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277749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276225</xdr:colOff>
      <xdr:row>38</xdr:row>
      <xdr:rowOff>114300</xdr:rowOff>
    </xdr:from>
    <xdr:to>
      <xdr:col>48</xdr:col>
      <xdr:colOff>752475</xdr:colOff>
      <xdr:row>38</xdr:row>
      <xdr:rowOff>114300</xdr:rowOff>
    </xdr:to>
    <xdr:sp>
      <xdr:nvSpPr>
        <xdr:cNvPr id="17" name="Line 177"/>
        <xdr:cNvSpPr>
          <a:spLocks/>
        </xdr:cNvSpPr>
      </xdr:nvSpPr>
      <xdr:spPr>
        <a:xfrm>
          <a:off x="12677775" y="9477375"/>
          <a:ext cx="2358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57</xdr:row>
      <xdr:rowOff>19050</xdr:rowOff>
    </xdr:from>
    <xdr:to>
      <xdr:col>39</xdr:col>
      <xdr:colOff>504825</xdr:colOff>
      <xdr:row>57</xdr:row>
      <xdr:rowOff>19050</xdr:rowOff>
    </xdr:to>
    <xdr:sp>
      <xdr:nvSpPr>
        <xdr:cNvPr id="18" name="Line 536"/>
        <xdr:cNvSpPr>
          <a:spLocks/>
        </xdr:cNvSpPr>
      </xdr:nvSpPr>
      <xdr:spPr>
        <a:xfrm flipH="1">
          <a:off x="287369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57</xdr:row>
      <xdr:rowOff>19050</xdr:rowOff>
    </xdr:from>
    <xdr:to>
      <xdr:col>39</xdr:col>
      <xdr:colOff>504825</xdr:colOff>
      <xdr:row>57</xdr:row>
      <xdr:rowOff>19050</xdr:rowOff>
    </xdr:to>
    <xdr:sp>
      <xdr:nvSpPr>
        <xdr:cNvPr id="19" name="Line 537"/>
        <xdr:cNvSpPr>
          <a:spLocks/>
        </xdr:cNvSpPr>
      </xdr:nvSpPr>
      <xdr:spPr>
        <a:xfrm flipH="1">
          <a:off x="287369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0" name="Line 53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21" name="Line 539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2" name="Line 543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3" name="Line 544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4" name="Line 545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25" name="Line 546"/>
        <xdr:cNvSpPr>
          <a:spLocks/>
        </xdr:cNvSpPr>
      </xdr:nvSpPr>
      <xdr:spPr>
        <a:xfrm flipH="1">
          <a:off x="25765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6" name="Line 549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7" name="Line 550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8" name="Line 551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19050</xdr:rowOff>
    </xdr:from>
    <xdr:to>
      <xdr:col>47</xdr:col>
      <xdr:colOff>504825</xdr:colOff>
      <xdr:row>29</xdr:row>
      <xdr:rowOff>19050</xdr:rowOff>
    </xdr:to>
    <xdr:sp>
      <xdr:nvSpPr>
        <xdr:cNvPr id="29" name="Line 552"/>
        <xdr:cNvSpPr>
          <a:spLocks/>
        </xdr:cNvSpPr>
      </xdr:nvSpPr>
      <xdr:spPr>
        <a:xfrm flipH="1">
          <a:off x="349853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0" name="Line 56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1" name="Line 56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2" name="Line 56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33" name="Line 564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4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6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7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32</xdr:row>
      <xdr:rowOff>114300</xdr:rowOff>
    </xdr:from>
    <xdr:to>
      <xdr:col>41</xdr:col>
      <xdr:colOff>514350</xdr:colOff>
      <xdr:row>32</xdr:row>
      <xdr:rowOff>114300</xdr:rowOff>
    </xdr:to>
    <xdr:sp>
      <xdr:nvSpPr>
        <xdr:cNvPr id="38" name="Line 572"/>
        <xdr:cNvSpPr>
          <a:spLocks/>
        </xdr:cNvSpPr>
      </xdr:nvSpPr>
      <xdr:spPr>
        <a:xfrm flipH="1" flipV="1">
          <a:off x="9925050" y="8105775"/>
          <a:ext cx="2082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39" name="Line 573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0" name="Line 574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1" name="Line 575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2" name="Line 576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228600</xdr:rowOff>
    </xdr:from>
    <xdr:to>
      <xdr:col>6</xdr:col>
      <xdr:colOff>0</xdr:colOff>
      <xdr:row>49</xdr:row>
      <xdr:rowOff>228600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16490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44" name="text 55"/>
        <xdr:cNvSpPr txBox="1">
          <a:spLocks noChangeArrowheads="1"/>
        </xdr:cNvSpPr>
      </xdr:nvSpPr>
      <xdr:spPr>
        <a:xfrm>
          <a:off x="61741050" y="116490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5" name="Line 842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6" name="Line 843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7" name="Line 844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48" name="Line 84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323850</xdr:colOff>
      <xdr:row>42</xdr:row>
      <xdr:rowOff>57150</xdr:rowOff>
    </xdr:from>
    <xdr:to>
      <xdr:col>22</xdr:col>
      <xdr:colOff>676275</xdr:colOff>
      <xdr:row>42</xdr:row>
      <xdr:rowOff>180975</xdr:rowOff>
    </xdr:to>
    <xdr:sp>
      <xdr:nvSpPr>
        <xdr:cNvPr id="49" name="kreslení 427"/>
        <xdr:cNvSpPr>
          <a:spLocks/>
        </xdr:cNvSpPr>
      </xdr:nvSpPr>
      <xdr:spPr>
        <a:xfrm>
          <a:off x="16211550" y="10334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1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2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3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5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6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7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8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9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40</xdr:row>
      <xdr:rowOff>190500</xdr:rowOff>
    </xdr:from>
    <xdr:to>
      <xdr:col>21</xdr:col>
      <xdr:colOff>285750</xdr:colOff>
      <xdr:row>41</xdr:row>
      <xdr:rowOff>66675</xdr:rowOff>
    </xdr:to>
    <xdr:sp>
      <xdr:nvSpPr>
        <xdr:cNvPr id="60" name="Line 1058"/>
        <xdr:cNvSpPr>
          <a:spLocks/>
        </xdr:cNvSpPr>
      </xdr:nvSpPr>
      <xdr:spPr>
        <a:xfrm flipH="1" flipV="1">
          <a:off x="14916150" y="100107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285750</xdr:colOff>
      <xdr:row>41</xdr:row>
      <xdr:rowOff>66675</xdr:rowOff>
    </xdr:from>
    <xdr:to>
      <xdr:col>22</xdr:col>
      <xdr:colOff>600075</xdr:colOff>
      <xdr:row>41</xdr:row>
      <xdr:rowOff>123825</xdr:rowOff>
    </xdr:to>
    <xdr:sp>
      <xdr:nvSpPr>
        <xdr:cNvPr id="61" name="Line 1060"/>
        <xdr:cNvSpPr>
          <a:spLocks/>
        </xdr:cNvSpPr>
      </xdr:nvSpPr>
      <xdr:spPr>
        <a:xfrm flipH="1" flipV="1">
          <a:off x="15659100" y="10115550"/>
          <a:ext cx="8286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32</xdr:row>
      <xdr:rowOff>114300</xdr:rowOff>
    </xdr:from>
    <xdr:to>
      <xdr:col>25</xdr:col>
      <xdr:colOff>323850</xdr:colOff>
      <xdr:row>34</xdr:row>
      <xdr:rowOff>200025</xdr:rowOff>
    </xdr:to>
    <xdr:sp>
      <xdr:nvSpPr>
        <xdr:cNvPr id="62" name="Line 1064"/>
        <xdr:cNvSpPr>
          <a:spLocks/>
        </xdr:cNvSpPr>
      </xdr:nvSpPr>
      <xdr:spPr>
        <a:xfrm>
          <a:off x="15649575" y="8105775"/>
          <a:ext cx="3019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495300</xdr:colOff>
      <xdr:row>32</xdr:row>
      <xdr:rowOff>114300</xdr:rowOff>
    </xdr:to>
    <xdr:sp>
      <xdr:nvSpPr>
        <xdr:cNvPr id="63" name="Line 1191"/>
        <xdr:cNvSpPr>
          <a:spLocks/>
        </xdr:cNvSpPr>
      </xdr:nvSpPr>
      <xdr:spPr>
        <a:xfrm>
          <a:off x="48634650" y="7648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4" name="Line 1228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5" name="Line 1229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6" name="Line 1230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7" name="Line 1231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19050</xdr:colOff>
      <xdr:row>30</xdr:row>
      <xdr:rowOff>9525</xdr:rowOff>
    </xdr:from>
    <xdr:to>
      <xdr:col>86</xdr:col>
      <xdr:colOff>19050</xdr:colOff>
      <xdr:row>34</xdr:row>
      <xdr:rowOff>219075</xdr:rowOff>
    </xdr:to>
    <xdr:sp>
      <xdr:nvSpPr>
        <xdr:cNvPr id="68" name="Line 1239"/>
        <xdr:cNvSpPr>
          <a:spLocks/>
        </xdr:cNvSpPr>
      </xdr:nvSpPr>
      <xdr:spPr>
        <a:xfrm flipH="1">
          <a:off x="63760350" y="7543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69" name="Line 1243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70" name="Line 1244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71" name="Line 1245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72" name="Line 1246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3" name="Line 1249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4" name="Line 1250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5" name="Line 1251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6" name="Line 1252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7" name="Line 1255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8" name="Line 1256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9" name="Line 1257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0" name="Line 1258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1" name="Line 1261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2" name="Line 126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3" name="Line 126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4" name="Line 126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5" name="Line 128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6" name="Line 128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7" name="Line 129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8" name="Line 129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323850</xdr:colOff>
      <xdr:row>39</xdr:row>
      <xdr:rowOff>57150</xdr:rowOff>
    </xdr:from>
    <xdr:to>
      <xdr:col>22</xdr:col>
      <xdr:colOff>685800</xdr:colOff>
      <xdr:row>39</xdr:row>
      <xdr:rowOff>180975</xdr:rowOff>
    </xdr:to>
    <xdr:sp>
      <xdr:nvSpPr>
        <xdr:cNvPr id="89" name="kreslení 427"/>
        <xdr:cNvSpPr>
          <a:spLocks/>
        </xdr:cNvSpPr>
      </xdr:nvSpPr>
      <xdr:spPr>
        <a:xfrm>
          <a:off x="16211550" y="96488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32</xdr:row>
      <xdr:rowOff>114300</xdr:rowOff>
    </xdr:from>
    <xdr:to>
      <xdr:col>70</xdr:col>
      <xdr:colOff>495300</xdr:colOff>
      <xdr:row>34</xdr:row>
      <xdr:rowOff>123825</xdr:rowOff>
    </xdr:to>
    <xdr:sp>
      <xdr:nvSpPr>
        <xdr:cNvPr id="90" name="Line 1346"/>
        <xdr:cNvSpPr>
          <a:spLocks/>
        </xdr:cNvSpPr>
      </xdr:nvSpPr>
      <xdr:spPr>
        <a:xfrm flipV="1">
          <a:off x="49377600" y="81057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29</xdr:row>
      <xdr:rowOff>114300</xdr:rowOff>
    </xdr:from>
    <xdr:to>
      <xdr:col>64</xdr:col>
      <xdr:colOff>85725</xdr:colOff>
      <xdr:row>29</xdr:row>
      <xdr:rowOff>200025</xdr:rowOff>
    </xdr:to>
    <xdr:sp>
      <xdr:nvSpPr>
        <xdr:cNvPr id="91" name="Line 1358"/>
        <xdr:cNvSpPr>
          <a:spLocks/>
        </xdr:cNvSpPr>
      </xdr:nvSpPr>
      <xdr:spPr>
        <a:xfrm>
          <a:off x="46310550" y="7419975"/>
          <a:ext cx="1171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29</xdr:row>
      <xdr:rowOff>200025</xdr:rowOff>
    </xdr:from>
    <xdr:to>
      <xdr:col>65</xdr:col>
      <xdr:colOff>266700</xdr:colOff>
      <xdr:row>30</xdr:row>
      <xdr:rowOff>114300</xdr:rowOff>
    </xdr:to>
    <xdr:sp>
      <xdr:nvSpPr>
        <xdr:cNvPr id="92" name="Line 1359"/>
        <xdr:cNvSpPr>
          <a:spLocks/>
        </xdr:cNvSpPr>
      </xdr:nvSpPr>
      <xdr:spPr>
        <a:xfrm>
          <a:off x="47482125" y="7505700"/>
          <a:ext cx="1152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142875</xdr:colOff>
      <xdr:row>35</xdr:row>
      <xdr:rowOff>0</xdr:rowOff>
    </xdr:from>
    <xdr:to>
      <xdr:col>65</xdr:col>
      <xdr:colOff>390525</xdr:colOff>
      <xdr:row>35</xdr:row>
      <xdr:rowOff>114300</xdr:rowOff>
    </xdr:to>
    <xdr:sp>
      <xdr:nvSpPr>
        <xdr:cNvPr id="93" name="Line 1360"/>
        <xdr:cNvSpPr>
          <a:spLocks/>
        </xdr:cNvSpPr>
      </xdr:nvSpPr>
      <xdr:spPr>
        <a:xfrm flipV="1">
          <a:off x="47539275" y="8677275"/>
          <a:ext cx="1219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34</xdr:row>
      <xdr:rowOff>123825</xdr:rowOff>
    </xdr:from>
    <xdr:to>
      <xdr:col>66</xdr:col>
      <xdr:colOff>495300</xdr:colOff>
      <xdr:row>35</xdr:row>
      <xdr:rowOff>0</xdr:rowOff>
    </xdr:to>
    <xdr:sp>
      <xdr:nvSpPr>
        <xdr:cNvPr id="94" name="Line 1361"/>
        <xdr:cNvSpPr>
          <a:spLocks/>
        </xdr:cNvSpPr>
      </xdr:nvSpPr>
      <xdr:spPr>
        <a:xfrm flipV="1">
          <a:off x="48758475" y="8572500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5" name="Line 1376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6" name="Line 1377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7" name="Line 1378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20</xdr:row>
      <xdr:rowOff>19050</xdr:rowOff>
    </xdr:from>
    <xdr:to>
      <xdr:col>65</xdr:col>
      <xdr:colOff>504825</xdr:colOff>
      <xdr:row>20</xdr:row>
      <xdr:rowOff>19050</xdr:rowOff>
    </xdr:to>
    <xdr:sp>
      <xdr:nvSpPr>
        <xdr:cNvPr id="98" name="Line 1379"/>
        <xdr:cNvSpPr>
          <a:spLocks/>
        </xdr:cNvSpPr>
      </xdr:nvSpPr>
      <xdr:spPr>
        <a:xfrm flipH="1">
          <a:off x="48358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99" name="Line 1390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0" name="Line 1391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1" name="Line 1392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2" name="Line 1393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3" name="Line 1395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4" name="Line 1396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5" name="Line 1397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6" name="Line 1398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39</xdr:row>
      <xdr:rowOff>114300</xdr:rowOff>
    </xdr:from>
    <xdr:to>
      <xdr:col>22</xdr:col>
      <xdr:colOff>171450</xdr:colOff>
      <xdr:row>40</xdr:row>
      <xdr:rowOff>114300</xdr:rowOff>
    </xdr:to>
    <xdr:grpSp>
      <xdr:nvGrpSpPr>
        <xdr:cNvPr id="107" name="Group 1440"/>
        <xdr:cNvGrpSpPr>
          <a:grpSpLocks/>
        </xdr:cNvGrpSpPr>
      </xdr:nvGrpSpPr>
      <xdr:grpSpPr>
        <a:xfrm>
          <a:off x="16030575" y="9705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8" name="Rectangle 1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1" name="Line 1512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2" name="Line 1513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3" name="Line 1514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4" name="Line 1515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5" name="Line 1516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6" name="Line 1517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7" name="Line 1518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8" name="Line 1519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19" name="Line 1520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20" name="Line 1521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21" name="Line 1522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122" name="Line 1523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28</xdr:row>
      <xdr:rowOff>0</xdr:rowOff>
    </xdr:from>
    <xdr:ext cx="1038225" cy="457200"/>
    <xdr:sp>
      <xdr:nvSpPr>
        <xdr:cNvPr id="123" name="text 774"/>
        <xdr:cNvSpPr txBox="1">
          <a:spLocks noChangeArrowheads="1"/>
        </xdr:cNvSpPr>
      </xdr:nvSpPr>
      <xdr:spPr>
        <a:xfrm>
          <a:off x="63226950" y="7077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2306 LB6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18,383</a:t>
          </a:r>
        </a:p>
      </xdr:txBody>
    </xdr:sp>
    <xdr:clientData/>
  </xdr:oneCellAnchor>
  <xdr:oneCellAnchor>
    <xdr:from>
      <xdr:col>34</xdr:col>
      <xdr:colOff>228600</xdr:colOff>
      <xdr:row>38</xdr:row>
      <xdr:rowOff>0</xdr:rowOff>
    </xdr:from>
    <xdr:ext cx="533400" cy="228600"/>
    <xdr:sp>
      <xdr:nvSpPr>
        <xdr:cNvPr id="124" name="text 7125"/>
        <xdr:cNvSpPr txBox="1">
          <a:spLocks noChangeArrowheads="1"/>
        </xdr:cNvSpPr>
      </xdr:nvSpPr>
      <xdr:spPr>
        <a:xfrm>
          <a:off x="25031700" y="9363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5" name="Line 1564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6" name="Line 1565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7" name="Line 1566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8" name="Line 1567"/>
        <xdr:cNvSpPr>
          <a:spLocks/>
        </xdr:cNvSpPr>
      </xdr:nvSpPr>
      <xdr:spPr>
        <a:xfrm flipH="1">
          <a:off x="468725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9" name="Line 1569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30" name="Line 1570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31" name="Line 1571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32" name="Line 1572"/>
        <xdr:cNvSpPr>
          <a:spLocks/>
        </xdr:cNvSpPr>
      </xdr:nvSpPr>
      <xdr:spPr>
        <a:xfrm flipH="1">
          <a:off x="33347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30</xdr:row>
      <xdr:rowOff>114300</xdr:rowOff>
    </xdr:from>
    <xdr:to>
      <xdr:col>27</xdr:col>
      <xdr:colOff>295275</xdr:colOff>
      <xdr:row>32</xdr:row>
      <xdr:rowOff>114300</xdr:rowOff>
    </xdr:to>
    <xdr:sp>
      <xdr:nvSpPr>
        <xdr:cNvPr id="133" name="Line 1574"/>
        <xdr:cNvSpPr>
          <a:spLocks/>
        </xdr:cNvSpPr>
      </xdr:nvSpPr>
      <xdr:spPr>
        <a:xfrm flipH="1">
          <a:off x="17887950" y="76485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30</xdr:row>
      <xdr:rowOff>0</xdr:rowOff>
    </xdr:from>
    <xdr:to>
      <xdr:col>28</xdr:col>
      <xdr:colOff>523875</xdr:colOff>
      <xdr:row>30</xdr:row>
      <xdr:rowOff>114300</xdr:rowOff>
    </xdr:to>
    <xdr:sp>
      <xdr:nvSpPr>
        <xdr:cNvPr id="134" name="Line 1575"/>
        <xdr:cNvSpPr>
          <a:spLocks/>
        </xdr:cNvSpPr>
      </xdr:nvSpPr>
      <xdr:spPr>
        <a:xfrm flipH="1">
          <a:off x="20126325" y="7534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29</xdr:row>
      <xdr:rowOff>114300</xdr:rowOff>
    </xdr:from>
    <xdr:to>
      <xdr:col>30</xdr:col>
      <xdr:colOff>523875</xdr:colOff>
      <xdr:row>29</xdr:row>
      <xdr:rowOff>152400</xdr:rowOff>
    </xdr:to>
    <xdr:sp>
      <xdr:nvSpPr>
        <xdr:cNvPr id="135" name="Line 1576"/>
        <xdr:cNvSpPr>
          <a:spLocks/>
        </xdr:cNvSpPr>
      </xdr:nvSpPr>
      <xdr:spPr>
        <a:xfrm flipH="1">
          <a:off x="21612225" y="741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29</xdr:row>
      <xdr:rowOff>152400</xdr:rowOff>
    </xdr:from>
    <xdr:to>
      <xdr:col>29</xdr:col>
      <xdr:colOff>295275</xdr:colOff>
      <xdr:row>30</xdr:row>
      <xdr:rowOff>0</xdr:rowOff>
    </xdr:to>
    <xdr:sp>
      <xdr:nvSpPr>
        <xdr:cNvPr id="136" name="Line 1577"/>
        <xdr:cNvSpPr>
          <a:spLocks/>
        </xdr:cNvSpPr>
      </xdr:nvSpPr>
      <xdr:spPr>
        <a:xfrm flipH="1">
          <a:off x="208692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15</xdr:col>
      <xdr:colOff>276225</xdr:colOff>
      <xdr:row>37</xdr:row>
      <xdr:rowOff>190500</xdr:rowOff>
    </xdr:to>
    <xdr:sp>
      <xdr:nvSpPr>
        <xdr:cNvPr id="137" name="Line 1611"/>
        <xdr:cNvSpPr>
          <a:spLocks/>
        </xdr:cNvSpPr>
      </xdr:nvSpPr>
      <xdr:spPr>
        <a:xfrm flipH="1" flipV="1">
          <a:off x="8953500" y="8791575"/>
          <a:ext cx="22383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37</xdr:row>
      <xdr:rowOff>190500</xdr:rowOff>
    </xdr:from>
    <xdr:to>
      <xdr:col>16</xdr:col>
      <xdr:colOff>504825</xdr:colOff>
      <xdr:row>38</xdr:row>
      <xdr:rowOff>66675</xdr:rowOff>
    </xdr:to>
    <xdr:sp>
      <xdr:nvSpPr>
        <xdr:cNvPr id="138" name="Line 1612"/>
        <xdr:cNvSpPr>
          <a:spLocks/>
        </xdr:cNvSpPr>
      </xdr:nvSpPr>
      <xdr:spPr>
        <a:xfrm flipH="1" flipV="1">
          <a:off x="11191875" y="93249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38</xdr:row>
      <xdr:rowOff>66675</xdr:rowOff>
    </xdr:from>
    <xdr:to>
      <xdr:col>17</xdr:col>
      <xdr:colOff>266700</xdr:colOff>
      <xdr:row>38</xdr:row>
      <xdr:rowOff>114300</xdr:rowOff>
    </xdr:to>
    <xdr:sp>
      <xdr:nvSpPr>
        <xdr:cNvPr id="139" name="Line 1613"/>
        <xdr:cNvSpPr>
          <a:spLocks/>
        </xdr:cNvSpPr>
      </xdr:nvSpPr>
      <xdr:spPr>
        <a:xfrm flipH="1" flipV="1">
          <a:off x="11934825" y="942975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28</xdr:row>
      <xdr:rowOff>123825</xdr:rowOff>
    </xdr:from>
    <xdr:to>
      <xdr:col>12</xdr:col>
      <xdr:colOff>28575</xdr:colOff>
      <xdr:row>31</xdr:row>
      <xdr:rowOff>190500</xdr:rowOff>
    </xdr:to>
    <xdr:sp>
      <xdr:nvSpPr>
        <xdr:cNvPr id="140" name="Line 1614"/>
        <xdr:cNvSpPr>
          <a:spLocks/>
        </xdr:cNvSpPr>
      </xdr:nvSpPr>
      <xdr:spPr>
        <a:xfrm flipH="1" flipV="1">
          <a:off x="5476875" y="7200900"/>
          <a:ext cx="3009900" cy="752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31</xdr:row>
      <xdr:rowOff>190500</xdr:rowOff>
    </xdr:from>
    <xdr:to>
      <xdr:col>12</xdr:col>
      <xdr:colOff>771525</xdr:colOff>
      <xdr:row>32</xdr:row>
      <xdr:rowOff>66675</xdr:rowOff>
    </xdr:to>
    <xdr:sp>
      <xdr:nvSpPr>
        <xdr:cNvPr id="141" name="Line 1615"/>
        <xdr:cNvSpPr>
          <a:spLocks/>
        </xdr:cNvSpPr>
      </xdr:nvSpPr>
      <xdr:spPr>
        <a:xfrm flipH="1" flipV="1">
          <a:off x="8486775" y="79533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32</xdr:row>
      <xdr:rowOff>66675</xdr:rowOff>
    </xdr:from>
    <xdr:to>
      <xdr:col>14</xdr:col>
      <xdr:colOff>19050</xdr:colOff>
      <xdr:row>32</xdr:row>
      <xdr:rowOff>114300</xdr:rowOff>
    </xdr:to>
    <xdr:sp>
      <xdr:nvSpPr>
        <xdr:cNvPr id="142" name="Line 1616"/>
        <xdr:cNvSpPr>
          <a:spLocks/>
        </xdr:cNvSpPr>
      </xdr:nvSpPr>
      <xdr:spPr>
        <a:xfrm flipH="1" flipV="1">
          <a:off x="9229725" y="805815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2</xdr:col>
      <xdr:colOff>762000</xdr:colOff>
      <xdr:row>25</xdr:row>
      <xdr:rowOff>161925</xdr:rowOff>
    </xdr:to>
    <xdr:sp>
      <xdr:nvSpPr>
        <xdr:cNvPr id="143" name="Line 1617"/>
        <xdr:cNvSpPr>
          <a:spLocks/>
        </xdr:cNvSpPr>
      </xdr:nvSpPr>
      <xdr:spPr>
        <a:xfrm>
          <a:off x="1028700" y="6505575"/>
          <a:ext cx="7620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161925</xdr:rowOff>
    </xdr:from>
    <xdr:to>
      <xdr:col>4</xdr:col>
      <xdr:colOff>9525</xdr:colOff>
      <xdr:row>26</xdr:row>
      <xdr:rowOff>9525</xdr:rowOff>
    </xdr:to>
    <xdr:sp>
      <xdr:nvSpPr>
        <xdr:cNvPr id="144" name="Line 1618"/>
        <xdr:cNvSpPr>
          <a:spLocks/>
        </xdr:cNvSpPr>
      </xdr:nvSpPr>
      <xdr:spPr>
        <a:xfrm>
          <a:off x="1781175" y="655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26</xdr:row>
      <xdr:rowOff>123825</xdr:rowOff>
    </xdr:from>
    <xdr:to>
      <xdr:col>7</xdr:col>
      <xdr:colOff>504825</xdr:colOff>
      <xdr:row>28</xdr:row>
      <xdr:rowOff>123825</xdr:rowOff>
    </xdr:to>
    <xdr:sp>
      <xdr:nvSpPr>
        <xdr:cNvPr id="145" name="Line 1619"/>
        <xdr:cNvSpPr>
          <a:spLocks/>
        </xdr:cNvSpPr>
      </xdr:nvSpPr>
      <xdr:spPr>
        <a:xfrm>
          <a:off x="3238500" y="6743700"/>
          <a:ext cx="22383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723900</xdr:colOff>
      <xdr:row>26</xdr:row>
      <xdr:rowOff>123825</xdr:rowOff>
    </xdr:to>
    <xdr:sp>
      <xdr:nvSpPr>
        <xdr:cNvPr id="146" name="Line 1620"/>
        <xdr:cNvSpPr>
          <a:spLocks/>
        </xdr:cNvSpPr>
      </xdr:nvSpPr>
      <xdr:spPr>
        <a:xfrm>
          <a:off x="2524125" y="6629400"/>
          <a:ext cx="7143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0</xdr:rowOff>
    </xdr:from>
    <xdr:to>
      <xdr:col>43</xdr:col>
      <xdr:colOff>0</xdr:colOff>
      <xdr:row>33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30746700" y="7991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148" name="text 6"/>
        <xdr:cNvSpPr txBox="1">
          <a:spLocks noChangeArrowheads="1"/>
        </xdr:cNvSpPr>
      </xdr:nvSpPr>
      <xdr:spPr>
        <a:xfrm>
          <a:off x="49720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85</xdr:col>
      <xdr:colOff>0</xdr:colOff>
      <xdr:row>36</xdr:row>
      <xdr:rowOff>0</xdr:rowOff>
    </xdr:from>
    <xdr:to>
      <xdr:col>88</xdr:col>
      <xdr:colOff>0</xdr:colOff>
      <xdr:row>38</xdr:row>
      <xdr:rowOff>0</xdr:rowOff>
    </xdr:to>
    <xdr:sp>
      <xdr:nvSpPr>
        <xdr:cNvPr id="149" name="text 37"/>
        <xdr:cNvSpPr txBox="1">
          <a:spLocks noChangeArrowheads="1"/>
        </xdr:cNvSpPr>
      </xdr:nvSpPr>
      <xdr:spPr>
        <a:xfrm>
          <a:off x="63226950" y="8905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Výh Radonice</a:t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50" name="Line 1671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51" name="Line 1672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52" name="Line 1673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153" name="Line 1674"/>
        <xdr:cNvSpPr>
          <a:spLocks/>
        </xdr:cNvSpPr>
      </xdr:nvSpPr>
      <xdr:spPr>
        <a:xfrm flipH="1">
          <a:off x="307467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4" name="Line 1512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5" name="Line 1513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6" name="Line 1514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7" name="Line 1515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8" name="Line 1516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59" name="Line 1517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0" name="Line 1518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1" name="Line 1519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2" name="Line 1520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3" name="Line 1521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4" name="Line 1522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38</xdr:row>
      <xdr:rowOff>19050</xdr:rowOff>
    </xdr:from>
    <xdr:to>
      <xdr:col>24</xdr:col>
      <xdr:colOff>504825</xdr:colOff>
      <xdr:row>38</xdr:row>
      <xdr:rowOff>19050</xdr:rowOff>
    </xdr:to>
    <xdr:sp>
      <xdr:nvSpPr>
        <xdr:cNvPr id="165" name="Line 1523"/>
        <xdr:cNvSpPr>
          <a:spLocks/>
        </xdr:cNvSpPr>
      </xdr:nvSpPr>
      <xdr:spPr>
        <a:xfrm flipH="1">
          <a:off x="17373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66" name="Line 536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67" name="Line 537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68" name="Line 538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69" name="Line 539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70" name="Line 3067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71" name="Line 3068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72" name="Line 3081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53</xdr:row>
      <xdr:rowOff>19050</xdr:rowOff>
    </xdr:from>
    <xdr:to>
      <xdr:col>39</xdr:col>
      <xdr:colOff>504825</xdr:colOff>
      <xdr:row>53</xdr:row>
      <xdr:rowOff>19050</xdr:rowOff>
    </xdr:to>
    <xdr:sp>
      <xdr:nvSpPr>
        <xdr:cNvPr id="173" name="Line 3082"/>
        <xdr:cNvSpPr>
          <a:spLocks/>
        </xdr:cNvSpPr>
      </xdr:nvSpPr>
      <xdr:spPr>
        <a:xfrm flipH="1">
          <a:off x="28736925" y="1281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4" name="Line 3065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5" name="Line 3066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6" name="Line 3071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55</xdr:row>
      <xdr:rowOff>19050</xdr:rowOff>
    </xdr:from>
    <xdr:to>
      <xdr:col>39</xdr:col>
      <xdr:colOff>504825</xdr:colOff>
      <xdr:row>55</xdr:row>
      <xdr:rowOff>19050</xdr:rowOff>
    </xdr:to>
    <xdr:sp>
      <xdr:nvSpPr>
        <xdr:cNvPr id="177" name="Line 3072"/>
        <xdr:cNvSpPr>
          <a:spLocks/>
        </xdr:cNvSpPr>
      </xdr:nvSpPr>
      <xdr:spPr>
        <a:xfrm flipH="1">
          <a:off x="287369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78" name="Line 3077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179" name="Line 3078"/>
        <xdr:cNvSpPr>
          <a:spLocks/>
        </xdr:cNvSpPr>
      </xdr:nvSpPr>
      <xdr:spPr>
        <a:xfrm flipH="1">
          <a:off x="287369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</xdr:colOff>
      <xdr:row>39</xdr:row>
      <xdr:rowOff>47625</xdr:rowOff>
    </xdr:from>
    <xdr:to>
      <xdr:col>62</xdr:col>
      <xdr:colOff>9525</xdr:colOff>
      <xdr:row>40</xdr:row>
      <xdr:rowOff>47625</xdr:rowOff>
    </xdr:to>
    <xdr:grpSp>
      <xdr:nvGrpSpPr>
        <xdr:cNvPr id="180" name="Group 245"/>
        <xdr:cNvGrpSpPr>
          <a:grpSpLocks/>
        </xdr:cNvGrpSpPr>
      </xdr:nvGrpSpPr>
      <xdr:grpSpPr>
        <a:xfrm>
          <a:off x="45405675" y="963930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8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89" name="Line 54"/>
        <xdr:cNvSpPr>
          <a:spLocks/>
        </xdr:cNvSpPr>
      </xdr:nvSpPr>
      <xdr:spPr>
        <a:xfrm flipH="1">
          <a:off x="34766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90" name="Line 55"/>
        <xdr:cNvSpPr>
          <a:spLocks/>
        </xdr:cNvSpPr>
      </xdr:nvSpPr>
      <xdr:spPr>
        <a:xfrm flipH="1">
          <a:off x="3476625" y="342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91" name="Line 56"/>
        <xdr:cNvSpPr>
          <a:spLocks/>
        </xdr:cNvSpPr>
      </xdr:nvSpPr>
      <xdr:spPr>
        <a:xfrm flipH="1">
          <a:off x="34766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92" name="Line 57"/>
        <xdr:cNvSpPr>
          <a:spLocks/>
        </xdr:cNvSpPr>
      </xdr:nvSpPr>
      <xdr:spPr>
        <a:xfrm flipH="1">
          <a:off x="3476625" y="342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193" name="text 7166"/>
        <xdr:cNvSpPr txBox="1">
          <a:spLocks noChangeArrowheads="1"/>
        </xdr:cNvSpPr>
      </xdr:nvSpPr>
      <xdr:spPr>
        <a:xfrm>
          <a:off x="340233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 editAs="oneCell">
    <xdr:from>
      <xdr:col>60</xdr:col>
      <xdr:colOff>628650</xdr:colOff>
      <xdr:row>36</xdr:row>
      <xdr:rowOff>219075</xdr:rowOff>
    </xdr:from>
    <xdr:to>
      <xdr:col>62</xdr:col>
      <xdr:colOff>400050</xdr:colOff>
      <xdr:row>38</xdr:row>
      <xdr:rowOff>219075</xdr:rowOff>
    </xdr:to>
    <xdr:pic>
      <xdr:nvPicPr>
        <xdr:cNvPr id="19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0" y="91249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35</xdr:row>
      <xdr:rowOff>114300</xdr:rowOff>
    </xdr:from>
    <xdr:to>
      <xdr:col>64</xdr:col>
      <xdr:colOff>190500</xdr:colOff>
      <xdr:row>35</xdr:row>
      <xdr:rowOff>114300</xdr:rowOff>
    </xdr:to>
    <xdr:sp>
      <xdr:nvSpPr>
        <xdr:cNvPr id="195" name="Line 4"/>
        <xdr:cNvSpPr>
          <a:spLocks/>
        </xdr:cNvSpPr>
      </xdr:nvSpPr>
      <xdr:spPr>
        <a:xfrm flipV="1">
          <a:off x="28746450" y="87915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62</xdr:col>
      <xdr:colOff>419100</xdr:colOff>
      <xdr:row>29</xdr:row>
      <xdr:rowOff>114300</xdr:rowOff>
    </xdr:to>
    <xdr:sp>
      <xdr:nvSpPr>
        <xdr:cNvPr id="196" name="Line 4"/>
        <xdr:cNvSpPr>
          <a:spLocks/>
        </xdr:cNvSpPr>
      </xdr:nvSpPr>
      <xdr:spPr>
        <a:xfrm flipV="1">
          <a:off x="34994850" y="7419975"/>
          <a:ext cx="1133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533400</xdr:colOff>
      <xdr:row>29</xdr:row>
      <xdr:rowOff>114300</xdr:rowOff>
    </xdr:from>
    <xdr:to>
      <xdr:col>46</xdr:col>
      <xdr:colOff>0</xdr:colOff>
      <xdr:row>29</xdr:row>
      <xdr:rowOff>114300</xdr:rowOff>
    </xdr:to>
    <xdr:sp>
      <xdr:nvSpPr>
        <xdr:cNvPr id="197" name="Line 4"/>
        <xdr:cNvSpPr>
          <a:spLocks/>
        </xdr:cNvSpPr>
      </xdr:nvSpPr>
      <xdr:spPr>
        <a:xfrm flipV="1">
          <a:off x="22364700" y="7419975"/>
          <a:ext cx="1165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26</xdr:row>
      <xdr:rowOff>85725</xdr:rowOff>
    </xdr:from>
    <xdr:to>
      <xdr:col>4</xdr:col>
      <xdr:colOff>276225</xdr:colOff>
      <xdr:row>26</xdr:row>
      <xdr:rowOff>219075</xdr:rowOff>
    </xdr:to>
    <xdr:grpSp>
      <xdr:nvGrpSpPr>
        <xdr:cNvPr id="198" name="Group 527"/>
        <xdr:cNvGrpSpPr>
          <a:grpSpLocks noChangeAspect="1"/>
        </xdr:cNvGrpSpPr>
      </xdr:nvGrpSpPr>
      <xdr:grpSpPr>
        <a:xfrm rot="591866">
          <a:off x="2085975" y="6705600"/>
          <a:ext cx="704850" cy="133350"/>
          <a:chOff x="29" y="311"/>
          <a:chExt cx="64" cy="12"/>
        </a:xfrm>
        <a:solidFill>
          <a:srgbClr val="FFFFFF"/>
        </a:solidFill>
      </xdr:grpSpPr>
      <xdr:sp>
        <xdr:nvSpPr>
          <xdr:cNvPr id="19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36</xdr:row>
      <xdr:rowOff>57150</xdr:rowOff>
    </xdr:from>
    <xdr:to>
      <xdr:col>2</xdr:col>
      <xdr:colOff>762000</xdr:colOff>
      <xdr:row>36</xdr:row>
      <xdr:rowOff>171450</xdr:rowOff>
    </xdr:to>
    <xdr:grpSp>
      <xdr:nvGrpSpPr>
        <xdr:cNvPr id="205" name="Group 527"/>
        <xdr:cNvGrpSpPr>
          <a:grpSpLocks noChangeAspect="1"/>
        </xdr:cNvGrpSpPr>
      </xdr:nvGrpSpPr>
      <xdr:grpSpPr>
        <a:xfrm>
          <a:off x="1095375" y="8963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95250</xdr:colOff>
      <xdr:row>33</xdr:row>
      <xdr:rowOff>47625</xdr:rowOff>
    </xdr:from>
    <xdr:to>
      <xdr:col>13</xdr:col>
      <xdr:colOff>390525</xdr:colOff>
      <xdr:row>33</xdr:row>
      <xdr:rowOff>161925</xdr:rowOff>
    </xdr:to>
    <xdr:grpSp>
      <xdr:nvGrpSpPr>
        <xdr:cNvPr id="212" name="Group 155"/>
        <xdr:cNvGrpSpPr>
          <a:grpSpLocks noChangeAspect="1"/>
        </xdr:cNvGrpSpPr>
      </xdr:nvGrpSpPr>
      <xdr:grpSpPr>
        <a:xfrm>
          <a:off x="9525000" y="826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209550</xdr:colOff>
      <xdr:row>31</xdr:row>
      <xdr:rowOff>47625</xdr:rowOff>
    </xdr:from>
    <xdr:to>
      <xdr:col>70</xdr:col>
      <xdr:colOff>638175</xdr:colOff>
      <xdr:row>31</xdr:row>
      <xdr:rowOff>152400</xdr:rowOff>
    </xdr:to>
    <xdr:grpSp>
      <xdr:nvGrpSpPr>
        <xdr:cNvPr id="216" name="Group 579"/>
        <xdr:cNvGrpSpPr>
          <a:grpSpLocks noChangeAspect="1"/>
        </xdr:cNvGrpSpPr>
      </xdr:nvGrpSpPr>
      <xdr:grpSpPr>
        <a:xfrm>
          <a:off x="52063650" y="7810500"/>
          <a:ext cx="428625" cy="104775"/>
          <a:chOff x="102" y="95"/>
          <a:chExt cx="40" cy="12"/>
        </a:xfrm>
        <a:solidFill>
          <a:srgbClr val="FFFFFF"/>
        </a:solidFill>
      </xdr:grpSpPr>
      <xdr:sp>
        <xdr:nvSpPr>
          <xdr:cNvPr id="217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209550</xdr:colOff>
      <xdr:row>31</xdr:row>
      <xdr:rowOff>57150</xdr:rowOff>
    </xdr:from>
    <xdr:to>
      <xdr:col>86</xdr:col>
      <xdr:colOff>904875</xdr:colOff>
      <xdr:row>31</xdr:row>
      <xdr:rowOff>171450</xdr:rowOff>
    </xdr:to>
    <xdr:grpSp>
      <xdr:nvGrpSpPr>
        <xdr:cNvPr id="221" name="Group 2476"/>
        <xdr:cNvGrpSpPr>
          <a:grpSpLocks noChangeAspect="1"/>
        </xdr:cNvGrpSpPr>
      </xdr:nvGrpSpPr>
      <xdr:grpSpPr>
        <a:xfrm>
          <a:off x="63950850" y="7820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22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28</xdr:row>
      <xdr:rowOff>57150</xdr:rowOff>
    </xdr:from>
    <xdr:to>
      <xdr:col>30</xdr:col>
      <xdr:colOff>942975</xdr:colOff>
      <xdr:row>28</xdr:row>
      <xdr:rowOff>171450</xdr:rowOff>
    </xdr:to>
    <xdr:grpSp>
      <xdr:nvGrpSpPr>
        <xdr:cNvPr id="228" name="Group 435"/>
        <xdr:cNvGrpSpPr>
          <a:grpSpLocks noChangeAspect="1"/>
        </xdr:cNvGrpSpPr>
      </xdr:nvGrpSpPr>
      <xdr:grpSpPr>
        <a:xfrm>
          <a:off x="22202775" y="7134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9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323850</xdr:colOff>
      <xdr:row>30</xdr:row>
      <xdr:rowOff>57150</xdr:rowOff>
    </xdr:from>
    <xdr:to>
      <xdr:col>61</xdr:col>
      <xdr:colOff>57150</xdr:colOff>
      <xdr:row>30</xdr:row>
      <xdr:rowOff>171450</xdr:rowOff>
    </xdr:to>
    <xdr:grpSp>
      <xdr:nvGrpSpPr>
        <xdr:cNvPr id="234" name="Group 527"/>
        <xdr:cNvGrpSpPr>
          <a:grpSpLocks noChangeAspect="1"/>
        </xdr:cNvGrpSpPr>
      </xdr:nvGrpSpPr>
      <xdr:grpSpPr>
        <a:xfrm>
          <a:off x="44748450" y="75914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35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33</xdr:row>
      <xdr:rowOff>47625</xdr:rowOff>
    </xdr:from>
    <xdr:to>
      <xdr:col>78</xdr:col>
      <xdr:colOff>219075</xdr:colOff>
      <xdr:row>33</xdr:row>
      <xdr:rowOff>161925</xdr:rowOff>
    </xdr:to>
    <xdr:grpSp>
      <xdr:nvGrpSpPr>
        <xdr:cNvPr id="241" name="Group 527"/>
        <xdr:cNvGrpSpPr>
          <a:grpSpLocks noChangeAspect="1"/>
        </xdr:cNvGrpSpPr>
      </xdr:nvGrpSpPr>
      <xdr:grpSpPr>
        <a:xfrm>
          <a:off x="57330975" y="82677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24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733425</xdr:colOff>
      <xdr:row>31</xdr:row>
      <xdr:rowOff>57150</xdr:rowOff>
    </xdr:from>
    <xdr:to>
      <xdr:col>75</xdr:col>
      <xdr:colOff>457200</xdr:colOff>
      <xdr:row>31</xdr:row>
      <xdr:rowOff>171450</xdr:rowOff>
    </xdr:to>
    <xdr:grpSp>
      <xdr:nvGrpSpPr>
        <xdr:cNvPr id="248" name="Group 2476"/>
        <xdr:cNvGrpSpPr>
          <a:grpSpLocks noChangeAspect="1"/>
        </xdr:cNvGrpSpPr>
      </xdr:nvGrpSpPr>
      <xdr:grpSpPr>
        <a:xfrm>
          <a:off x="55559325" y="7820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49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361950</xdr:colOff>
      <xdr:row>31</xdr:row>
      <xdr:rowOff>66675</xdr:rowOff>
    </xdr:from>
    <xdr:to>
      <xdr:col>82</xdr:col>
      <xdr:colOff>542925</xdr:colOff>
      <xdr:row>31</xdr:row>
      <xdr:rowOff>180975</xdr:rowOff>
    </xdr:to>
    <xdr:grpSp>
      <xdr:nvGrpSpPr>
        <xdr:cNvPr id="255" name="Group 2476"/>
        <xdr:cNvGrpSpPr>
          <a:grpSpLocks noChangeAspect="1"/>
        </xdr:cNvGrpSpPr>
      </xdr:nvGrpSpPr>
      <xdr:grpSpPr>
        <a:xfrm>
          <a:off x="60617100" y="7829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6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33</xdr:row>
      <xdr:rowOff>57150</xdr:rowOff>
    </xdr:from>
    <xdr:to>
      <xdr:col>85</xdr:col>
      <xdr:colOff>190500</xdr:colOff>
      <xdr:row>33</xdr:row>
      <xdr:rowOff>171450</xdr:rowOff>
    </xdr:to>
    <xdr:grpSp>
      <xdr:nvGrpSpPr>
        <xdr:cNvPr id="262" name="Group 434"/>
        <xdr:cNvGrpSpPr>
          <a:grpSpLocks noChangeAspect="1"/>
        </xdr:cNvGrpSpPr>
      </xdr:nvGrpSpPr>
      <xdr:grpSpPr>
        <a:xfrm>
          <a:off x="62845950" y="8277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32</xdr:row>
      <xdr:rowOff>190500</xdr:rowOff>
    </xdr:from>
    <xdr:to>
      <xdr:col>56</xdr:col>
      <xdr:colOff>390525</xdr:colOff>
      <xdr:row>35</xdr:row>
      <xdr:rowOff>47625</xdr:rowOff>
    </xdr:to>
    <xdr:grpSp>
      <xdr:nvGrpSpPr>
        <xdr:cNvPr id="268" name="Group 266"/>
        <xdr:cNvGrpSpPr>
          <a:grpSpLocks/>
        </xdr:cNvGrpSpPr>
      </xdr:nvGrpSpPr>
      <xdr:grpSpPr>
        <a:xfrm>
          <a:off x="34480500" y="8181975"/>
          <a:ext cx="7362825" cy="542925"/>
          <a:chOff x="89" y="191"/>
          <a:chExt cx="863" cy="32"/>
        </a:xfrm>
        <a:solidFill>
          <a:srgbClr val="FFFFFF"/>
        </a:solidFill>
      </xdr:grpSpPr>
      <xdr:sp>
        <xdr:nvSpPr>
          <xdr:cNvPr id="269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33</xdr:row>
      <xdr:rowOff>104775</xdr:rowOff>
    </xdr:from>
    <xdr:to>
      <xdr:col>51</xdr:col>
      <xdr:colOff>495300</xdr:colOff>
      <xdr:row>34</xdr:row>
      <xdr:rowOff>114300</xdr:rowOff>
    </xdr:to>
    <xdr:sp>
      <xdr:nvSpPr>
        <xdr:cNvPr id="285" name="text 7125"/>
        <xdr:cNvSpPr txBox="1">
          <a:spLocks noChangeArrowheads="1"/>
        </xdr:cNvSpPr>
      </xdr:nvSpPr>
      <xdr:spPr>
        <a:xfrm>
          <a:off x="37957125" y="8324850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17</xdr:col>
      <xdr:colOff>95250</xdr:colOff>
      <xdr:row>38</xdr:row>
      <xdr:rowOff>114300</xdr:rowOff>
    </xdr:from>
    <xdr:to>
      <xdr:col>17</xdr:col>
      <xdr:colOff>409575</xdr:colOff>
      <xdr:row>40</xdr:row>
      <xdr:rowOff>28575</xdr:rowOff>
    </xdr:to>
    <xdr:grpSp>
      <xdr:nvGrpSpPr>
        <xdr:cNvPr id="286" name="Group 95"/>
        <xdr:cNvGrpSpPr>
          <a:grpSpLocks/>
        </xdr:cNvGrpSpPr>
      </xdr:nvGrpSpPr>
      <xdr:grpSpPr>
        <a:xfrm>
          <a:off x="12496800" y="9477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219075</xdr:rowOff>
    </xdr:from>
    <xdr:to>
      <xdr:col>20</xdr:col>
      <xdr:colOff>647700</xdr:colOff>
      <xdr:row>32</xdr:row>
      <xdr:rowOff>114300</xdr:rowOff>
    </xdr:to>
    <xdr:grpSp>
      <xdr:nvGrpSpPr>
        <xdr:cNvPr id="289" name="Group 190"/>
        <xdr:cNvGrpSpPr>
          <a:grpSpLocks noChangeAspect="1"/>
        </xdr:cNvGrpSpPr>
      </xdr:nvGrpSpPr>
      <xdr:grpSpPr>
        <a:xfrm>
          <a:off x="147447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32</xdr:row>
      <xdr:rowOff>114300</xdr:rowOff>
    </xdr:from>
    <xdr:to>
      <xdr:col>21</xdr:col>
      <xdr:colOff>419100</xdr:colOff>
      <xdr:row>34</xdr:row>
      <xdr:rowOff>28575</xdr:rowOff>
    </xdr:to>
    <xdr:grpSp>
      <xdr:nvGrpSpPr>
        <xdr:cNvPr id="292" name="Group 90"/>
        <xdr:cNvGrpSpPr>
          <a:grpSpLocks noChangeAspect="1"/>
        </xdr:cNvGrpSpPr>
      </xdr:nvGrpSpPr>
      <xdr:grpSpPr>
        <a:xfrm>
          <a:off x="154781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219075</xdr:rowOff>
    </xdr:from>
    <xdr:to>
      <xdr:col>24</xdr:col>
      <xdr:colOff>647700</xdr:colOff>
      <xdr:row>32</xdr:row>
      <xdr:rowOff>114300</xdr:rowOff>
    </xdr:to>
    <xdr:grpSp>
      <xdr:nvGrpSpPr>
        <xdr:cNvPr id="295" name="Group 190"/>
        <xdr:cNvGrpSpPr>
          <a:grpSpLocks noChangeAspect="1"/>
        </xdr:cNvGrpSpPr>
      </xdr:nvGrpSpPr>
      <xdr:grpSpPr>
        <a:xfrm>
          <a:off x="177165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38</xdr:row>
      <xdr:rowOff>114300</xdr:rowOff>
    </xdr:from>
    <xdr:to>
      <xdr:col>20</xdr:col>
      <xdr:colOff>514350</xdr:colOff>
      <xdr:row>40</xdr:row>
      <xdr:rowOff>190500</xdr:rowOff>
    </xdr:to>
    <xdr:sp>
      <xdr:nvSpPr>
        <xdr:cNvPr id="298" name="Line 1611"/>
        <xdr:cNvSpPr>
          <a:spLocks/>
        </xdr:cNvSpPr>
      </xdr:nvSpPr>
      <xdr:spPr>
        <a:xfrm flipH="1" flipV="1">
          <a:off x="12677775" y="9477375"/>
          <a:ext cx="22383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190500</xdr:rowOff>
    </xdr:from>
    <xdr:to>
      <xdr:col>26</xdr:col>
      <xdr:colOff>495300</xdr:colOff>
      <xdr:row>35</xdr:row>
      <xdr:rowOff>66675</xdr:rowOff>
    </xdr:to>
    <xdr:sp>
      <xdr:nvSpPr>
        <xdr:cNvPr id="299" name="Line 1612"/>
        <xdr:cNvSpPr>
          <a:spLocks/>
        </xdr:cNvSpPr>
      </xdr:nvSpPr>
      <xdr:spPr>
        <a:xfrm flipH="1" flipV="1">
          <a:off x="18611850" y="86391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66675</xdr:rowOff>
    </xdr:from>
    <xdr:to>
      <xdr:col>27</xdr:col>
      <xdr:colOff>247650</xdr:colOff>
      <xdr:row>35</xdr:row>
      <xdr:rowOff>114300</xdr:rowOff>
    </xdr:to>
    <xdr:sp>
      <xdr:nvSpPr>
        <xdr:cNvPr id="300" name="Line 1613"/>
        <xdr:cNvSpPr>
          <a:spLocks/>
        </xdr:cNvSpPr>
      </xdr:nvSpPr>
      <xdr:spPr>
        <a:xfrm flipH="1" flipV="1">
          <a:off x="19354800" y="874395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361950</xdr:colOff>
      <xdr:row>31</xdr:row>
      <xdr:rowOff>66675</xdr:rowOff>
    </xdr:from>
    <xdr:to>
      <xdr:col>30</xdr:col>
      <xdr:colOff>933450</xdr:colOff>
      <xdr:row>31</xdr:row>
      <xdr:rowOff>180975</xdr:rowOff>
    </xdr:to>
    <xdr:grpSp>
      <xdr:nvGrpSpPr>
        <xdr:cNvPr id="301" name="Group 435"/>
        <xdr:cNvGrpSpPr>
          <a:grpSpLocks noChangeAspect="1"/>
        </xdr:cNvGrpSpPr>
      </xdr:nvGrpSpPr>
      <xdr:grpSpPr>
        <a:xfrm>
          <a:off x="22193250" y="7829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876300</xdr:colOff>
      <xdr:row>34</xdr:row>
      <xdr:rowOff>57150</xdr:rowOff>
    </xdr:from>
    <xdr:to>
      <xdr:col>27</xdr:col>
      <xdr:colOff>466725</xdr:colOff>
      <xdr:row>34</xdr:row>
      <xdr:rowOff>171450</xdr:rowOff>
    </xdr:to>
    <xdr:grpSp>
      <xdr:nvGrpSpPr>
        <xdr:cNvPr id="307" name="Group 435"/>
        <xdr:cNvGrpSpPr>
          <a:grpSpLocks noChangeAspect="1"/>
        </xdr:cNvGrpSpPr>
      </xdr:nvGrpSpPr>
      <xdr:grpSpPr>
        <a:xfrm>
          <a:off x="19735800" y="8505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0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676275</xdr:colOff>
      <xdr:row>41</xdr:row>
      <xdr:rowOff>123825</xdr:rowOff>
    </xdr:from>
    <xdr:to>
      <xdr:col>27</xdr:col>
      <xdr:colOff>0</xdr:colOff>
      <xdr:row>41</xdr:row>
      <xdr:rowOff>123825</xdr:rowOff>
    </xdr:to>
    <xdr:sp>
      <xdr:nvSpPr>
        <xdr:cNvPr id="313" name="Line 177"/>
        <xdr:cNvSpPr>
          <a:spLocks/>
        </xdr:cNvSpPr>
      </xdr:nvSpPr>
      <xdr:spPr>
        <a:xfrm>
          <a:off x="16563975" y="101727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133350</xdr:colOff>
      <xdr:row>28</xdr:row>
      <xdr:rowOff>209550</xdr:rowOff>
    </xdr:from>
    <xdr:to>
      <xdr:col>23</xdr:col>
      <xdr:colOff>352425</xdr:colOff>
      <xdr:row>30</xdr:row>
      <xdr:rowOff>219075</xdr:rowOff>
    </xdr:to>
    <xdr:grpSp>
      <xdr:nvGrpSpPr>
        <xdr:cNvPr id="314" name="Group 162"/>
        <xdr:cNvGrpSpPr>
          <a:grpSpLocks noChangeAspect="1"/>
        </xdr:cNvGrpSpPr>
      </xdr:nvGrpSpPr>
      <xdr:grpSpPr>
        <a:xfrm>
          <a:off x="16992600" y="7286625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31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36</xdr:row>
      <xdr:rowOff>66675</xdr:rowOff>
    </xdr:from>
    <xdr:to>
      <xdr:col>12</xdr:col>
      <xdr:colOff>800100</xdr:colOff>
      <xdr:row>36</xdr:row>
      <xdr:rowOff>180975</xdr:rowOff>
    </xdr:to>
    <xdr:grpSp>
      <xdr:nvGrpSpPr>
        <xdr:cNvPr id="319" name="Group 1351"/>
        <xdr:cNvGrpSpPr>
          <a:grpSpLocks noChangeAspect="1"/>
        </xdr:cNvGrpSpPr>
      </xdr:nvGrpSpPr>
      <xdr:grpSpPr>
        <a:xfrm>
          <a:off x="8820150" y="8972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0" name="Line 1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33</xdr:row>
      <xdr:rowOff>219075</xdr:rowOff>
    </xdr:from>
    <xdr:to>
      <xdr:col>12</xdr:col>
      <xdr:colOff>647700</xdr:colOff>
      <xdr:row>35</xdr:row>
      <xdr:rowOff>114300</xdr:rowOff>
    </xdr:to>
    <xdr:grpSp>
      <xdr:nvGrpSpPr>
        <xdr:cNvPr id="324" name="Group 190"/>
        <xdr:cNvGrpSpPr>
          <a:grpSpLocks noChangeAspect="1"/>
        </xdr:cNvGrpSpPr>
      </xdr:nvGrpSpPr>
      <xdr:grpSpPr>
        <a:xfrm>
          <a:off x="8801100" y="8439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504825</xdr:colOff>
      <xdr:row>34</xdr:row>
      <xdr:rowOff>28575</xdr:rowOff>
    </xdr:from>
    <xdr:to>
      <xdr:col>18</xdr:col>
      <xdr:colOff>0</xdr:colOff>
      <xdr:row>35</xdr:row>
      <xdr:rowOff>114300</xdr:rowOff>
    </xdr:to>
    <xdr:sp>
      <xdr:nvSpPr>
        <xdr:cNvPr id="327" name="Line 60"/>
        <xdr:cNvSpPr>
          <a:spLocks/>
        </xdr:cNvSpPr>
      </xdr:nvSpPr>
      <xdr:spPr>
        <a:xfrm flipV="1">
          <a:off x="9934575" y="8477250"/>
          <a:ext cx="298132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328" name="Group 91"/>
        <xdr:cNvGrpSpPr>
          <a:grpSpLocks noChangeAspect="1"/>
        </xdr:cNvGrpSpPr>
      </xdr:nvGrpSpPr>
      <xdr:grpSpPr>
        <a:xfrm>
          <a:off x="5219700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30</xdr:row>
      <xdr:rowOff>219075</xdr:rowOff>
    </xdr:from>
    <xdr:to>
      <xdr:col>68</xdr:col>
      <xdr:colOff>647700</xdr:colOff>
      <xdr:row>32</xdr:row>
      <xdr:rowOff>114300</xdr:rowOff>
    </xdr:to>
    <xdr:grpSp>
      <xdr:nvGrpSpPr>
        <xdr:cNvPr id="331" name="Group 190"/>
        <xdr:cNvGrpSpPr>
          <a:grpSpLocks noChangeAspect="1"/>
        </xdr:cNvGrpSpPr>
      </xdr:nvGrpSpPr>
      <xdr:grpSpPr>
        <a:xfrm>
          <a:off x="50711100" y="7753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657225</xdr:colOff>
      <xdr:row>30</xdr:row>
      <xdr:rowOff>76200</xdr:rowOff>
    </xdr:from>
    <xdr:to>
      <xdr:col>84</xdr:col>
      <xdr:colOff>495300</xdr:colOff>
      <xdr:row>31</xdr:row>
      <xdr:rowOff>152400</xdr:rowOff>
    </xdr:to>
    <xdr:grpSp>
      <xdr:nvGrpSpPr>
        <xdr:cNvPr id="334" name="Group 265"/>
        <xdr:cNvGrpSpPr>
          <a:grpSpLocks/>
        </xdr:cNvGrpSpPr>
      </xdr:nvGrpSpPr>
      <xdr:grpSpPr>
        <a:xfrm>
          <a:off x="61426725" y="7610475"/>
          <a:ext cx="1323975" cy="304800"/>
          <a:chOff x="89" y="144"/>
          <a:chExt cx="408" cy="32"/>
        </a:xfrm>
        <a:solidFill>
          <a:srgbClr val="FFFFFF"/>
        </a:solidFill>
      </xdr:grpSpPr>
      <xdr:sp>
        <xdr:nvSpPr>
          <xdr:cNvPr id="335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30</xdr:row>
      <xdr:rowOff>114300</xdr:rowOff>
    </xdr:from>
    <xdr:to>
      <xdr:col>84</xdr:col>
      <xdr:colOff>57150</xdr:colOff>
      <xdr:row>31</xdr:row>
      <xdr:rowOff>114300</xdr:rowOff>
    </xdr:to>
    <xdr:sp>
      <xdr:nvSpPr>
        <xdr:cNvPr id="342" name="text 7125"/>
        <xdr:cNvSpPr txBox="1">
          <a:spLocks noChangeArrowheads="1"/>
        </xdr:cNvSpPr>
      </xdr:nvSpPr>
      <xdr:spPr>
        <a:xfrm>
          <a:off x="6179820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81</xdr:col>
      <xdr:colOff>266700</xdr:colOff>
      <xdr:row>25</xdr:row>
      <xdr:rowOff>171450</xdr:rowOff>
    </xdr:from>
    <xdr:ext cx="2790825" cy="323850"/>
    <xdr:sp>
      <xdr:nvSpPr>
        <xdr:cNvPr id="343" name="text 54"/>
        <xdr:cNvSpPr>
          <a:spLocks/>
        </xdr:cNvSpPr>
      </xdr:nvSpPr>
      <xdr:spPr>
        <a:xfrm>
          <a:off x="60521850" y="6562725"/>
          <a:ext cx="2790825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Libochovice město z - km 18,812</a:t>
          </a:r>
        </a:p>
      </xdr:txBody>
    </xdr:sp>
    <xdr:clientData/>
  </xdr:oneCellAnchor>
  <xdr:twoCellAnchor>
    <xdr:from>
      <xdr:col>81</xdr:col>
      <xdr:colOff>514350</xdr:colOff>
      <xdr:row>29</xdr:row>
      <xdr:rowOff>0</xdr:rowOff>
    </xdr:from>
    <xdr:to>
      <xdr:col>81</xdr:col>
      <xdr:colOff>514350</xdr:colOff>
      <xdr:row>34</xdr:row>
      <xdr:rowOff>219075</xdr:rowOff>
    </xdr:to>
    <xdr:sp>
      <xdr:nvSpPr>
        <xdr:cNvPr id="344" name="Line 1239"/>
        <xdr:cNvSpPr>
          <a:spLocks/>
        </xdr:cNvSpPr>
      </xdr:nvSpPr>
      <xdr:spPr>
        <a:xfrm flipH="1">
          <a:off x="60769500" y="7305675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27</xdr:row>
      <xdr:rowOff>28575</xdr:rowOff>
    </xdr:from>
    <xdr:ext cx="1028700" cy="457200"/>
    <xdr:sp>
      <xdr:nvSpPr>
        <xdr:cNvPr id="345" name="text 774"/>
        <xdr:cNvSpPr txBox="1">
          <a:spLocks noChangeArrowheads="1"/>
        </xdr:cNvSpPr>
      </xdr:nvSpPr>
      <xdr:spPr>
        <a:xfrm>
          <a:off x="60255150" y="6877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2307 LB5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18,875</a:t>
          </a:r>
        </a:p>
      </xdr:txBody>
    </xdr:sp>
    <xdr:clientData/>
  </xdr:oneCellAnchor>
  <xdr:twoCellAnchor>
    <xdr:from>
      <xdr:col>80</xdr:col>
      <xdr:colOff>28575</xdr:colOff>
      <xdr:row>30</xdr:row>
      <xdr:rowOff>9525</xdr:rowOff>
    </xdr:from>
    <xdr:to>
      <xdr:col>80</xdr:col>
      <xdr:colOff>28575</xdr:colOff>
      <xdr:row>34</xdr:row>
      <xdr:rowOff>219075</xdr:rowOff>
    </xdr:to>
    <xdr:sp>
      <xdr:nvSpPr>
        <xdr:cNvPr id="346" name="Line 1239"/>
        <xdr:cNvSpPr>
          <a:spLocks/>
        </xdr:cNvSpPr>
      </xdr:nvSpPr>
      <xdr:spPr>
        <a:xfrm flipH="1">
          <a:off x="59312175" y="7543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28</xdr:row>
      <xdr:rowOff>0</xdr:rowOff>
    </xdr:from>
    <xdr:ext cx="1028700" cy="457200"/>
    <xdr:sp>
      <xdr:nvSpPr>
        <xdr:cNvPr id="347" name="text 774"/>
        <xdr:cNvSpPr txBox="1">
          <a:spLocks noChangeArrowheads="1"/>
        </xdr:cNvSpPr>
      </xdr:nvSpPr>
      <xdr:spPr>
        <a:xfrm>
          <a:off x="58769250" y="7077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2308 LB4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19,146</a:t>
          </a:r>
        </a:p>
      </xdr:txBody>
    </xdr:sp>
    <xdr:clientData/>
  </xdr:oneCellAnchor>
  <xdr:twoCellAnchor>
    <xdr:from>
      <xdr:col>77</xdr:col>
      <xdr:colOff>485775</xdr:colOff>
      <xdr:row>30</xdr:row>
      <xdr:rowOff>9525</xdr:rowOff>
    </xdr:from>
    <xdr:to>
      <xdr:col>78</xdr:col>
      <xdr:colOff>438150</xdr:colOff>
      <xdr:row>35</xdr:row>
      <xdr:rowOff>0</xdr:rowOff>
    </xdr:to>
    <xdr:sp>
      <xdr:nvSpPr>
        <xdr:cNvPr id="348" name="Line 1239"/>
        <xdr:cNvSpPr>
          <a:spLocks/>
        </xdr:cNvSpPr>
      </xdr:nvSpPr>
      <xdr:spPr>
        <a:xfrm>
          <a:off x="57769125" y="7543800"/>
          <a:ext cx="4667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28</xdr:row>
      <xdr:rowOff>0</xdr:rowOff>
    </xdr:from>
    <xdr:ext cx="1028700" cy="457200"/>
    <xdr:sp>
      <xdr:nvSpPr>
        <xdr:cNvPr id="349" name="text 774"/>
        <xdr:cNvSpPr txBox="1">
          <a:spLocks noChangeArrowheads="1"/>
        </xdr:cNvSpPr>
      </xdr:nvSpPr>
      <xdr:spPr>
        <a:xfrm>
          <a:off x="57283350" y="7077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2309 LB3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19,460</a:t>
          </a:r>
        </a:p>
      </xdr:txBody>
    </xdr:sp>
    <xdr:clientData/>
  </xdr:oneCellAnchor>
  <xdr:twoCellAnchor editAs="absolute">
    <xdr:from>
      <xdr:col>60</xdr:col>
      <xdr:colOff>314325</xdr:colOff>
      <xdr:row>33</xdr:row>
      <xdr:rowOff>57150</xdr:rowOff>
    </xdr:from>
    <xdr:to>
      <xdr:col>61</xdr:col>
      <xdr:colOff>47625</xdr:colOff>
      <xdr:row>33</xdr:row>
      <xdr:rowOff>171450</xdr:rowOff>
    </xdr:to>
    <xdr:grpSp>
      <xdr:nvGrpSpPr>
        <xdr:cNvPr id="350" name="Group 527"/>
        <xdr:cNvGrpSpPr>
          <a:grpSpLocks noChangeAspect="1"/>
        </xdr:cNvGrpSpPr>
      </xdr:nvGrpSpPr>
      <xdr:grpSpPr>
        <a:xfrm>
          <a:off x="44738925" y="82772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351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36</xdr:row>
      <xdr:rowOff>47625</xdr:rowOff>
    </xdr:from>
    <xdr:to>
      <xdr:col>58</xdr:col>
      <xdr:colOff>723900</xdr:colOff>
      <xdr:row>36</xdr:row>
      <xdr:rowOff>161925</xdr:rowOff>
    </xdr:to>
    <xdr:grpSp>
      <xdr:nvGrpSpPr>
        <xdr:cNvPr id="357" name="Group 527"/>
        <xdr:cNvGrpSpPr>
          <a:grpSpLocks noChangeAspect="1"/>
        </xdr:cNvGrpSpPr>
      </xdr:nvGrpSpPr>
      <xdr:grpSpPr>
        <a:xfrm>
          <a:off x="42967275" y="89535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58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400050</xdr:colOff>
      <xdr:row>33</xdr:row>
      <xdr:rowOff>133350</xdr:rowOff>
    </xdr:from>
    <xdr:to>
      <xdr:col>58</xdr:col>
      <xdr:colOff>390525</xdr:colOff>
      <xdr:row>34</xdr:row>
      <xdr:rowOff>180975</xdr:rowOff>
    </xdr:to>
    <xdr:sp>
      <xdr:nvSpPr>
        <xdr:cNvPr id="364" name="Rectangle 825" descr="Vodorovné cihly"/>
        <xdr:cNvSpPr>
          <a:spLocks/>
        </xdr:cNvSpPr>
      </xdr:nvSpPr>
      <xdr:spPr>
        <a:xfrm rot="16200000">
          <a:off x="41852850" y="8353425"/>
          <a:ext cx="1476375" cy="2762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219075</xdr:rowOff>
    </xdr:from>
    <xdr:to>
      <xdr:col>74</xdr:col>
      <xdr:colOff>952500</xdr:colOff>
      <xdr:row>35</xdr:row>
      <xdr:rowOff>219075</xdr:rowOff>
    </xdr:to>
    <xdr:sp>
      <xdr:nvSpPr>
        <xdr:cNvPr id="365" name="Line 1239"/>
        <xdr:cNvSpPr>
          <a:spLocks/>
        </xdr:cNvSpPr>
      </xdr:nvSpPr>
      <xdr:spPr>
        <a:xfrm flipH="1">
          <a:off x="55778400" y="729615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447675</xdr:colOff>
      <xdr:row>27</xdr:row>
      <xdr:rowOff>9525</xdr:rowOff>
    </xdr:from>
    <xdr:ext cx="1028700" cy="447675"/>
    <xdr:sp>
      <xdr:nvSpPr>
        <xdr:cNvPr id="366" name="text 774"/>
        <xdr:cNvSpPr txBox="1">
          <a:spLocks noChangeArrowheads="1"/>
        </xdr:cNvSpPr>
      </xdr:nvSpPr>
      <xdr:spPr>
        <a:xfrm>
          <a:off x="55273575" y="685800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2310 LB2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19,803</a:t>
          </a:r>
        </a:p>
      </xdr:txBody>
    </xdr:sp>
    <xdr:clientData/>
  </xdr:oneCellAnchor>
  <xdr:twoCellAnchor>
    <xdr:from>
      <xdr:col>73</xdr:col>
      <xdr:colOff>28575</xdr:colOff>
      <xdr:row>30</xdr:row>
      <xdr:rowOff>9525</xdr:rowOff>
    </xdr:from>
    <xdr:to>
      <xdr:col>73</xdr:col>
      <xdr:colOff>28575</xdr:colOff>
      <xdr:row>36</xdr:row>
      <xdr:rowOff>0</xdr:rowOff>
    </xdr:to>
    <xdr:sp>
      <xdr:nvSpPr>
        <xdr:cNvPr id="367" name="Line 1239"/>
        <xdr:cNvSpPr>
          <a:spLocks/>
        </xdr:cNvSpPr>
      </xdr:nvSpPr>
      <xdr:spPr>
        <a:xfrm flipH="1">
          <a:off x="54340125" y="75438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457200</xdr:colOff>
      <xdr:row>28</xdr:row>
      <xdr:rowOff>0</xdr:rowOff>
    </xdr:from>
    <xdr:ext cx="1028700" cy="457200"/>
    <xdr:sp>
      <xdr:nvSpPr>
        <xdr:cNvPr id="368" name="text 774"/>
        <xdr:cNvSpPr txBox="1">
          <a:spLocks noChangeArrowheads="1"/>
        </xdr:cNvSpPr>
      </xdr:nvSpPr>
      <xdr:spPr>
        <a:xfrm>
          <a:off x="53797200" y="7077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2311 LB1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20,054</a:t>
          </a:r>
        </a:p>
      </xdr:txBody>
    </xdr:sp>
    <xdr:clientData/>
  </xdr:oneCellAnchor>
  <xdr:twoCellAnchor>
    <xdr:from>
      <xdr:col>83</xdr:col>
      <xdr:colOff>0</xdr:colOff>
      <xdr:row>32</xdr:row>
      <xdr:rowOff>0</xdr:rowOff>
    </xdr:from>
    <xdr:to>
      <xdr:col>84</xdr:col>
      <xdr:colOff>0</xdr:colOff>
      <xdr:row>33</xdr:row>
      <xdr:rowOff>0</xdr:rowOff>
    </xdr:to>
    <xdr:sp>
      <xdr:nvSpPr>
        <xdr:cNvPr id="369" name="text 7166"/>
        <xdr:cNvSpPr txBox="1">
          <a:spLocks noChangeArrowheads="1"/>
        </xdr:cNvSpPr>
      </xdr:nvSpPr>
      <xdr:spPr>
        <a:xfrm>
          <a:off x="61741050" y="7991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76</xdr:col>
      <xdr:colOff>219075</xdr:colOff>
      <xdr:row>32</xdr:row>
      <xdr:rowOff>0</xdr:rowOff>
    </xdr:from>
    <xdr:to>
      <xdr:col>76</xdr:col>
      <xdr:colOff>733425</xdr:colOff>
      <xdr:row>33</xdr:row>
      <xdr:rowOff>0</xdr:rowOff>
    </xdr:to>
    <xdr:sp>
      <xdr:nvSpPr>
        <xdr:cNvPr id="370" name="text 7166"/>
        <xdr:cNvSpPr txBox="1">
          <a:spLocks noChangeArrowheads="1"/>
        </xdr:cNvSpPr>
      </xdr:nvSpPr>
      <xdr:spPr>
        <a:xfrm>
          <a:off x="56530875" y="7991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72</xdr:col>
      <xdr:colOff>647700</xdr:colOff>
      <xdr:row>33</xdr:row>
      <xdr:rowOff>57150</xdr:rowOff>
    </xdr:from>
    <xdr:to>
      <xdr:col>73</xdr:col>
      <xdr:colOff>104775</xdr:colOff>
      <xdr:row>33</xdr:row>
      <xdr:rowOff>171450</xdr:rowOff>
    </xdr:to>
    <xdr:grpSp>
      <xdr:nvGrpSpPr>
        <xdr:cNvPr id="371" name="Group 1351"/>
        <xdr:cNvGrpSpPr>
          <a:grpSpLocks noChangeAspect="1"/>
        </xdr:cNvGrpSpPr>
      </xdr:nvGrpSpPr>
      <xdr:grpSpPr>
        <a:xfrm>
          <a:off x="53987700" y="82772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1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57150</xdr:colOff>
      <xdr:row>31</xdr:row>
      <xdr:rowOff>57150</xdr:rowOff>
    </xdr:from>
    <xdr:to>
      <xdr:col>73</xdr:col>
      <xdr:colOff>485775</xdr:colOff>
      <xdr:row>31</xdr:row>
      <xdr:rowOff>171450</xdr:rowOff>
    </xdr:to>
    <xdr:grpSp>
      <xdr:nvGrpSpPr>
        <xdr:cNvPr id="376" name="Group 579"/>
        <xdr:cNvGrpSpPr>
          <a:grpSpLocks noChangeAspect="1"/>
        </xdr:cNvGrpSpPr>
      </xdr:nvGrpSpPr>
      <xdr:grpSpPr>
        <a:xfrm>
          <a:off x="54368700" y="78200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377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666750</xdr:colOff>
      <xdr:row>33</xdr:row>
      <xdr:rowOff>47625</xdr:rowOff>
    </xdr:from>
    <xdr:to>
      <xdr:col>75</xdr:col>
      <xdr:colOff>133350</xdr:colOff>
      <xdr:row>33</xdr:row>
      <xdr:rowOff>161925</xdr:rowOff>
    </xdr:to>
    <xdr:grpSp>
      <xdr:nvGrpSpPr>
        <xdr:cNvPr id="381" name="Group 1351"/>
        <xdr:cNvGrpSpPr>
          <a:grpSpLocks noChangeAspect="1"/>
        </xdr:cNvGrpSpPr>
      </xdr:nvGrpSpPr>
      <xdr:grpSpPr>
        <a:xfrm>
          <a:off x="55492650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" name="Line 1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25390625" style="140" customWidth="1"/>
    <col min="3" max="18" width="11.2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0" s="91" customFormat="1" ht="22.5" customHeight="1">
      <c r="A4" s="87"/>
      <c r="B4" s="88" t="s">
        <v>0</v>
      </c>
      <c r="C4" s="263" t="s">
        <v>43</v>
      </c>
      <c r="D4" s="89"/>
      <c r="E4" s="87"/>
      <c r="F4" s="87"/>
      <c r="G4" s="87"/>
      <c r="H4" s="87"/>
      <c r="I4" s="89"/>
      <c r="J4" s="314" t="s">
        <v>69</v>
      </c>
      <c r="K4" s="89"/>
      <c r="L4" s="90"/>
      <c r="M4" s="89"/>
      <c r="N4" s="89"/>
      <c r="O4" s="89"/>
      <c r="P4" s="89"/>
      <c r="Q4" s="187" t="s">
        <v>1</v>
      </c>
      <c r="R4" s="207">
        <v>554493</v>
      </c>
      <c r="S4" s="89"/>
      <c r="T4" s="89"/>
    </row>
    <row r="5" spans="1:20" s="91" customFormat="1" ht="22.5" customHeight="1">
      <c r="A5" s="87"/>
      <c r="B5" s="88"/>
      <c r="C5" s="263"/>
      <c r="D5" s="89"/>
      <c r="E5" s="87"/>
      <c r="F5" s="87"/>
      <c r="G5" s="87"/>
      <c r="H5" s="87"/>
      <c r="I5" s="89"/>
      <c r="J5" s="314" t="s">
        <v>2</v>
      </c>
      <c r="K5" s="89"/>
      <c r="L5" s="90"/>
      <c r="M5" s="89"/>
      <c r="N5" s="89"/>
      <c r="O5" s="89"/>
      <c r="P5" s="89"/>
      <c r="Q5" s="187"/>
      <c r="R5" s="207"/>
      <c r="S5" s="89"/>
      <c r="T5" s="89"/>
    </row>
    <row r="6" spans="2:20" s="92" customFormat="1" ht="18" customHeight="1" thickBot="1">
      <c r="B6" s="93"/>
      <c r="C6" s="94"/>
      <c r="D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s="100" customFormat="1" ht="21" customHeight="1">
      <c r="A7" s="95"/>
      <c r="B7" s="96"/>
      <c r="C7" s="97"/>
      <c r="D7" s="96"/>
      <c r="E7" s="98"/>
      <c r="F7" s="98"/>
      <c r="G7" s="98"/>
      <c r="H7" s="98"/>
      <c r="I7" s="98"/>
      <c r="J7" s="96"/>
      <c r="K7" s="96"/>
      <c r="L7" s="96"/>
      <c r="M7" s="96"/>
      <c r="N7" s="96"/>
      <c r="O7" s="96"/>
      <c r="P7" s="96"/>
      <c r="Q7" s="96"/>
      <c r="R7" s="96"/>
      <c r="S7" s="99"/>
      <c r="T7" s="86"/>
    </row>
    <row r="8" spans="1:20" ht="21" customHeight="1">
      <c r="A8" s="101"/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  <c r="S8" s="102"/>
      <c r="T8" s="85"/>
    </row>
    <row r="9" spans="1:20" ht="24.75" customHeight="1">
      <c r="A9" s="101"/>
      <c r="B9" s="175"/>
      <c r="C9" s="168" t="s">
        <v>3</v>
      </c>
      <c r="D9" s="167"/>
      <c r="E9" s="167"/>
      <c r="F9" s="167"/>
      <c r="G9" s="167"/>
      <c r="H9" s="305"/>
      <c r="I9" s="305"/>
      <c r="J9" s="170" t="s">
        <v>64</v>
      </c>
      <c r="K9" s="305"/>
      <c r="L9" s="305"/>
      <c r="M9" s="303"/>
      <c r="N9" s="303"/>
      <c r="O9" s="303"/>
      <c r="P9" s="303"/>
      <c r="Q9" s="303"/>
      <c r="R9" s="176"/>
      <c r="S9" s="102"/>
      <c r="T9" s="85"/>
    </row>
    <row r="10" spans="1:20" ht="24.75" customHeight="1">
      <c r="A10" s="101"/>
      <c r="B10" s="175"/>
      <c r="C10" s="103" t="s">
        <v>4</v>
      </c>
      <c r="D10" s="167"/>
      <c r="E10" s="167"/>
      <c r="F10" s="167"/>
      <c r="G10" s="167"/>
      <c r="H10" s="303"/>
      <c r="I10" s="303"/>
      <c r="J10" s="306" t="s">
        <v>65</v>
      </c>
      <c r="K10" s="303"/>
      <c r="L10" s="303"/>
      <c r="M10" s="303"/>
      <c r="N10" s="303"/>
      <c r="O10" s="303"/>
      <c r="P10" s="415" t="s">
        <v>66</v>
      </c>
      <c r="Q10" s="415"/>
      <c r="R10" s="105"/>
      <c r="S10" s="102"/>
      <c r="T10" s="85"/>
    </row>
    <row r="11" spans="1:20" ht="24.75" customHeight="1">
      <c r="A11" s="101"/>
      <c r="B11" s="175"/>
      <c r="C11" s="103" t="s">
        <v>5</v>
      </c>
      <c r="D11" s="167"/>
      <c r="E11" s="167"/>
      <c r="F11" s="167"/>
      <c r="G11" s="167"/>
      <c r="H11" s="303"/>
      <c r="I11" s="303"/>
      <c r="J11" s="306" t="s">
        <v>67</v>
      </c>
      <c r="K11" s="303"/>
      <c r="L11" s="303"/>
      <c r="M11" s="303"/>
      <c r="N11" s="303"/>
      <c r="O11" s="303"/>
      <c r="P11" s="415"/>
      <c r="Q11" s="415"/>
      <c r="R11" s="176"/>
      <c r="S11" s="102"/>
      <c r="T11" s="85"/>
    </row>
    <row r="12" spans="1:20" ht="15" customHeight="1">
      <c r="A12" s="101"/>
      <c r="B12" s="180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81"/>
      <c r="S12" s="102"/>
      <c r="T12" s="85"/>
    </row>
    <row r="13" spans="1:20" ht="21" customHeight="1">
      <c r="A13" s="101"/>
      <c r="B13" s="175"/>
      <c r="C13" s="169" t="s">
        <v>6</v>
      </c>
      <c r="D13" s="167"/>
      <c r="E13" s="167"/>
      <c r="F13" s="167"/>
      <c r="G13" s="171"/>
      <c r="J13" s="171" t="s">
        <v>68</v>
      </c>
      <c r="L13" s="171"/>
      <c r="M13" s="284"/>
      <c r="N13" s="284"/>
      <c r="O13" s="284"/>
      <c r="P13" s="284"/>
      <c r="Q13" s="167"/>
      <c r="R13" s="176"/>
      <c r="S13" s="102"/>
      <c r="T13" s="85"/>
    </row>
    <row r="14" spans="1:20" ht="21" customHeight="1">
      <c r="A14" s="101"/>
      <c r="B14" s="175"/>
      <c r="C14" s="104" t="s">
        <v>7</v>
      </c>
      <c r="D14" s="167"/>
      <c r="E14" s="167"/>
      <c r="F14" s="167"/>
      <c r="G14" s="285"/>
      <c r="J14" s="307">
        <v>13.767</v>
      </c>
      <c r="L14" s="252"/>
      <c r="M14" s="284"/>
      <c r="N14" s="284"/>
      <c r="O14" s="284"/>
      <c r="P14" s="284"/>
      <c r="Q14" s="167"/>
      <c r="R14" s="176"/>
      <c r="S14" s="102"/>
      <c r="T14" s="85"/>
    </row>
    <row r="15" spans="1:20" ht="21" customHeight="1">
      <c r="A15" s="101"/>
      <c r="B15" s="180"/>
      <c r="C15" s="393" t="s">
        <v>8</v>
      </c>
      <c r="D15" s="166"/>
      <c r="E15" s="166"/>
      <c r="F15" s="166"/>
      <c r="G15" s="166"/>
      <c r="H15" s="394"/>
      <c r="I15" s="394"/>
      <c r="J15" s="395" t="s">
        <v>85</v>
      </c>
      <c r="K15" s="394"/>
      <c r="L15" s="396"/>
      <c r="M15" s="394"/>
      <c r="N15" s="166"/>
      <c r="O15" s="397"/>
      <c r="P15" s="166"/>
      <c r="Q15" s="166"/>
      <c r="R15" s="181"/>
      <c r="S15" s="102"/>
      <c r="T15" s="85"/>
    </row>
    <row r="16" spans="1:20" ht="21" customHeight="1">
      <c r="A16" s="101"/>
      <c r="B16" s="175"/>
      <c r="C16" s="167"/>
      <c r="D16" s="167"/>
      <c r="E16" s="167"/>
      <c r="G16" s="167"/>
      <c r="H16" s="167"/>
      <c r="I16" s="167"/>
      <c r="J16" s="286" t="s">
        <v>47</v>
      </c>
      <c r="L16" s="167"/>
      <c r="M16" s="167"/>
      <c r="N16" s="286"/>
      <c r="O16" s="167"/>
      <c r="P16" s="167"/>
      <c r="Q16" s="167"/>
      <c r="R16" s="176"/>
      <c r="S16" s="102"/>
      <c r="T16" s="85"/>
    </row>
    <row r="17" spans="1:20" ht="21" customHeight="1">
      <c r="A17" s="101"/>
      <c r="B17" s="175"/>
      <c r="C17" s="104" t="s">
        <v>45</v>
      </c>
      <c r="D17" s="167"/>
      <c r="E17" s="167"/>
      <c r="G17" s="167"/>
      <c r="J17" s="287" t="s">
        <v>60</v>
      </c>
      <c r="L17" s="303"/>
      <c r="M17" s="304"/>
      <c r="N17" s="304"/>
      <c r="O17" s="303"/>
      <c r="P17" s="415" t="s">
        <v>61</v>
      </c>
      <c r="Q17" s="415"/>
      <c r="R17" s="176"/>
      <c r="S17" s="102"/>
      <c r="T17" s="85"/>
    </row>
    <row r="18" spans="1:20" ht="21" customHeight="1">
      <c r="A18" s="101"/>
      <c r="B18" s="177"/>
      <c r="C18" s="405" t="s">
        <v>46</v>
      </c>
      <c r="D18" s="178"/>
      <c r="E18" s="178"/>
      <c r="F18" s="406"/>
      <c r="G18" s="178"/>
      <c r="H18" s="406"/>
      <c r="I18" s="406"/>
      <c r="J18" s="407" t="s">
        <v>62</v>
      </c>
      <c r="K18" s="406"/>
      <c r="L18" s="408"/>
      <c r="M18" s="408"/>
      <c r="N18" s="408"/>
      <c r="O18" s="408"/>
      <c r="P18" s="421" t="s">
        <v>63</v>
      </c>
      <c r="Q18" s="421"/>
      <c r="R18" s="179"/>
      <c r="S18" s="102"/>
      <c r="T18" s="85"/>
    </row>
    <row r="19" spans="1:20" ht="21" customHeight="1">
      <c r="A19" s="101"/>
      <c r="B19" s="107"/>
      <c r="C19" s="108"/>
      <c r="D19" s="108"/>
      <c r="E19" s="109"/>
      <c r="F19" s="109"/>
      <c r="G19" s="109"/>
      <c r="H19" s="109"/>
      <c r="I19" s="108"/>
      <c r="J19" s="110"/>
      <c r="K19" s="108"/>
      <c r="L19" s="108"/>
      <c r="M19" s="108"/>
      <c r="N19" s="108"/>
      <c r="O19" s="108"/>
      <c r="P19" s="108"/>
      <c r="Q19" s="108"/>
      <c r="R19" s="108"/>
      <c r="S19" s="102"/>
      <c r="T19" s="85"/>
    </row>
    <row r="20" spans="1:19" ht="30" customHeight="1">
      <c r="A20" s="112"/>
      <c r="B20" s="113"/>
      <c r="C20" s="114"/>
      <c r="D20" s="416" t="s">
        <v>9</v>
      </c>
      <c r="E20" s="417"/>
      <c r="F20" s="417"/>
      <c r="G20" s="417"/>
      <c r="H20" s="114"/>
      <c r="I20" s="115"/>
      <c r="J20" s="116"/>
      <c r="K20" s="113"/>
      <c r="L20" s="114"/>
      <c r="M20" s="416" t="s">
        <v>10</v>
      </c>
      <c r="N20" s="416"/>
      <c r="O20" s="416"/>
      <c r="P20" s="416"/>
      <c r="Q20" s="114"/>
      <c r="R20" s="115"/>
      <c r="S20" s="102"/>
    </row>
    <row r="21" spans="1:20" s="122" customFormat="1" ht="21" customHeight="1" thickBot="1">
      <c r="A21" s="117"/>
      <c r="B21" s="118" t="s">
        <v>11</v>
      </c>
      <c r="C21" s="119" t="s">
        <v>12</v>
      </c>
      <c r="D21" s="119" t="s">
        <v>13</v>
      </c>
      <c r="E21" s="120" t="s">
        <v>14</v>
      </c>
      <c r="F21" s="418" t="s">
        <v>15</v>
      </c>
      <c r="G21" s="419"/>
      <c r="H21" s="419"/>
      <c r="I21" s="420"/>
      <c r="J21" s="116"/>
      <c r="K21" s="118" t="s">
        <v>11</v>
      </c>
      <c r="L21" s="119" t="s">
        <v>12</v>
      </c>
      <c r="M21" s="119" t="s">
        <v>13</v>
      </c>
      <c r="N21" s="120" t="s">
        <v>14</v>
      </c>
      <c r="O21" s="418" t="s">
        <v>15</v>
      </c>
      <c r="P21" s="419"/>
      <c r="Q21" s="419"/>
      <c r="R21" s="420"/>
      <c r="S21" s="121"/>
      <c r="T21" s="81"/>
    </row>
    <row r="22" spans="1:20" s="91" customFormat="1" ht="21" customHeight="1" thickTop="1">
      <c r="A22" s="112"/>
      <c r="B22" s="123"/>
      <c r="C22" s="124"/>
      <c r="D22" s="125"/>
      <c r="E22" s="126"/>
      <c r="F22" s="127"/>
      <c r="G22" s="128"/>
      <c r="H22" s="128"/>
      <c r="I22" s="106"/>
      <c r="J22" s="116"/>
      <c r="K22" s="398"/>
      <c r="L22" s="399"/>
      <c r="M22" s="400"/>
      <c r="N22" s="401"/>
      <c r="O22" s="402"/>
      <c r="P22" s="403"/>
      <c r="Q22" s="403"/>
      <c r="R22" s="404"/>
      <c r="S22" s="102"/>
      <c r="T22" s="81"/>
    </row>
    <row r="23" spans="1:20" s="91" customFormat="1" ht="21" customHeight="1">
      <c r="A23" s="112"/>
      <c r="B23" s="259">
        <v>1</v>
      </c>
      <c r="C23" s="302">
        <v>13.534</v>
      </c>
      <c r="D23" s="302">
        <v>13.755</v>
      </c>
      <c r="E23" s="289">
        <f>(D23-C23)*1000</f>
        <v>221.00000000000009</v>
      </c>
      <c r="F23" s="428" t="s">
        <v>16</v>
      </c>
      <c r="G23" s="429"/>
      <c r="H23" s="429"/>
      <c r="I23" s="430"/>
      <c r="J23" s="116"/>
      <c r="K23" s="259"/>
      <c r="L23" s="129"/>
      <c r="M23" s="129"/>
      <c r="N23" s="289">
        <f>(M23-L23)*1000</f>
        <v>0</v>
      </c>
      <c r="O23" s="422" t="s">
        <v>120</v>
      </c>
      <c r="P23" s="423"/>
      <c r="Q23" s="423"/>
      <c r="R23" s="424"/>
      <c r="S23" s="102"/>
      <c r="T23" s="81"/>
    </row>
    <row r="24" spans="1:20" s="91" customFormat="1" ht="21" customHeight="1">
      <c r="A24" s="112"/>
      <c r="B24" s="123"/>
      <c r="C24" s="124"/>
      <c r="D24" s="125"/>
      <c r="E24" s="413"/>
      <c r="F24" s="253" t="s">
        <v>59</v>
      </c>
      <c r="G24" s="290"/>
      <c r="H24" s="290"/>
      <c r="I24" s="291"/>
      <c r="J24" s="116"/>
      <c r="K24" s="259" t="s">
        <v>119</v>
      </c>
      <c r="L24" s="129">
        <v>13.627</v>
      </c>
      <c r="M24" s="129">
        <v>13.717</v>
      </c>
      <c r="N24" s="289">
        <f>(M24-L24)*1000</f>
        <v>89.99999999999986</v>
      </c>
      <c r="O24" s="425" t="s">
        <v>121</v>
      </c>
      <c r="P24" s="426"/>
      <c r="Q24" s="426"/>
      <c r="R24" s="427"/>
      <c r="S24" s="102"/>
      <c r="T24" s="81"/>
    </row>
    <row r="25" spans="1:20" s="91" customFormat="1" ht="21" customHeight="1">
      <c r="A25" s="112"/>
      <c r="B25" s="259">
        <v>2</v>
      </c>
      <c r="C25" s="302">
        <v>13.497</v>
      </c>
      <c r="D25" s="302">
        <v>13.739</v>
      </c>
      <c r="E25" s="289">
        <f>(D25-C25)*1000</f>
        <v>242.00000000000088</v>
      </c>
      <c r="F25" s="422" t="s">
        <v>17</v>
      </c>
      <c r="G25" s="423"/>
      <c r="H25" s="423"/>
      <c r="I25" s="424"/>
      <c r="J25" s="116"/>
      <c r="K25" s="259"/>
      <c r="L25" s="288"/>
      <c r="M25" s="288"/>
      <c r="N25" s="289">
        <f>(M25-L25)*1000</f>
        <v>0</v>
      </c>
      <c r="O25" s="425" t="s">
        <v>122</v>
      </c>
      <c r="P25" s="426"/>
      <c r="Q25" s="426"/>
      <c r="R25" s="427"/>
      <c r="S25" s="102"/>
      <c r="T25" s="81"/>
    </row>
    <row r="26" spans="1:20" s="91" customFormat="1" ht="21" customHeight="1">
      <c r="A26" s="112"/>
      <c r="B26" s="259"/>
      <c r="C26" s="129"/>
      <c r="D26" s="129"/>
      <c r="E26" s="289">
        <f>(D26-C26)*1000</f>
        <v>0</v>
      </c>
      <c r="F26" s="253"/>
      <c r="G26" s="290"/>
      <c r="H26" s="290"/>
      <c r="I26" s="291"/>
      <c r="J26" s="116"/>
      <c r="K26" s="259"/>
      <c r="L26" s="129"/>
      <c r="M26" s="129"/>
      <c r="N26" s="289"/>
      <c r="O26" s="425" t="s">
        <v>123</v>
      </c>
      <c r="P26" s="426"/>
      <c r="Q26" s="426"/>
      <c r="R26" s="427"/>
      <c r="S26" s="102"/>
      <c r="T26" s="81"/>
    </row>
    <row r="27" spans="1:20" s="91" customFormat="1" ht="21" customHeight="1">
      <c r="A27" s="112"/>
      <c r="B27" s="308">
        <v>3</v>
      </c>
      <c r="C27" s="309">
        <v>13.534</v>
      </c>
      <c r="D27" s="309">
        <v>13.755</v>
      </c>
      <c r="E27" s="414">
        <f>(D27-C27)*1000</f>
        <v>221.00000000000009</v>
      </c>
      <c r="F27" s="431" t="s">
        <v>17</v>
      </c>
      <c r="G27" s="432"/>
      <c r="H27" s="432"/>
      <c r="I27" s="433"/>
      <c r="J27" s="116"/>
      <c r="K27" s="259"/>
      <c r="L27" s="288"/>
      <c r="M27" s="288"/>
      <c r="N27" s="289"/>
      <c r="O27" s="425" t="s">
        <v>124</v>
      </c>
      <c r="P27" s="426"/>
      <c r="Q27" s="426"/>
      <c r="R27" s="427"/>
      <c r="S27" s="102"/>
      <c r="T27" s="81"/>
    </row>
    <row r="28" spans="1:20" s="91" customFormat="1" ht="21" customHeight="1">
      <c r="A28" s="112"/>
      <c r="B28" s="310" t="s">
        <v>81</v>
      </c>
      <c r="C28" s="302">
        <v>19.786</v>
      </c>
      <c r="D28" s="302">
        <v>19.469</v>
      </c>
      <c r="E28" s="289">
        <f>(C28-D28)*1000</f>
        <v>317.00000000000017</v>
      </c>
      <c r="F28" s="422" t="s">
        <v>83</v>
      </c>
      <c r="G28" s="423"/>
      <c r="H28" s="423"/>
      <c r="I28" s="424"/>
      <c r="J28" s="116"/>
      <c r="K28" s="437" t="s">
        <v>118</v>
      </c>
      <c r="L28" s="416"/>
      <c r="M28" s="416"/>
      <c r="N28" s="416"/>
      <c r="O28" s="416"/>
      <c r="P28" s="416"/>
      <c r="Q28" s="416"/>
      <c r="R28" s="438"/>
      <c r="S28" s="102"/>
      <c r="T28" s="81"/>
    </row>
    <row r="29" spans="1:20" s="91" customFormat="1" ht="21" customHeight="1">
      <c r="A29" s="112"/>
      <c r="B29" s="310" t="s">
        <v>24</v>
      </c>
      <c r="C29" s="302">
        <v>14.249</v>
      </c>
      <c r="D29" s="302">
        <v>14.566</v>
      </c>
      <c r="E29" s="289">
        <f>(D29-C29)*1000</f>
        <v>317.00000000000017</v>
      </c>
      <c r="F29" s="253"/>
      <c r="G29" s="290"/>
      <c r="H29" s="290"/>
      <c r="I29" s="291"/>
      <c r="J29" s="116"/>
      <c r="K29" s="123"/>
      <c r="L29" s="124"/>
      <c r="M29" s="125"/>
      <c r="N29" s="126"/>
      <c r="O29" s="298"/>
      <c r="P29" s="130"/>
      <c r="Q29" s="130"/>
      <c r="R29" s="299"/>
      <c r="S29" s="102"/>
      <c r="T29" s="81"/>
    </row>
    <row r="30" spans="1:20" s="91" customFormat="1" ht="21" customHeight="1">
      <c r="A30" s="112"/>
      <c r="B30" s="310" t="s">
        <v>82</v>
      </c>
      <c r="C30" s="302">
        <v>18.864</v>
      </c>
      <c r="D30" s="302">
        <v>18.737</v>
      </c>
      <c r="E30" s="289">
        <f>(C30-D30)*1000</f>
        <v>127.00000000000244</v>
      </c>
      <c r="F30" s="422" t="s">
        <v>17</v>
      </c>
      <c r="G30" s="423"/>
      <c r="H30" s="423"/>
      <c r="I30" s="424"/>
      <c r="J30" s="116"/>
      <c r="K30" s="259" t="s">
        <v>82</v>
      </c>
      <c r="L30" s="288">
        <v>18.848</v>
      </c>
      <c r="M30" s="288">
        <v>18.758</v>
      </c>
      <c r="N30" s="289">
        <f>(L30-M30)*1000</f>
        <v>89.99999999999986</v>
      </c>
      <c r="O30" s="422" t="s">
        <v>127</v>
      </c>
      <c r="P30" s="423"/>
      <c r="Q30" s="423"/>
      <c r="R30" s="424"/>
      <c r="S30" s="102"/>
      <c r="T30" s="81"/>
    </row>
    <row r="31" spans="1:20" s="87" customFormat="1" ht="21" customHeight="1">
      <c r="A31" s="112"/>
      <c r="B31" s="310" t="s">
        <v>24</v>
      </c>
      <c r="C31" s="302">
        <v>15.171000000000001</v>
      </c>
      <c r="D31" s="302">
        <v>15.298000000000004</v>
      </c>
      <c r="E31" s="289">
        <f>(D31-C31)*1000</f>
        <v>127.00000000000244</v>
      </c>
      <c r="F31" s="422" t="s">
        <v>84</v>
      </c>
      <c r="G31" s="423"/>
      <c r="H31" s="423"/>
      <c r="I31" s="424"/>
      <c r="J31" s="116"/>
      <c r="K31" s="259" t="s">
        <v>24</v>
      </c>
      <c r="L31" s="288">
        <v>15.187000000000003</v>
      </c>
      <c r="M31" s="288">
        <v>15.277000000000003</v>
      </c>
      <c r="N31" s="289">
        <f>(M31-L31)*1000</f>
        <v>89.99999999999986</v>
      </c>
      <c r="O31" s="127"/>
      <c r="P31" s="128"/>
      <c r="Q31" s="128"/>
      <c r="R31" s="106"/>
      <c r="S31" s="102"/>
      <c r="T31" s="81"/>
    </row>
    <row r="32" spans="1:20" s="87" customFormat="1" ht="21" customHeight="1">
      <c r="A32" s="112"/>
      <c r="B32" s="311"/>
      <c r="C32" s="312"/>
      <c r="D32" s="312"/>
      <c r="E32" s="313"/>
      <c r="F32" s="434"/>
      <c r="G32" s="435"/>
      <c r="H32" s="435"/>
      <c r="I32" s="436"/>
      <c r="J32" s="116"/>
      <c r="K32" s="131"/>
      <c r="L32" s="132"/>
      <c r="M32" s="133"/>
      <c r="N32" s="134"/>
      <c r="O32" s="135"/>
      <c r="P32" s="136"/>
      <c r="Q32" s="136"/>
      <c r="R32" s="111"/>
      <c r="S32" s="102"/>
      <c r="T32" s="81"/>
    </row>
    <row r="33" spans="1:19" ht="21" customHeight="1" thickBot="1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9"/>
    </row>
  </sheetData>
  <sheetProtection password="E5AD" sheet="1"/>
  <mergeCells count="22">
    <mergeCell ref="F28:I28"/>
    <mergeCell ref="F30:I30"/>
    <mergeCell ref="F31:I31"/>
    <mergeCell ref="F32:I32"/>
    <mergeCell ref="K28:R28"/>
    <mergeCell ref="O30:R30"/>
    <mergeCell ref="O23:R23"/>
    <mergeCell ref="O24:R24"/>
    <mergeCell ref="O26:R26"/>
    <mergeCell ref="O25:R25"/>
    <mergeCell ref="O27:R27"/>
    <mergeCell ref="F25:I25"/>
    <mergeCell ref="F23:I23"/>
    <mergeCell ref="F27:I27"/>
    <mergeCell ref="P10:Q10"/>
    <mergeCell ref="D20:G20"/>
    <mergeCell ref="M20:P20"/>
    <mergeCell ref="F21:I21"/>
    <mergeCell ref="O21:R21"/>
    <mergeCell ref="P17:Q17"/>
    <mergeCell ref="P18:Q18"/>
    <mergeCell ref="P11:Q11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2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42"/>
      <c r="N1" s="142"/>
      <c r="O1" s="142"/>
      <c r="Y1" s="2"/>
      <c r="AD1" s="3"/>
      <c r="AE1" s="212"/>
      <c r="BG1" s="3"/>
      <c r="BI1" s="355"/>
      <c r="BJ1" s="355"/>
      <c r="BK1" s="38"/>
      <c r="BL1"/>
      <c r="BM1"/>
      <c r="BN1"/>
      <c r="BO1"/>
      <c r="BP1"/>
      <c r="BQ1"/>
      <c r="BR1"/>
      <c r="BS1"/>
      <c r="BT1"/>
      <c r="BU1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</row>
    <row r="2" spans="1:89" ht="36" customHeight="1" thickBot="1" thickTop="1">
      <c r="A2" s="142"/>
      <c r="B2" s="213" t="s">
        <v>18</v>
      </c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142"/>
      <c r="N2" s="183"/>
      <c r="O2" s="184"/>
      <c r="P2" s="184"/>
      <c r="Q2" s="184"/>
      <c r="R2" s="184"/>
      <c r="S2" s="184"/>
      <c r="T2" s="441" t="s">
        <v>44</v>
      </c>
      <c r="U2" s="441"/>
      <c r="V2" s="441"/>
      <c r="W2" s="441"/>
      <c r="X2" s="328"/>
      <c r="Y2" s="328"/>
      <c r="Z2" s="184"/>
      <c r="AA2" s="184"/>
      <c r="AB2" s="184"/>
      <c r="AC2" s="185"/>
      <c r="AR2" s="183"/>
      <c r="AS2" s="184"/>
      <c r="AT2" s="328"/>
      <c r="AU2" s="328"/>
      <c r="AV2" s="441" t="s">
        <v>44</v>
      </c>
      <c r="AW2" s="441"/>
      <c r="AX2" s="441"/>
      <c r="AY2" s="441"/>
      <c r="AZ2" s="441"/>
      <c r="BA2" s="441"/>
      <c r="BB2" s="328"/>
      <c r="BC2" s="328"/>
      <c r="BD2" s="328"/>
      <c r="BE2" s="357"/>
      <c r="BJ2" s="183"/>
      <c r="BK2" s="184"/>
      <c r="BL2" s="184"/>
      <c r="BM2" s="184"/>
      <c r="BN2" s="441" t="s">
        <v>44</v>
      </c>
      <c r="BO2" s="441"/>
      <c r="BP2" s="441"/>
      <c r="BQ2" s="441"/>
      <c r="BR2" s="441"/>
      <c r="BS2" s="441"/>
      <c r="BT2" s="184"/>
      <c r="BU2" s="184"/>
      <c r="BV2" s="184"/>
      <c r="BW2" s="185"/>
      <c r="BY2" s="1"/>
      <c r="BZ2" s="213" t="s">
        <v>129</v>
      </c>
      <c r="CA2" s="210"/>
      <c r="CB2" s="210"/>
      <c r="CC2" s="210"/>
      <c r="CD2" s="210"/>
      <c r="CE2" s="210"/>
      <c r="CF2" s="210"/>
      <c r="CG2" s="210"/>
      <c r="CH2" s="210"/>
      <c r="CI2" s="210"/>
      <c r="CJ2" s="211"/>
      <c r="CK2" s="1"/>
    </row>
    <row r="3" spans="1:89" ht="21" customHeight="1" thickBot="1" thickTop="1">
      <c r="A3" s="142"/>
      <c r="M3" s="142"/>
      <c r="N3" s="442" t="s">
        <v>88</v>
      </c>
      <c r="O3" s="440"/>
      <c r="P3" s="440"/>
      <c r="Q3" s="443"/>
      <c r="R3" s="230"/>
      <c r="S3" s="243"/>
      <c r="T3" s="329"/>
      <c r="U3" s="332"/>
      <c r="V3" s="440" t="s">
        <v>19</v>
      </c>
      <c r="W3" s="440"/>
      <c r="X3" s="332"/>
      <c r="Y3" s="330"/>
      <c r="Z3" s="243"/>
      <c r="AA3" s="231"/>
      <c r="AB3" s="444" t="s">
        <v>20</v>
      </c>
      <c r="AC3" s="445"/>
      <c r="AR3" s="336"/>
      <c r="AS3" s="337"/>
      <c r="AT3" s="448" t="s">
        <v>20</v>
      </c>
      <c r="AU3" s="448"/>
      <c r="AV3" s="448"/>
      <c r="AW3" s="448"/>
      <c r="AX3" s="337"/>
      <c r="AY3" s="361"/>
      <c r="AZ3" s="446"/>
      <c r="BA3" s="440"/>
      <c r="BB3" s="440" t="s">
        <v>96</v>
      </c>
      <c r="BC3" s="440"/>
      <c r="BD3" s="440"/>
      <c r="BE3" s="447"/>
      <c r="BJ3" s="331"/>
      <c r="BK3" s="332"/>
      <c r="BL3" s="440" t="s">
        <v>96</v>
      </c>
      <c r="BM3" s="440"/>
      <c r="BN3" s="332"/>
      <c r="BO3" s="330"/>
      <c r="BP3" s="243"/>
      <c r="BQ3" s="231"/>
      <c r="BR3" s="446" t="s">
        <v>19</v>
      </c>
      <c r="BS3" s="443"/>
      <c r="BT3" s="243"/>
      <c r="BU3" s="231"/>
      <c r="BV3" s="446" t="s">
        <v>88</v>
      </c>
      <c r="BW3" s="447"/>
      <c r="BY3" s="1"/>
      <c r="CK3" s="1"/>
    </row>
    <row r="4" spans="1:89" ht="22.5" customHeight="1" thickTop="1">
      <c r="A4" s="142"/>
      <c r="B4" s="143"/>
      <c r="C4" s="144"/>
      <c r="D4" s="144"/>
      <c r="E4" s="144"/>
      <c r="F4" s="144"/>
      <c r="G4" s="345" t="s">
        <v>97</v>
      </c>
      <c r="H4" s="144"/>
      <c r="I4" s="144"/>
      <c r="J4" s="145"/>
      <c r="K4" s="144"/>
      <c r="L4" s="146"/>
      <c r="M4" s="142"/>
      <c r="N4" s="254"/>
      <c r="O4" s="248"/>
      <c r="P4" s="248"/>
      <c r="Q4" s="248"/>
      <c r="R4" s="6"/>
      <c r="S4" s="333"/>
      <c r="T4" s="439" t="s">
        <v>86</v>
      </c>
      <c r="U4" s="439"/>
      <c r="V4" s="439"/>
      <c r="W4" s="439"/>
      <c r="X4" s="333"/>
      <c r="Y4" s="333"/>
      <c r="Z4" s="5"/>
      <c r="AA4" s="5"/>
      <c r="AB4" s="7"/>
      <c r="AC4" s="8"/>
      <c r="AR4" s="10"/>
      <c r="AS4" s="5"/>
      <c r="AT4" s="4"/>
      <c r="AU4" s="5"/>
      <c r="AV4" s="4"/>
      <c r="AW4" s="5"/>
      <c r="AX4" s="439" t="s">
        <v>86</v>
      </c>
      <c r="AY4" s="439"/>
      <c r="AZ4" s="6"/>
      <c r="BA4" s="6"/>
      <c r="BB4" s="6"/>
      <c r="BC4" s="6"/>
      <c r="BD4" s="338"/>
      <c r="BE4" s="11"/>
      <c r="BJ4" s="362"/>
      <c r="BK4" s="5"/>
      <c r="BL4" s="6"/>
      <c r="BM4" s="333"/>
      <c r="BN4" s="439" t="s">
        <v>86</v>
      </c>
      <c r="BO4" s="439"/>
      <c r="BP4" s="439"/>
      <c r="BQ4" s="439"/>
      <c r="BR4" s="439"/>
      <c r="BS4" s="439"/>
      <c r="BT4" s="5"/>
      <c r="BU4" s="5"/>
      <c r="BV4" s="248"/>
      <c r="BW4" s="11"/>
      <c r="BY4" s="1"/>
      <c r="BZ4" s="143"/>
      <c r="CA4" s="144"/>
      <c r="CB4" s="144"/>
      <c r="CC4" s="144"/>
      <c r="CD4" s="144"/>
      <c r="CE4" s="144"/>
      <c r="CF4" s="144"/>
      <c r="CG4" s="144"/>
      <c r="CH4" s="145"/>
      <c r="CI4" s="144"/>
      <c r="CJ4" s="146"/>
      <c r="CK4" s="1"/>
    </row>
    <row r="5" spans="1:89" ht="23.25" customHeight="1">
      <c r="A5" s="142"/>
      <c r="B5" s="147"/>
      <c r="C5" s="148"/>
      <c r="E5" s="150"/>
      <c r="F5" s="150"/>
      <c r="G5" s="151" t="s">
        <v>90</v>
      </c>
      <c r="H5" s="150"/>
      <c r="I5" s="150"/>
      <c r="K5" s="153" t="s">
        <v>91</v>
      </c>
      <c r="L5" s="154"/>
      <c r="M5" s="142"/>
      <c r="N5" s="215" t="s">
        <v>23</v>
      </c>
      <c r="O5" s="316"/>
      <c r="P5" s="317" t="s">
        <v>93</v>
      </c>
      <c r="Q5" s="318"/>
      <c r="R5" s="13"/>
      <c r="S5" s="193"/>
      <c r="T5" s="255"/>
      <c r="U5" s="334"/>
      <c r="V5" s="14"/>
      <c r="W5" s="334"/>
      <c r="X5" s="14"/>
      <c r="Y5" s="15"/>
      <c r="Z5" s="225"/>
      <c r="AA5" s="24"/>
      <c r="AB5" s="17"/>
      <c r="AC5" s="18"/>
      <c r="AM5" s="9" t="s">
        <v>105</v>
      </c>
      <c r="AR5" s="27"/>
      <c r="AS5" s="358"/>
      <c r="AT5" s="17"/>
      <c r="AU5" s="358"/>
      <c r="AV5" s="17"/>
      <c r="AW5" s="358"/>
      <c r="AX5" s="17"/>
      <c r="AY5" s="339"/>
      <c r="AZ5" s="17"/>
      <c r="BA5" s="358"/>
      <c r="BB5" s="25"/>
      <c r="BC5" s="334"/>
      <c r="BD5" s="14"/>
      <c r="BE5" s="364"/>
      <c r="BJ5" s="27"/>
      <c r="BK5" s="358"/>
      <c r="BL5" s="25"/>
      <c r="BM5" s="334"/>
      <c r="BN5" s="14"/>
      <c r="BO5" s="257"/>
      <c r="BP5" s="25"/>
      <c r="BQ5" s="15"/>
      <c r="BR5" s="25"/>
      <c r="BS5" s="15"/>
      <c r="BT5" s="25"/>
      <c r="BU5" s="15"/>
      <c r="BV5" s="258" t="s">
        <v>128</v>
      </c>
      <c r="BW5" s="264"/>
      <c r="BY5" s="1"/>
      <c r="BZ5" s="147"/>
      <c r="CA5" s="148" t="s">
        <v>22</v>
      </c>
      <c r="CB5" s="149"/>
      <c r="CC5" s="150"/>
      <c r="CD5" s="150"/>
      <c r="CE5" s="150"/>
      <c r="CF5" s="150"/>
      <c r="CG5" s="150"/>
      <c r="CH5" s="152"/>
      <c r="CJ5" s="154"/>
      <c r="CK5" s="1"/>
    </row>
    <row r="6" spans="1:89" ht="23.25" customHeight="1">
      <c r="A6" s="142"/>
      <c r="B6" s="147"/>
      <c r="C6" s="148" t="s">
        <v>22</v>
      </c>
      <c r="D6" s="149"/>
      <c r="E6" s="150"/>
      <c r="F6" s="150"/>
      <c r="G6" s="155" t="s">
        <v>92</v>
      </c>
      <c r="H6" s="150"/>
      <c r="I6" s="150"/>
      <c r="L6" s="154"/>
      <c r="M6" s="142"/>
      <c r="N6" s="319" t="s">
        <v>52</v>
      </c>
      <c r="O6" s="62">
        <v>12.307</v>
      </c>
      <c r="P6" s="411" t="s">
        <v>71</v>
      </c>
      <c r="Q6" s="29">
        <v>1.115</v>
      </c>
      <c r="R6" s="25"/>
      <c r="S6" s="15"/>
      <c r="T6" s="25" t="s">
        <v>55</v>
      </c>
      <c r="U6" s="335">
        <v>13.534</v>
      </c>
      <c r="V6" s="25" t="s">
        <v>70</v>
      </c>
      <c r="W6" s="335">
        <v>13.497</v>
      </c>
      <c r="X6" s="25" t="s">
        <v>56</v>
      </c>
      <c r="Y6" s="15">
        <v>13.534</v>
      </c>
      <c r="Z6" s="244"/>
      <c r="AA6" s="245"/>
      <c r="AB6" s="17" t="s">
        <v>57</v>
      </c>
      <c r="AC6" s="315">
        <v>13.351</v>
      </c>
      <c r="AR6" s="27" t="s">
        <v>73</v>
      </c>
      <c r="AS6" s="386">
        <v>20.132</v>
      </c>
      <c r="AT6" s="17" t="s">
        <v>89</v>
      </c>
      <c r="AU6" s="386">
        <v>20.18</v>
      </c>
      <c r="AV6" s="17" t="s">
        <v>94</v>
      </c>
      <c r="AW6" s="386">
        <v>20.032</v>
      </c>
      <c r="AX6" s="391" t="s">
        <v>95</v>
      </c>
      <c r="AY6" s="392">
        <v>19.817</v>
      </c>
      <c r="AZ6" s="25" t="s">
        <v>74</v>
      </c>
      <c r="BA6" s="335">
        <v>20.28</v>
      </c>
      <c r="BB6" s="14" t="s">
        <v>75</v>
      </c>
      <c r="BC6" s="335">
        <v>20.296</v>
      </c>
      <c r="BD6" s="14" t="s">
        <v>76</v>
      </c>
      <c r="BE6" s="365">
        <v>20.28</v>
      </c>
      <c r="BJ6" s="363" t="s">
        <v>77</v>
      </c>
      <c r="BK6" s="335">
        <v>19.786</v>
      </c>
      <c r="BL6" s="25" t="s">
        <v>78</v>
      </c>
      <c r="BM6" s="335">
        <v>19.469</v>
      </c>
      <c r="BN6" s="25" t="s">
        <v>79</v>
      </c>
      <c r="BO6" s="15">
        <v>18.864</v>
      </c>
      <c r="BP6" s="14"/>
      <c r="BQ6" s="15"/>
      <c r="BR6" s="25" t="s">
        <v>80</v>
      </c>
      <c r="BS6" s="15">
        <v>18.737</v>
      </c>
      <c r="BT6" s="14"/>
      <c r="BU6" s="15"/>
      <c r="BV6" s="23" t="s">
        <v>53</v>
      </c>
      <c r="BW6" s="340">
        <v>17.444</v>
      </c>
      <c r="BY6" s="1"/>
      <c r="BZ6" s="147"/>
      <c r="CA6" s="148" t="s">
        <v>4</v>
      </c>
      <c r="CB6" s="149"/>
      <c r="CC6" s="150"/>
      <c r="CD6" s="150"/>
      <c r="CE6" s="151" t="s">
        <v>90</v>
      </c>
      <c r="CF6" s="150"/>
      <c r="CG6" s="150"/>
      <c r="CH6" s="152"/>
      <c r="CI6" s="153" t="s">
        <v>91</v>
      </c>
      <c r="CJ6" s="154"/>
      <c r="CK6" s="1"/>
    </row>
    <row r="7" spans="1:89" ht="23.25" customHeight="1">
      <c r="A7" s="142"/>
      <c r="B7" s="147"/>
      <c r="C7" s="148" t="s">
        <v>4</v>
      </c>
      <c r="D7" s="149"/>
      <c r="E7" s="16"/>
      <c r="F7" s="16"/>
      <c r="G7" s="346" t="s">
        <v>98</v>
      </c>
      <c r="H7" s="16"/>
      <c r="I7" s="16"/>
      <c r="J7" s="152"/>
      <c r="L7" s="154"/>
      <c r="M7" s="142"/>
      <c r="N7" s="320"/>
      <c r="O7" s="321"/>
      <c r="P7" s="411" t="s">
        <v>24</v>
      </c>
      <c r="Q7" s="29">
        <v>12.615</v>
      </c>
      <c r="R7" s="25"/>
      <c r="S7" s="15"/>
      <c r="T7" s="25"/>
      <c r="U7" s="335"/>
      <c r="V7" s="25"/>
      <c r="W7" s="335"/>
      <c r="X7" s="25"/>
      <c r="Y7" s="15"/>
      <c r="Z7" s="71"/>
      <c r="AA7" s="246"/>
      <c r="AB7" s="17" t="s">
        <v>58</v>
      </c>
      <c r="AC7" s="315">
        <v>0.365</v>
      </c>
      <c r="AL7" s="19" t="s">
        <v>40</v>
      </c>
      <c r="AM7" s="20" t="s">
        <v>25</v>
      </c>
      <c r="AN7" s="21" t="s">
        <v>26</v>
      </c>
      <c r="AR7" s="27"/>
      <c r="AS7" s="386"/>
      <c r="AT7" s="17"/>
      <c r="AU7" s="386"/>
      <c r="AV7" s="17"/>
      <c r="AW7" s="386"/>
      <c r="AX7" s="391"/>
      <c r="AY7" s="392"/>
      <c r="AZ7" s="25"/>
      <c r="BA7" s="335"/>
      <c r="BB7" s="14"/>
      <c r="BC7" s="335"/>
      <c r="BD7" s="14"/>
      <c r="BE7" s="365"/>
      <c r="BJ7" s="363"/>
      <c r="BK7" s="335"/>
      <c r="BL7" s="25"/>
      <c r="BM7" s="335"/>
      <c r="BN7" s="25"/>
      <c r="BO7" s="15"/>
      <c r="BP7" s="14"/>
      <c r="BQ7" s="15"/>
      <c r="BR7" s="25"/>
      <c r="BS7" s="15"/>
      <c r="BT7" s="14"/>
      <c r="BU7" s="15"/>
      <c r="BV7" s="23" t="s">
        <v>24</v>
      </c>
      <c r="BW7" s="340">
        <v>16.591</v>
      </c>
      <c r="BY7" s="1"/>
      <c r="BZ7" s="147"/>
      <c r="CA7" s="148" t="s">
        <v>5</v>
      </c>
      <c r="CB7" s="149"/>
      <c r="CC7" s="150"/>
      <c r="CD7" s="150"/>
      <c r="CE7" s="155" t="s">
        <v>92</v>
      </c>
      <c r="CF7" s="150"/>
      <c r="CG7" s="150"/>
      <c r="CH7" s="149"/>
      <c r="CI7" s="149"/>
      <c r="CJ7" s="156"/>
      <c r="CK7" s="1"/>
    </row>
    <row r="8" spans="1:89" ht="23.25" customHeight="1">
      <c r="A8" s="142"/>
      <c r="B8" s="147"/>
      <c r="C8" s="148" t="s">
        <v>5</v>
      </c>
      <c r="D8" s="149"/>
      <c r="E8" s="150"/>
      <c r="F8" s="150"/>
      <c r="G8" s="151" t="s">
        <v>100</v>
      </c>
      <c r="H8" s="150"/>
      <c r="I8" s="150"/>
      <c r="J8" s="152"/>
      <c r="K8" s="153" t="s">
        <v>99</v>
      </c>
      <c r="L8" s="154"/>
      <c r="M8" s="142"/>
      <c r="N8" s="320" t="s">
        <v>42</v>
      </c>
      <c r="O8" s="321">
        <v>13.017</v>
      </c>
      <c r="P8" s="219" t="s">
        <v>72</v>
      </c>
      <c r="Q8" s="322">
        <v>0.705</v>
      </c>
      <c r="R8" s="25"/>
      <c r="S8" s="15"/>
      <c r="T8" s="25" t="s">
        <v>24</v>
      </c>
      <c r="U8" s="335">
        <v>20.501</v>
      </c>
      <c r="V8" s="25" t="s">
        <v>24</v>
      </c>
      <c r="W8" s="335">
        <v>20.538000000000004</v>
      </c>
      <c r="X8" s="25" t="s">
        <v>24</v>
      </c>
      <c r="Y8" s="15">
        <v>20.501</v>
      </c>
      <c r="Z8" s="244"/>
      <c r="AA8" s="245"/>
      <c r="AB8" s="17" t="s">
        <v>24</v>
      </c>
      <c r="AC8" s="315">
        <v>13.365</v>
      </c>
      <c r="AM8" s="26"/>
      <c r="AR8" s="27" t="s">
        <v>24</v>
      </c>
      <c r="AS8" s="386">
        <v>13.903</v>
      </c>
      <c r="AT8" s="17" t="s">
        <v>24</v>
      </c>
      <c r="AU8" s="386">
        <v>13.855000000000002</v>
      </c>
      <c r="AV8" s="17" t="s">
        <v>24</v>
      </c>
      <c r="AW8" s="386">
        <v>14.003000000000002</v>
      </c>
      <c r="AX8" s="391" t="s">
        <v>24</v>
      </c>
      <c r="AY8" s="392">
        <v>14.218000000000002</v>
      </c>
      <c r="AZ8" s="25" t="s">
        <v>24</v>
      </c>
      <c r="BA8" s="335">
        <v>13.755</v>
      </c>
      <c r="BB8" s="14" t="s">
        <v>24</v>
      </c>
      <c r="BC8" s="335">
        <v>13.739000000000003</v>
      </c>
      <c r="BD8" s="14" t="s">
        <v>24</v>
      </c>
      <c r="BE8" s="365">
        <v>13.755</v>
      </c>
      <c r="BJ8" s="363" t="s">
        <v>24</v>
      </c>
      <c r="BK8" s="335">
        <v>14.249</v>
      </c>
      <c r="BL8" s="25" t="s">
        <v>24</v>
      </c>
      <c r="BM8" s="335">
        <v>14.566</v>
      </c>
      <c r="BN8" s="25" t="s">
        <v>24</v>
      </c>
      <c r="BO8" s="15">
        <v>15.171000000000001</v>
      </c>
      <c r="BP8" s="14"/>
      <c r="BQ8" s="15"/>
      <c r="BR8" s="25" t="s">
        <v>24</v>
      </c>
      <c r="BS8" s="15">
        <v>15.298000000000004</v>
      </c>
      <c r="BT8" s="14"/>
      <c r="BU8" s="15"/>
      <c r="BV8" s="28" t="s">
        <v>54</v>
      </c>
      <c r="BW8" s="341">
        <v>18.154</v>
      </c>
      <c r="BY8" s="1"/>
      <c r="BZ8" s="157"/>
      <c r="CA8" s="141"/>
      <c r="CB8" s="141"/>
      <c r="CC8" s="141"/>
      <c r="CD8" s="141"/>
      <c r="CE8" s="141"/>
      <c r="CF8" s="141"/>
      <c r="CG8" s="141"/>
      <c r="CH8" s="141"/>
      <c r="CI8" s="141"/>
      <c r="CJ8" s="158"/>
      <c r="CK8" s="1"/>
    </row>
    <row r="9" spans="1:89" ht="23.25" customHeight="1" thickBot="1">
      <c r="A9" s="142"/>
      <c r="B9" s="347"/>
      <c r="C9" s="348"/>
      <c r="D9" s="141"/>
      <c r="E9" s="349"/>
      <c r="F9" s="349"/>
      <c r="G9" s="350" t="s">
        <v>41</v>
      </c>
      <c r="H9" s="349"/>
      <c r="I9" s="349"/>
      <c r="J9" s="141"/>
      <c r="K9" s="141"/>
      <c r="L9" s="158"/>
      <c r="M9" s="142"/>
      <c r="N9" s="323"/>
      <c r="O9" s="324"/>
      <c r="P9" s="412" t="s">
        <v>24</v>
      </c>
      <c r="Q9" s="344">
        <v>13.025</v>
      </c>
      <c r="R9" s="31"/>
      <c r="S9" s="247"/>
      <c r="T9" s="256"/>
      <c r="U9" s="32"/>
      <c r="V9" s="31"/>
      <c r="W9" s="32"/>
      <c r="X9" s="31"/>
      <c r="Y9" s="30"/>
      <c r="Z9" s="33"/>
      <c r="AA9" s="229"/>
      <c r="AB9" s="33"/>
      <c r="AC9" s="34"/>
      <c r="AM9" s="26" t="s">
        <v>130</v>
      </c>
      <c r="AR9" s="35"/>
      <c r="AS9" s="387"/>
      <c r="AT9" s="33"/>
      <c r="AU9" s="387"/>
      <c r="AV9" s="33"/>
      <c r="AW9" s="387"/>
      <c r="AX9" s="33"/>
      <c r="AY9" s="356"/>
      <c r="AZ9" s="36"/>
      <c r="BA9" s="359"/>
      <c r="BB9" s="33"/>
      <c r="BC9" s="360"/>
      <c r="BD9" s="33"/>
      <c r="BE9" s="242"/>
      <c r="BJ9" s="301"/>
      <c r="BK9" s="359"/>
      <c r="BL9" s="33"/>
      <c r="BM9" s="360"/>
      <c r="BN9" s="33"/>
      <c r="BO9" s="37"/>
      <c r="BP9" s="33"/>
      <c r="BQ9" s="37"/>
      <c r="BR9" s="33"/>
      <c r="BS9" s="37"/>
      <c r="BT9" s="33"/>
      <c r="BU9" s="37"/>
      <c r="BV9" s="342" t="s">
        <v>24</v>
      </c>
      <c r="BW9" s="343">
        <v>15.881000000000002</v>
      </c>
      <c r="BY9" s="1"/>
      <c r="BZ9" s="159"/>
      <c r="CA9" s="149"/>
      <c r="CB9" s="149"/>
      <c r="CC9" s="149"/>
      <c r="CD9" s="149"/>
      <c r="CE9" s="149"/>
      <c r="CF9" s="149"/>
      <c r="CG9" s="149"/>
      <c r="CH9" s="149"/>
      <c r="CI9" s="149"/>
      <c r="CJ9" s="156"/>
      <c r="CK9" s="1"/>
    </row>
    <row r="10" spans="1:89" ht="23.25" customHeight="1">
      <c r="A10" s="142"/>
      <c r="B10" s="159"/>
      <c r="C10" s="149"/>
      <c r="D10" s="149"/>
      <c r="E10" s="149"/>
      <c r="F10" s="149"/>
      <c r="G10" s="188" t="s">
        <v>21</v>
      </c>
      <c r="H10" s="149"/>
      <c r="I10" s="149"/>
      <c r="J10" s="149"/>
      <c r="K10" s="149"/>
      <c r="L10" s="156"/>
      <c r="M10" s="142"/>
      <c r="N10" s="142"/>
      <c r="Q10" s="142"/>
      <c r="AL10" s="189"/>
      <c r="AM10" s="300"/>
      <c r="AN10" s="189"/>
      <c r="AP10" s="189"/>
      <c r="AQ10" s="241"/>
      <c r="AU10" s="189"/>
      <c r="AV10" s="189"/>
      <c r="BY10" s="1"/>
      <c r="BZ10" s="147"/>
      <c r="CA10" s="325" t="s">
        <v>27</v>
      </c>
      <c r="CB10" s="149"/>
      <c r="CC10" s="149"/>
      <c r="CD10" s="152"/>
      <c r="CE10" s="240" t="s">
        <v>60</v>
      </c>
      <c r="CF10" s="149"/>
      <c r="CG10" s="149"/>
      <c r="CH10" s="104" t="s">
        <v>28</v>
      </c>
      <c r="CI10" s="326">
        <v>90</v>
      </c>
      <c r="CJ10" s="154"/>
      <c r="CK10" s="1"/>
    </row>
    <row r="11" spans="1:89" ht="22.5" customHeight="1">
      <c r="A11" s="142"/>
      <c r="B11" s="147"/>
      <c r="C11" s="325" t="s">
        <v>27</v>
      </c>
      <c r="D11" s="149"/>
      <c r="E11" s="149"/>
      <c r="F11" s="152"/>
      <c r="G11" s="240" t="s">
        <v>101</v>
      </c>
      <c r="H11" s="149"/>
      <c r="I11" s="149"/>
      <c r="J11" s="104" t="s">
        <v>28</v>
      </c>
      <c r="K11" s="160" t="s">
        <v>102</v>
      </c>
      <c r="L11" s="154"/>
      <c r="M11" s="142"/>
      <c r="N11" s="142"/>
      <c r="Q11" s="142"/>
      <c r="AL11" s="189"/>
      <c r="AM11" s="292" t="s">
        <v>125</v>
      </c>
      <c r="AN11" s="189"/>
      <c r="AP11" s="189"/>
      <c r="AQ11" s="189"/>
      <c r="AU11" s="189"/>
      <c r="AV11" s="189"/>
      <c r="BY11" s="1"/>
      <c r="BZ11" s="147"/>
      <c r="CA11" s="325" t="s">
        <v>31</v>
      </c>
      <c r="CB11" s="149"/>
      <c r="CC11" s="149"/>
      <c r="CD11" s="152"/>
      <c r="CE11" s="240" t="s">
        <v>62</v>
      </c>
      <c r="CF11" s="149"/>
      <c r="CG11" s="161"/>
      <c r="CH11" s="104" t="s">
        <v>29</v>
      </c>
      <c r="CI11" s="326">
        <v>30</v>
      </c>
      <c r="CJ11" s="154"/>
      <c r="CK11" s="1"/>
    </row>
    <row r="12" spans="1:89" ht="18" customHeight="1" thickBot="1">
      <c r="A12" s="142"/>
      <c r="B12" s="147"/>
      <c r="C12" s="325" t="s">
        <v>31</v>
      </c>
      <c r="D12" s="149"/>
      <c r="E12" s="149"/>
      <c r="F12" s="152"/>
      <c r="G12" s="240" t="s">
        <v>104</v>
      </c>
      <c r="H12" s="149"/>
      <c r="I12" s="161"/>
      <c r="J12" s="104" t="s">
        <v>29</v>
      </c>
      <c r="K12" s="160" t="s">
        <v>103</v>
      </c>
      <c r="L12" s="154"/>
      <c r="M12" s="142"/>
      <c r="N12" s="142"/>
      <c r="O12" s="142"/>
      <c r="P12" s="38"/>
      <c r="Q12" s="38"/>
      <c r="R12" s="38"/>
      <c r="S12" s="38"/>
      <c r="T12" s="38"/>
      <c r="U12" s="38"/>
      <c r="V12" s="38"/>
      <c r="W12" s="38"/>
      <c r="X12" s="38"/>
      <c r="Y12" s="38"/>
      <c r="AL12" s="189"/>
      <c r="AM12" s="266" t="s">
        <v>126</v>
      </c>
      <c r="AN12" s="189"/>
      <c r="AP12" s="189"/>
      <c r="AQ12" s="189"/>
      <c r="AU12" s="189"/>
      <c r="AV12" s="189"/>
      <c r="AW12" s="39"/>
      <c r="BY12" s="1"/>
      <c r="BZ12" s="162"/>
      <c r="CA12" s="163"/>
      <c r="CB12" s="163"/>
      <c r="CC12" s="163"/>
      <c r="CD12" s="163"/>
      <c r="CE12" s="327"/>
      <c r="CF12" s="163"/>
      <c r="CG12" s="163"/>
      <c r="CH12" s="163"/>
      <c r="CI12" s="163"/>
      <c r="CJ12" s="164"/>
      <c r="CK12" s="1"/>
    </row>
    <row r="13" spans="1:89" ht="18" customHeight="1" thickBot="1" thickTop="1">
      <c r="A13" s="142"/>
      <c r="B13" s="162"/>
      <c r="C13" s="163"/>
      <c r="D13" s="163"/>
      <c r="E13" s="163"/>
      <c r="F13" s="163"/>
      <c r="G13" s="327"/>
      <c r="H13" s="163"/>
      <c r="I13" s="163"/>
      <c r="J13" s="163"/>
      <c r="K13" s="163"/>
      <c r="L13" s="164"/>
      <c r="M13" s="142"/>
      <c r="N13" s="142"/>
      <c r="O13" s="142"/>
      <c r="BT13" s="38"/>
      <c r="BU13" s="38"/>
      <c r="BY13" s="1"/>
      <c r="BZ13" s="152"/>
      <c r="CA13" s="153"/>
      <c r="CB13" s="152"/>
      <c r="CC13" s="232"/>
      <c r="CD13" s="182"/>
      <c r="CE13" s="152"/>
      <c r="CF13" s="152"/>
      <c r="CG13" s="13"/>
      <c r="CH13" s="104"/>
      <c r="CI13" s="160"/>
      <c r="CJ13" s="152"/>
      <c r="CK13" s="1"/>
    </row>
    <row r="14" spans="1:89" ht="18" customHeight="1" thickTop="1">
      <c r="A14" s="142"/>
      <c r="M14" s="142"/>
      <c r="N14" s="142"/>
      <c r="O14" s="142"/>
      <c r="P14" s="38"/>
      <c r="Q14" s="38"/>
      <c r="R14" s="38"/>
      <c r="S14" s="38"/>
      <c r="T14" s="38"/>
      <c r="U14" s="38"/>
      <c r="V14" s="38"/>
      <c r="W14" s="38"/>
      <c r="Y14" s="38"/>
      <c r="AW14" s="39"/>
      <c r="BY14" s="1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"/>
    </row>
    <row r="15" spans="1:89" s="40" customFormat="1" ht="18" customHeight="1">
      <c r="A15" s="142"/>
      <c r="B15" s="38"/>
      <c r="C15" s="38"/>
      <c r="D15"/>
      <c r="E15"/>
      <c r="F15"/>
      <c r="G15"/>
      <c r="H15"/>
      <c r="I15"/>
      <c r="J15" s="38"/>
      <c r="K15" s="38"/>
      <c r="L15"/>
      <c r="M15" s="142"/>
      <c r="N15" s="142"/>
      <c r="O15" s="142"/>
      <c r="AP15"/>
      <c r="AQ15"/>
      <c r="AR15"/>
      <c r="AT15"/>
      <c r="AU15" s="39"/>
      <c r="AV15"/>
      <c r="BC15" s="39"/>
      <c r="BD15" s="39"/>
      <c r="BP15" s="39"/>
      <c r="BY15" s="1"/>
      <c r="BZ15" s="233"/>
      <c r="CA15" s="233"/>
      <c r="CB15" s="189"/>
      <c r="CC15" s="189"/>
      <c r="CD15" s="189"/>
      <c r="CE15" s="189"/>
      <c r="CF15" s="189"/>
      <c r="CG15" s="189"/>
      <c r="CH15" s="233"/>
      <c r="CI15" s="189"/>
      <c r="CJ15" s="189"/>
      <c r="CK15" s="1"/>
    </row>
    <row r="16" spans="1:89" s="40" customFormat="1" ht="18" customHeight="1">
      <c r="A16" s="142"/>
      <c r="B16" s="142"/>
      <c r="C16" s="142"/>
      <c r="D16" s="189"/>
      <c r="E16" s="189"/>
      <c r="F16" s="189"/>
      <c r="G16" s="351"/>
      <c r="H16" s="189"/>
      <c r="I16" s="189"/>
      <c r="J16" s="142"/>
      <c r="K16" s="142"/>
      <c r="L16" s="142"/>
      <c r="M16" s="153"/>
      <c r="N16" s="152"/>
      <c r="O16" s="354"/>
      <c r="P16" s="217"/>
      <c r="Q16" s="240"/>
      <c r="R16" s="152"/>
      <c r="S16" s="152"/>
      <c r="T16" s="104"/>
      <c r="U16" s="160"/>
      <c r="AN16"/>
      <c r="BD16" s="39"/>
      <c r="BP16" s="39"/>
      <c r="BY16" s="1"/>
      <c r="CB16" s="220"/>
      <c r="CC16" s="220"/>
      <c r="CD16" s="220"/>
      <c r="CE16" s="220"/>
      <c r="CF16" s="220"/>
      <c r="CG16" s="220"/>
      <c r="CI16" s="38"/>
      <c r="CJ16"/>
      <c r="CK16" s="1"/>
    </row>
    <row r="17" spans="1:89" ht="18" customHeight="1">
      <c r="A17" s="142"/>
      <c r="D17" s="189"/>
      <c r="E17" s="189"/>
      <c r="F17" s="189"/>
      <c r="G17" s="352"/>
      <c r="H17" s="189"/>
      <c r="I17" s="189"/>
      <c r="J17" s="142"/>
      <c r="K17" s="142"/>
      <c r="L17" s="142"/>
      <c r="M17" s="153"/>
      <c r="N17" s="152"/>
      <c r="O17" s="232"/>
      <c r="P17" s="182"/>
      <c r="Q17" s="240"/>
      <c r="R17" s="152"/>
      <c r="S17" s="13"/>
      <c r="T17" s="104"/>
      <c r="U17" s="160"/>
      <c r="V17" s="38"/>
      <c r="AE17" s="39"/>
      <c r="AF17" s="39"/>
      <c r="AH17" s="39"/>
      <c r="AI17" s="39"/>
      <c r="AJ17" s="39"/>
      <c r="AK17" s="39"/>
      <c r="AL17" s="40"/>
      <c r="AM17" s="205"/>
      <c r="AP17" s="40"/>
      <c r="AR17" s="40"/>
      <c r="AT17" s="40"/>
      <c r="AU17" s="40"/>
      <c r="AW17" s="39"/>
      <c r="BC17" s="39"/>
      <c r="BQ17" s="39"/>
      <c r="BY17" s="1"/>
      <c r="CB17" s="221"/>
      <c r="CC17" s="221"/>
      <c r="CD17" s="13"/>
      <c r="CE17" s="13"/>
      <c r="CF17" s="221"/>
      <c r="CG17" s="221"/>
      <c r="CI17" s="38"/>
      <c r="CK17" s="1"/>
    </row>
    <row r="18" spans="1:89" ht="18" customHeight="1">
      <c r="A18" s="142"/>
      <c r="D18" s="220"/>
      <c r="E18" s="220"/>
      <c r="F18" s="220"/>
      <c r="G18" s="353"/>
      <c r="H18" s="220"/>
      <c r="I18" s="220"/>
      <c r="J18" s="142"/>
      <c r="K18" s="142"/>
      <c r="L18" s="142"/>
      <c r="M18" s="142"/>
      <c r="N18" s="142"/>
      <c r="O18" s="142"/>
      <c r="U18" s="38"/>
      <c r="V18" s="38"/>
      <c r="W18" s="38"/>
      <c r="AA18" s="39"/>
      <c r="AE18" s="39"/>
      <c r="AL18" s="39"/>
      <c r="AM18" s="39"/>
      <c r="AS18" s="39"/>
      <c r="AV18" s="39"/>
      <c r="AW18" s="39"/>
      <c r="AX18" s="39"/>
      <c r="AY18" s="39"/>
      <c r="AZ18" s="39"/>
      <c r="BF18" s="39"/>
      <c r="BM18" s="227"/>
      <c r="BQ18" s="39"/>
      <c r="BY18" s="1"/>
      <c r="BZ18" s="1"/>
      <c r="CA18" s="1"/>
      <c r="CB18" s="13"/>
      <c r="CC18" s="193"/>
      <c r="CD18" s="152"/>
      <c r="CE18" s="152"/>
      <c r="CF18" s="13"/>
      <c r="CG18" s="193"/>
      <c r="CH18" s="1"/>
      <c r="CK18" s="1"/>
    </row>
    <row r="19" spans="4:87" ht="18" customHeight="1">
      <c r="D19" s="221"/>
      <c r="E19" s="221"/>
      <c r="F19" s="13"/>
      <c r="G19" s="237"/>
      <c r="H19" s="221"/>
      <c r="I19" s="221"/>
      <c r="U19" s="38"/>
      <c r="V19" s="38"/>
      <c r="W19" s="38"/>
      <c r="AA19" s="39"/>
      <c r="AC19" s="39"/>
      <c r="AL19" s="39"/>
      <c r="AP19" s="203"/>
      <c r="AS19" s="40"/>
      <c r="BK19" s="39"/>
      <c r="BQ19" s="39"/>
      <c r="CB19" s="218"/>
      <c r="CC19" s="222"/>
      <c r="CD19" s="152"/>
      <c r="CE19" s="152"/>
      <c r="CF19" s="218"/>
      <c r="CG19" s="222"/>
      <c r="CH19" s="38"/>
      <c r="CI19" s="50"/>
    </row>
    <row r="20" spans="4:86" ht="18" customHeight="1">
      <c r="D20" s="218"/>
      <c r="E20" s="222"/>
      <c r="F20" s="152"/>
      <c r="G20" s="238"/>
      <c r="H20" s="218"/>
      <c r="I20" s="222"/>
      <c r="P20" s="189"/>
      <c r="U20" s="38"/>
      <c r="V20" s="38"/>
      <c r="W20" s="38"/>
      <c r="AL20" s="39"/>
      <c r="AM20" s="41"/>
      <c r="AQ20" s="205"/>
      <c r="AS20" s="40"/>
      <c r="AY20" s="41"/>
      <c r="BC20" s="251"/>
      <c r="BI20" s="41"/>
      <c r="BJ20" s="42"/>
      <c r="BO20" s="250"/>
      <c r="BW20" s="39"/>
      <c r="CB20" s="13"/>
      <c r="CC20" s="193"/>
      <c r="CD20" s="152"/>
      <c r="CE20" s="152"/>
      <c r="CF20" s="13"/>
      <c r="CG20" s="193"/>
      <c r="CH20" s="38"/>
    </row>
    <row r="21" spans="4:88" ht="18" customHeight="1">
      <c r="D21" s="218"/>
      <c r="E21" s="222"/>
      <c r="F21" s="152"/>
      <c r="G21" s="152"/>
      <c r="H21" s="218"/>
      <c r="I21" s="222"/>
      <c r="U21" s="38"/>
      <c r="AH21" s="52"/>
      <c r="AM21" s="39"/>
      <c r="AO21" s="200"/>
      <c r="AP21" s="41"/>
      <c r="BF21" s="39"/>
      <c r="BG21" s="39"/>
      <c r="BI21" s="39"/>
      <c r="BJ21" s="39"/>
      <c r="BM21" s="39"/>
      <c r="BO21" s="39"/>
      <c r="CB21" s="219"/>
      <c r="CC21" s="223"/>
      <c r="CD21" s="152"/>
      <c r="CE21" s="152"/>
      <c r="CF21" s="219"/>
      <c r="CG21" s="223"/>
      <c r="CH21" s="38"/>
      <c r="CJ21" s="49"/>
    </row>
    <row r="22" spans="2:86" ht="18" customHeight="1">
      <c r="B22" s="142"/>
      <c r="C22" s="142"/>
      <c r="D22" s="218"/>
      <c r="E22" s="222"/>
      <c r="F22" s="152"/>
      <c r="G22" s="152"/>
      <c r="H22" s="218"/>
      <c r="I22" s="222"/>
      <c r="T22" s="38"/>
      <c r="W22" s="45"/>
      <c r="AA22" s="39"/>
      <c r="AB22" s="39"/>
      <c r="AC22" s="52"/>
      <c r="AD22" s="39"/>
      <c r="AL22" s="197"/>
      <c r="AO22" s="40"/>
      <c r="AU22" s="199"/>
      <c r="BL22" s="203"/>
      <c r="BQ22" s="42"/>
      <c r="BS22" s="45"/>
      <c r="BV22" s="39"/>
      <c r="CB22" s="152"/>
      <c r="CC22" s="152"/>
      <c r="CD22" s="152"/>
      <c r="CE22" s="152"/>
      <c r="CF22" s="152"/>
      <c r="CG22" s="152"/>
      <c r="CH22" s="38"/>
    </row>
    <row r="23" spans="3:82" ht="18" customHeight="1">
      <c r="C23" s="142"/>
      <c r="D23" s="219"/>
      <c r="E23" s="223"/>
      <c r="F23" s="152"/>
      <c r="G23" s="152"/>
      <c r="H23" s="219"/>
      <c r="I23" s="223"/>
      <c r="U23" s="38"/>
      <c r="V23" s="38"/>
      <c r="X23" s="39"/>
      <c r="AB23" s="39"/>
      <c r="AC23" s="38"/>
      <c r="AD23" s="38"/>
      <c r="AK23" s="194"/>
      <c r="AO23" s="200"/>
      <c r="AR23">
        <v>0</v>
      </c>
      <c r="AY23" s="42"/>
      <c r="AZ23" s="43"/>
      <c r="BA23" s="200"/>
      <c r="BB23" s="42"/>
      <c r="BC23" s="38"/>
      <c r="BG23" s="198"/>
      <c r="BH23" s="42"/>
      <c r="BL23" s="38"/>
      <c r="BO23" s="194"/>
      <c r="BP23" s="39"/>
      <c r="BY23" s="227"/>
      <c r="CD23" s="39"/>
    </row>
    <row r="24" spans="4:85" ht="18" customHeight="1">
      <c r="D24" s="219"/>
      <c r="E24" s="224"/>
      <c r="F24" s="152"/>
      <c r="G24" s="152"/>
      <c r="H24" s="219"/>
      <c r="I24" s="224"/>
      <c r="S24" s="39"/>
      <c r="V24" s="39"/>
      <c r="AH24" s="52"/>
      <c r="AK24" s="39"/>
      <c r="AP24" s="42"/>
      <c r="AW24" s="39"/>
      <c r="AY24" s="39"/>
      <c r="AZ24" s="39"/>
      <c r="BA24" s="239"/>
      <c r="BB24" s="39"/>
      <c r="BH24" s="39"/>
      <c r="BO24" s="39"/>
      <c r="BT24" s="39"/>
      <c r="BU24" s="39"/>
      <c r="CD24" s="38"/>
      <c r="CE24" s="38"/>
      <c r="CF24" s="38"/>
      <c r="CG24" s="38"/>
    </row>
    <row r="25" spans="28:86" ht="18" customHeight="1">
      <c r="AB25" s="39"/>
      <c r="AC25" s="197"/>
      <c r="AF25" s="43"/>
      <c r="AI25" s="270"/>
      <c r="AM25" s="39"/>
      <c r="AP25" s="39"/>
      <c r="AU25" s="199"/>
      <c r="AW25" s="42"/>
      <c r="AY25" s="39"/>
      <c r="AZ25" s="39"/>
      <c r="BA25" s="224"/>
      <c r="BB25" s="39"/>
      <c r="BD25" s="39"/>
      <c r="BI25" s="267"/>
      <c r="BJ25" s="39"/>
      <c r="BM25" s="38"/>
      <c r="BV25" s="39"/>
      <c r="CB25" s="39"/>
      <c r="CD25" s="38"/>
      <c r="CE25" s="38"/>
      <c r="CG25" s="38"/>
      <c r="CH25" s="38"/>
    </row>
    <row r="26" spans="2:86" ht="18" customHeight="1">
      <c r="B26" s="49"/>
      <c r="T26" s="39"/>
      <c r="U26" s="38"/>
      <c r="V26" s="39"/>
      <c r="X26" s="39"/>
      <c r="AA26" s="39"/>
      <c r="AF26" s="43"/>
      <c r="AH26" s="265"/>
      <c r="AQ26" s="44"/>
      <c r="BA26" s="200"/>
      <c r="BD26" s="39"/>
      <c r="BJ26" s="39"/>
      <c r="BK26" s="268"/>
      <c r="BL26" s="39"/>
      <c r="BR26" s="194"/>
      <c r="BS26" s="194"/>
      <c r="BV26" s="39"/>
      <c r="BY26" s="198"/>
      <c r="CA26" s="51"/>
      <c r="CD26" s="38"/>
      <c r="CE26" s="38"/>
      <c r="CF26" s="38"/>
      <c r="CH26" s="38"/>
    </row>
    <row r="27" spans="20:82" ht="18" customHeight="1">
      <c r="T27" s="194"/>
      <c r="X27" s="39"/>
      <c r="AF27" s="39"/>
      <c r="AH27" s="52"/>
      <c r="AK27" s="43"/>
      <c r="AM27" s="43"/>
      <c r="AN27" s="43"/>
      <c r="AR27" s="39"/>
      <c r="AS27" s="39"/>
      <c r="AU27" s="43"/>
      <c r="BL27" s="194"/>
      <c r="BN27" s="43"/>
      <c r="BR27" s="39"/>
      <c r="BS27" s="39"/>
      <c r="BT27" s="42"/>
      <c r="BU27" s="42"/>
      <c r="CC27" s="227"/>
      <c r="CD27" s="38"/>
    </row>
    <row r="28" spans="4:85" ht="18" customHeight="1">
      <c r="D28" s="410" t="s">
        <v>72</v>
      </c>
      <c r="F28" s="195"/>
      <c r="G28" s="195"/>
      <c r="H28" s="39"/>
      <c r="J28" s="39"/>
      <c r="M28" s="39"/>
      <c r="Q28" s="39"/>
      <c r="U28" s="39"/>
      <c r="W28" s="43"/>
      <c r="X28" s="383" t="s">
        <v>115</v>
      </c>
      <c r="Y28" s="43"/>
      <c r="AB28" s="44"/>
      <c r="AC28" s="39"/>
      <c r="AD28" s="39"/>
      <c r="AE28" s="44" t="s">
        <v>56</v>
      </c>
      <c r="AK28" s="39"/>
      <c r="AX28" s="39"/>
      <c r="BM28" s="48"/>
      <c r="BN28" s="39"/>
      <c r="BP28" s="39"/>
      <c r="BR28" s="39"/>
      <c r="BT28" s="39"/>
      <c r="BU28" s="38"/>
      <c r="BW28" s="38"/>
      <c r="BY28" s="38"/>
      <c r="CA28" s="38"/>
      <c r="CC28" s="38"/>
      <c r="CF28" s="38"/>
      <c r="CG28" s="38"/>
    </row>
    <row r="29" spans="4:85" ht="18" customHeight="1">
      <c r="D29" s="47"/>
      <c r="F29" s="142"/>
      <c r="S29" s="43"/>
      <c r="T29" s="38"/>
      <c r="V29" s="39"/>
      <c r="W29" s="39"/>
      <c r="X29" s="384" t="s">
        <v>116</v>
      </c>
      <c r="Y29" s="39"/>
      <c r="Z29" s="39"/>
      <c r="AC29" s="43"/>
      <c r="AD29" s="44"/>
      <c r="AE29" s="227"/>
      <c r="AM29" s="51"/>
      <c r="BO29" s="200"/>
      <c r="BQ29" s="43"/>
      <c r="BR29" s="39"/>
      <c r="BU29" s="39"/>
      <c r="BW29" s="39"/>
      <c r="BY29" s="39"/>
      <c r="CA29" s="39"/>
      <c r="CC29" s="39"/>
      <c r="CG29" s="39"/>
    </row>
    <row r="30" spans="6:83" ht="18" customHeight="1">
      <c r="F30" s="196"/>
      <c r="M30" s="43"/>
      <c r="P30" s="39"/>
      <c r="S30" s="194"/>
      <c r="T30" s="39"/>
      <c r="W30" s="39"/>
      <c r="Z30" s="43"/>
      <c r="AC30" s="39"/>
      <c r="AD30" s="39"/>
      <c r="AE30" s="39"/>
      <c r="AH30" s="52"/>
      <c r="AU30" s="51"/>
      <c r="BE30" s="265"/>
      <c r="BO30" s="40"/>
      <c r="BP30" s="48"/>
      <c r="BQ30" s="39"/>
      <c r="CE30" s="52"/>
    </row>
    <row r="31" spans="1:89" ht="18" customHeight="1">
      <c r="A31" s="49"/>
      <c r="F31" s="142"/>
      <c r="M31" s="39"/>
      <c r="P31" s="39"/>
      <c r="R31" s="194"/>
      <c r="S31" s="39"/>
      <c r="T31" s="194"/>
      <c r="W31" s="194"/>
      <c r="AB31" s="39"/>
      <c r="AE31" s="44" t="s">
        <v>55</v>
      </c>
      <c r="AW31" s="200"/>
      <c r="AY31" s="265"/>
      <c r="AZ31" s="265"/>
      <c r="BA31" s="265"/>
      <c r="BB31" s="265"/>
      <c r="BC31" s="265"/>
      <c r="BD31" s="265"/>
      <c r="BE31" s="265"/>
      <c r="BF31" s="265"/>
      <c r="BG31" s="265"/>
      <c r="BI31" s="52"/>
      <c r="BN31" s="189"/>
      <c r="BO31" s="199"/>
      <c r="BP31" s="228"/>
      <c r="BS31" s="202" t="s">
        <v>73</v>
      </c>
      <c r="BV31" s="388" t="s">
        <v>94</v>
      </c>
      <c r="BX31" s="44" t="s">
        <v>77</v>
      </c>
      <c r="CE31" s="52" t="s">
        <v>79</v>
      </c>
      <c r="CI31" s="50" t="s">
        <v>54</v>
      </c>
      <c r="CJ31" s="49"/>
      <c r="CK31" s="49"/>
    </row>
    <row r="32" spans="21:70" ht="18" customHeight="1">
      <c r="U32" s="194">
        <v>3</v>
      </c>
      <c r="V32" s="39"/>
      <c r="Y32" s="194">
        <v>5</v>
      </c>
      <c r="Z32" s="43"/>
      <c r="AC32" s="43"/>
      <c r="AF32" s="39"/>
      <c r="AL32" s="43"/>
      <c r="AQ32" s="51"/>
      <c r="AZ32" s="265"/>
      <c r="BA32" s="265"/>
      <c r="BB32" s="265"/>
      <c r="BC32" s="293"/>
      <c r="BD32" s="294"/>
      <c r="BE32" s="265"/>
      <c r="BF32" s="265"/>
      <c r="BG32" s="265"/>
      <c r="BI32" s="48" t="s">
        <v>76</v>
      </c>
      <c r="BL32" s="51"/>
      <c r="BQ32" s="194">
        <v>6</v>
      </c>
      <c r="BR32" s="39"/>
    </row>
    <row r="33" spans="11:88" ht="18" customHeight="1">
      <c r="K33" s="226"/>
      <c r="L33" s="265"/>
      <c r="M33" s="43"/>
      <c r="U33" s="39"/>
      <c r="V33" s="39"/>
      <c r="X33" s="39"/>
      <c r="Y33" s="39"/>
      <c r="Z33" s="39"/>
      <c r="AC33" s="39"/>
      <c r="AE33" s="39"/>
      <c r="AF33" s="43"/>
      <c r="AH33" s="52"/>
      <c r="AQ33" s="51"/>
      <c r="BC33" s="39"/>
      <c r="BD33" s="39"/>
      <c r="BE33" s="265"/>
      <c r="BN33" s="39"/>
      <c r="BQ33" s="39"/>
      <c r="BS33" s="39"/>
      <c r="BU33" s="39"/>
      <c r="BW33" s="39"/>
      <c r="BY33" s="39"/>
      <c r="CA33" s="39"/>
      <c r="CC33" s="39"/>
      <c r="CF33" s="39"/>
      <c r="CG33" s="39"/>
      <c r="CJ33" s="49"/>
    </row>
    <row r="34" spans="1:71" ht="18" customHeight="1">
      <c r="A34" s="49"/>
      <c r="J34" s="39"/>
      <c r="K34" s="39"/>
      <c r="L34" s="51"/>
      <c r="N34" s="50"/>
      <c r="P34" s="226"/>
      <c r="Q34" s="39"/>
      <c r="R34" s="39"/>
      <c r="S34" s="39"/>
      <c r="T34" s="39"/>
      <c r="U34" s="39"/>
      <c r="V34" s="194">
        <v>4</v>
      </c>
      <c r="X34" s="194"/>
      <c r="Y34" s="43"/>
      <c r="AB34" s="44" t="s">
        <v>70</v>
      </c>
      <c r="AC34" s="194"/>
      <c r="AD34" s="265"/>
      <c r="AE34" s="194"/>
      <c r="BD34" s="206"/>
      <c r="BE34" s="265"/>
      <c r="BN34" s="189"/>
      <c r="BQ34" s="228"/>
      <c r="BS34" s="194">
        <v>7</v>
      </c>
    </row>
    <row r="35" spans="13:85" ht="18" customHeight="1">
      <c r="M35" s="194">
        <v>1</v>
      </c>
      <c r="N35" s="380" t="s">
        <v>58</v>
      </c>
      <c r="P35" s="43"/>
      <c r="R35" s="52"/>
      <c r="S35" s="194"/>
      <c r="T35" s="39"/>
      <c r="AA35" s="39"/>
      <c r="AB35" s="39"/>
      <c r="AC35" s="44"/>
      <c r="BC35" s="265"/>
      <c r="BE35" s="265"/>
      <c r="BI35" s="48" t="s">
        <v>74</v>
      </c>
      <c r="BO35" s="39"/>
      <c r="BR35" s="39"/>
      <c r="BU35" s="389" t="s">
        <v>89</v>
      </c>
      <c r="BW35" s="390" t="s">
        <v>95</v>
      </c>
      <c r="BZ35" s="228" t="s">
        <v>78</v>
      </c>
      <c r="CG35" s="206" t="s">
        <v>80</v>
      </c>
    </row>
    <row r="36" spans="2:67" ht="18" customHeight="1">
      <c r="B36" s="49"/>
      <c r="K36" s="198"/>
      <c r="L36" s="39"/>
      <c r="M36" s="39"/>
      <c r="S36" s="39"/>
      <c r="T36" s="39"/>
      <c r="U36" s="39"/>
      <c r="V36" s="39"/>
      <c r="W36" s="39"/>
      <c r="X36" s="39"/>
      <c r="Y36" s="39"/>
      <c r="AB36" s="43"/>
      <c r="AM36" s="51"/>
      <c r="BC36" s="265"/>
      <c r="BE36" s="265"/>
      <c r="BL36" s="39"/>
      <c r="BN36" s="39"/>
      <c r="BO36" s="43"/>
    </row>
    <row r="37" spans="6:73" ht="18" customHeight="1">
      <c r="F37" s="47"/>
      <c r="H37" s="39"/>
      <c r="L37" s="43"/>
      <c r="M37" s="194"/>
      <c r="O37" s="43"/>
      <c r="Q37" s="39"/>
      <c r="S37" s="381"/>
      <c r="T37" s="45"/>
      <c r="U37" s="43"/>
      <c r="X37" s="39"/>
      <c r="Y37" s="43"/>
      <c r="AH37" s="194"/>
      <c r="AX37" s="39"/>
      <c r="AY37" s="268"/>
      <c r="AZ37" s="265"/>
      <c r="BA37" s="265"/>
      <c r="BB37" s="265"/>
      <c r="BC37" s="265"/>
      <c r="BD37" s="265"/>
      <c r="BE37" s="265"/>
      <c r="BF37" s="265"/>
      <c r="BG37" s="39"/>
      <c r="BK37" s="189"/>
      <c r="BL37" s="39"/>
      <c r="BM37" s="39"/>
      <c r="BU37" s="43"/>
    </row>
    <row r="38" spans="1:68" ht="18" customHeight="1">
      <c r="A38" s="49"/>
      <c r="C38" s="196" t="s">
        <v>42</v>
      </c>
      <c r="G38" s="202"/>
      <c r="M38" s="380" t="s">
        <v>57</v>
      </c>
      <c r="U38" s="44"/>
      <c r="Y38" s="262"/>
      <c r="AA38" s="39"/>
      <c r="AD38" s="198"/>
      <c r="AY38" s="265"/>
      <c r="AZ38" s="265"/>
      <c r="BA38" s="265"/>
      <c r="BB38" s="265"/>
      <c r="BC38" s="265"/>
      <c r="BD38" s="265"/>
      <c r="BF38" s="265"/>
      <c r="BG38" s="228" t="s">
        <v>75</v>
      </c>
      <c r="BI38" s="46"/>
      <c r="BK38" s="48"/>
      <c r="BL38" s="194"/>
      <c r="BM38" s="39"/>
      <c r="BP38" s="43"/>
    </row>
    <row r="39" spans="1:89" ht="18" customHeight="1">
      <c r="A39" s="49"/>
      <c r="H39" s="51"/>
      <c r="I39" s="39"/>
      <c r="Q39" s="39"/>
      <c r="R39" s="39"/>
      <c r="X39" s="39"/>
      <c r="Y39" s="297"/>
      <c r="Z39" s="265"/>
      <c r="AI39" s="39"/>
      <c r="AJ39" s="39"/>
      <c r="BC39" s="265"/>
      <c r="BE39" s="39"/>
      <c r="BF39" s="206"/>
      <c r="BH39" s="39"/>
      <c r="BI39" s="39"/>
      <c r="BJ39" s="39"/>
      <c r="BK39" s="271"/>
      <c r="BL39" s="39"/>
      <c r="BN39" s="39"/>
      <c r="BP39" s="39"/>
      <c r="BQ39" s="39"/>
      <c r="BS39" s="39"/>
      <c r="BW39" s="39"/>
      <c r="CE39" s="44"/>
      <c r="CK39" s="49"/>
    </row>
    <row r="40" spans="7:75" ht="18" customHeight="1">
      <c r="G40" s="201"/>
      <c r="H40" s="39"/>
      <c r="I40" s="39"/>
      <c r="Q40" s="43"/>
      <c r="R40" s="381">
        <v>2</v>
      </c>
      <c r="S40" s="39"/>
      <c r="T40" s="39"/>
      <c r="U40" s="39"/>
      <c r="V40" s="39"/>
      <c r="X40" s="39"/>
      <c r="Y40" s="39"/>
      <c r="Z40" s="265"/>
      <c r="AC40" s="265"/>
      <c r="AD40" s="39"/>
      <c r="AH40" s="39"/>
      <c r="AM40" s="271"/>
      <c r="AV40" s="200"/>
      <c r="AW40" s="385">
        <v>13.65</v>
      </c>
      <c r="BE40" s="39"/>
      <c r="BG40" s="296" t="s">
        <v>117</v>
      </c>
      <c r="BH40" s="39"/>
      <c r="BI40" s="42"/>
      <c r="BK40" s="39"/>
      <c r="BL40" s="41"/>
      <c r="BN40" s="41"/>
      <c r="BP40" s="194"/>
      <c r="BS40" s="43"/>
      <c r="BW40" s="249"/>
    </row>
    <row r="41" spans="19:58" ht="18" customHeight="1">
      <c r="S41" s="39"/>
      <c r="W41" s="269" t="s">
        <v>32</v>
      </c>
      <c r="AA41" s="39"/>
      <c r="AD41" s="42"/>
      <c r="AE41" s="39"/>
      <c r="AJ41" s="39"/>
      <c r="BE41" s="265"/>
      <c r="BF41" s="265"/>
    </row>
    <row r="42" spans="26:73" ht="18" customHeight="1">
      <c r="Z42" s="266"/>
      <c r="AA42" s="39"/>
      <c r="AC42" s="382" t="s">
        <v>114</v>
      </c>
      <c r="AM42" s="39"/>
      <c r="AR42" s="265"/>
      <c r="AT42" s="265"/>
      <c r="AV42" s="200"/>
      <c r="BD42" s="265"/>
      <c r="BE42" s="265"/>
      <c r="BF42" s="265"/>
      <c r="BG42" s="198"/>
      <c r="BJ42" s="39"/>
      <c r="BQ42" s="39"/>
      <c r="BR42" s="39"/>
      <c r="BU42" s="204"/>
    </row>
    <row r="43" spans="25:69" ht="18" customHeight="1">
      <c r="Y43" s="39"/>
      <c r="Z43" s="39"/>
      <c r="AA43" s="39"/>
      <c r="AC43" s="39"/>
      <c r="AL43" s="39"/>
      <c r="BA43" s="39"/>
      <c r="BC43" s="39"/>
      <c r="BD43" s="51"/>
      <c r="BE43" s="265"/>
      <c r="BF43" s="265"/>
      <c r="BJ43" s="39"/>
      <c r="BM43" s="200"/>
      <c r="BQ43" s="42"/>
    </row>
    <row r="44" spans="23:65" ht="18" customHeight="1">
      <c r="W44" s="269" t="s">
        <v>33</v>
      </c>
      <c r="AA44" s="38"/>
      <c r="BD44" s="265"/>
      <c r="BE44" s="265"/>
      <c r="BF44" s="265"/>
      <c r="BL44" s="236"/>
      <c r="BM44" s="239"/>
    </row>
    <row r="45" spans="25:67" ht="18" customHeight="1">
      <c r="Y45" s="198"/>
      <c r="Z45" s="38"/>
      <c r="AA45" s="38"/>
      <c r="AC45" s="38"/>
      <c r="AD45" s="38"/>
      <c r="AE45" s="38"/>
      <c r="AF45" s="38"/>
      <c r="AJ45" s="39"/>
      <c r="BB45" s="39"/>
      <c r="BD45" s="265"/>
      <c r="BE45" s="265"/>
      <c r="BF45" s="265"/>
      <c r="BG45" s="39"/>
      <c r="BH45" s="38"/>
      <c r="BI45" s="39"/>
      <c r="BM45" s="224"/>
      <c r="BO45" s="39"/>
    </row>
    <row r="46" spans="25:68" ht="18" customHeight="1">
      <c r="Y46" s="38"/>
      <c r="Z46" s="42"/>
      <c r="AJ46" s="39"/>
      <c r="AL46" s="39"/>
      <c r="AM46" s="39"/>
      <c r="BA46" s="39"/>
      <c r="BC46" s="39"/>
      <c r="BD46" s="39"/>
      <c r="BL46" s="38"/>
      <c r="BM46" s="200"/>
      <c r="BP46" s="39"/>
    </row>
    <row r="47" spans="28:65" ht="18" customHeight="1">
      <c r="AB47" s="38"/>
      <c r="AC47" s="38"/>
      <c r="AD47" s="38"/>
      <c r="AE47" s="38"/>
      <c r="AG47" s="38"/>
      <c r="AH47" s="38"/>
      <c r="AI47" s="38"/>
      <c r="AJ47" s="38"/>
      <c r="AK47" s="38"/>
      <c r="AL47" s="38"/>
      <c r="AM47" s="38"/>
      <c r="AY47" s="38"/>
      <c r="AZ47" s="38"/>
      <c r="BA47" s="38"/>
      <c r="BB47" s="38"/>
      <c r="BC47" s="38"/>
      <c r="BE47" s="38"/>
      <c r="BF47" s="38"/>
      <c r="BG47" s="38"/>
      <c r="BH47" s="42"/>
      <c r="BL47" s="42"/>
      <c r="BM47" s="200"/>
    </row>
    <row r="48" spans="28:77" ht="18" customHeight="1"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BG48" s="38"/>
      <c r="BH48" s="38"/>
      <c r="BT48" s="189"/>
      <c r="BU48" s="189"/>
      <c r="BV48" s="189"/>
      <c r="BW48" s="189"/>
      <c r="BX48" s="189"/>
      <c r="BY48" s="189"/>
    </row>
    <row r="49" spans="7:88" ht="18" customHeight="1">
      <c r="G49" s="367"/>
      <c r="H49" s="371"/>
      <c r="I49" s="371"/>
      <c r="J49" s="371"/>
      <c r="K49" s="371"/>
      <c r="L49" s="371"/>
      <c r="M49" s="189"/>
      <c r="AB49" s="38"/>
      <c r="AC49" s="40"/>
      <c r="AD49" s="40"/>
      <c r="AF49" s="39"/>
      <c r="AL49" s="39"/>
      <c r="AN49" s="38"/>
      <c r="AO49" s="38"/>
      <c r="AP49" s="38"/>
      <c r="AQ49" s="38"/>
      <c r="AR49" s="38"/>
      <c r="AS49" s="208"/>
      <c r="AT49" s="38"/>
      <c r="AU49" s="38"/>
      <c r="AV49" s="38"/>
      <c r="AW49" s="39"/>
      <c r="BF49" s="38"/>
      <c r="BG49" s="38"/>
      <c r="BT49" s="189"/>
      <c r="BU49" s="189"/>
      <c r="BV49" s="189"/>
      <c r="BW49" s="189"/>
      <c r="BX49" s="189"/>
      <c r="BY49" s="189"/>
      <c r="CE49" s="367"/>
      <c r="CF49" s="371"/>
      <c r="CG49" s="371"/>
      <c r="CH49" s="371"/>
      <c r="CI49" s="371"/>
      <c r="CJ49" s="371"/>
    </row>
    <row r="50" spans="7:88" ht="18" customHeight="1">
      <c r="G50" s="153"/>
      <c r="H50" s="13"/>
      <c r="I50" s="13"/>
      <c r="J50" s="13"/>
      <c r="K50" s="13"/>
      <c r="L50" s="367"/>
      <c r="M50" s="189"/>
      <c r="AE50" s="38"/>
      <c r="AF50" s="38"/>
      <c r="AG50" s="42"/>
      <c r="AH50" s="38"/>
      <c r="AI50" s="38"/>
      <c r="AJ50" s="38"/>
      <c r="AK50" s="38"/>
      <c r="AN50" s="38"/>
      <c r="AO50" s="38"/>
      <c r="AP50" s="38"/>
      <c r="AQ50" s="38"/>
      <c r="AR50" s="38"/>
      <c r="AS50" s="209"/>
      <c r="AV50" s="38"/>
      <c r="AW50" s="38"/>
      <c r="AX50" s="38"/>
      <c r="BE50" s="38"/>
      <c r="BF50" s="38"/>
      <c r="BG50" s="38"/>
      <c r="BO50" s="38"/>
      <c r="BP50" s="38"/>
      <c r="BQ50" s="38"/>
      <c r="BT50" s="189"/>
      <c r="BU50" s="189"/>
      <c r="BV50" s="189"/>
      <c r="BW50" s="189"/>
      <c r="BX50" s="189"/>
      <c r="BY50" s="189"/>
      <c r="CE50" s="153"/>
      <c r="CF50" s="13"/>
      <c r="CG50" s="13"/>
      <c r="CH50" s="13"/>
      <c r="CI50" s="13"/>
      <c r="CJ50" s="367"/>
    </row>
    <row r="51" spans="2:88" ht="18" customHeight="1" thickBot="1">
      <c r="B51" s="56" t="s">
        <v>11</v>
      </c>
      <c r="C51" s="54" t="s">
        <v>34</v>
      </c>
      <c r="D51" s="55" t="s">
        <v>35</v>
      </c>
      <c r="E51" s="53" t="s">
        <v>36</v>
      </c>
      <c r="F51" s="372" t="s">
        <v>37</v>
      </c>
      <c r="G51" s="366"/>
      <c r="H51" s="56" t="s">
        <v>11</v>
      </c>
      <c r="I51" s="54" t="s">
        <v>34</v>
      </c>
      <c r="J51" s="55" t="s">
        <v>35</v>
      </c>
      <c r="K51" s="53" t="s">
        <v>36</v>
      </c>
      <c r="L51" s="186" t="s">
        <v>37</v>
      </c>
      <c r="M51" s="57"/>
      <c r="N51" s="58"/>
      <c r="O51" s="214" t="s">
        <v>39</v>
      </c>
      <c r="P51" s="214"/>
      <c r="Q51" s="58"/>
      <c r="R51" s="59"/>
      <c r="AA51" s="38"/>
      <c r="AB51" s="38"/>
      <c r="AC51" s="38"/>
      <c r="AI51" s="38"/>
      <c r="AL51" s="38"/>
      <c r="AM51" s="38"/>
      <c r="AS51" s="209"/>
      <c r="BB51" s="295"/>
      <c r="BE51" s="38"/>
      <c r="BF51" s="38"/>
      <c r="BG51" s="38"/>
      <c r="BH51" s="153"/>
      <c r="BI51" s="153"/>
      <c r="BJ51" s="153"/>
      <c r="BK51" s="153"/>
      <c r="BL51" s="153"/>
      <c r="BM51" s="13"/>
      <c r="BN51" s="13"/>
      <c r="BO51" s="153"/>
      <c r="BP51" s="13"/>
      <c r="BQ51" s="13"/>
      <c r="BT51" s="153"/>
      <c r="BU51" s="153"/>
      <c r="BV51" s="153"/>
      <c r="BW51" s="153"/>
      <c r="BX51" s="153"/>
      <c r="BY51" s="13"/>
      <c r="CE51" s="368"/>
      <c r="CF51" s="56" t="s">
        <v>11</v>
      </c>
      <c r="CG51" s="54" t="s">
        <v>34</v>
      </c>
      <c r="CH51" s="55" t="s">
        <v>35</v>
      </c>
      <c r="CI51" s="53" t="s">
        <v>36</v>
      </c>
      <c r="CJ51" s="372" t="s">
        <v>37</v>
      </c>
    </row>
    <row r="52" spans="2:88" ht="18" customHeight="1" thickTop="1">
      <c r="B52" s="60"/>
      <c r="C52" s="6"/>
      <c r="D52" s="6" t="s">
        <v>86</v>
      </c>
      <c r="E52" s="4"/>
      <c r="F52" s="373"/>
      <c r="G52" s="368"/>
      <c r="H52" s="60"/>
      <c r="I52" s="4"/>
      <c r="J52" s="4"/>
      <c r="K52" s="4"/>
      <c r="L52" s="4"/>
      <c r="M52" s="6" t="s">
        <v>87</v>
      </c>
      <c r="N52" s="4"/>
      <c r="O52" s="4"/>
      <c r="P52" s="4"/>
      <c r="Q52" s="4"/>
      <c r="R52" s="61"/>
      <c r="AA52" s="153"/>
      <c r="AB52" s="13"/>
      <c r="AC52" s="13"/>
      <c r="AF52" s="189"/>
      <c r="AG52" s="189"/>
      <c r="AH52" s="189"/>
      <c r="AI52" s="189"/>
      <c r="AJ52" s="189"/>
      <c r="AK52" s="189"/>
      <c r="AL52" s="189"/>
      <c r="AM52" s="38"/>
      <c r="BE52" s="38"/>
      <c r="BF52" s="38"/>
      <c r="BG52" s="38"/>
      <c r="BH52" s="152"/>
      <c r="BI52" s="152"/>
      <c r="BJ52" s="152"/>
      <c r="BK52" s="152"/>
      <c r="BT52" s="234"/>
      <c r="BU52" s="234"/>
      <c r="BV52" s="153"/>
      <c r="BW52" s="234"/>
      <c r="BX52" s="234"/>
      <c r="BY52" s="153"/>
      <c r="CE52" s="370"/>
      <c r="CF52" s="60"/>
      <c r="CG52" s="4"/>
      <c r="CH52" s="4"/>
      <c r="CI52" s="4"/>
      <c r="CJ52" s="373"/>
    </row>
    <row r="53" spans="2:88" ht="18" customHeight="1">
      <c r="B53" s="66"/>
      <c r="C53" s="62"/>
      <c r="D53" s="67"/>
      <c r="E53" s="69"/>
      <c r="F53" s="374"/>
      <c r="G53" s="369"/>
      <c r="H53" s="66"/>
      <c r="I53" s="62"/>
      <c r="J53" s="67"/>
      <c r="K53" s="69"/>
      <c r="L53" s="165"/>
      <c r="M53" s="71"/>
      <c r="N53" s="68"/>
      <c r="P53" s="22"/>
      <c r="R53" s="12"/>
      <c r="AA53" s="152"/>
      <c r="AB53" s="152"/>
      <c r="AC53" s="152"/>
      <c r="AF53" s="189"/>
      <c r="AG53" s="189"/>
      <c r="AH53" s="189"/>
      <c r="AI53" s="189"/>
      <c r="AJ53" s="189"/>
      <c r="AK53" s="189"/>
      <c r="AL53" s="189"/>
      <c r="AM53" s="216" t="s">
        <v>30</v>
      </c>
      <c r="BE53" s="38"/>
      <c r="BF53" s="38"/>
      <c r="BH53" s="13"/>
      <c r="BI53" s="13"/>
      <c r="BJ53" s="13"/>
      <c r="BK53" s="13"/>
      <c r="BL53" s="189"/>
      <c r="BM53" s="189"/>
      <c r="BN53" s="189"/>
      <c r="BO53" s="189"/>
      <c r="BP53" s="189"/>
      <c r="BQ53" s="189"/>
      <c r="BR53" s="189"/>
      <c r="BT53" s="13"/>
      <c r="BU53" s="13"/>
      <c r="BV53" s="13"/>
      <c r="BW53" s="13"/>
      <c r="BX53" s="13"/>
      <c r="BY53" s="13"/>
      <c r="CE53" s="368"/>
      <c r="CF53" s="260"/>
      <c r="CG53" s="274"/>
      <c r="CH53" s="64"/>
      <c r="CI53" s="65"/>
      <c r="CJ53" s="374"/>
    </row>
    <row r="54" spans="2:88" ht="21" customHeight="1">
      <c r="B54" s="261">
        <v>3</v>
      </c>
      <c r="C54" s="63">
        <v>13.426</v>
      </c>
      <c r="D54" s="64">
        <v>-51</v>
      </c>
      <c r="E54" s="409">
        <f>C54+D54*0.001</f>
        <v>13.375</v>
      </c>
      <c r="F54" s="374" t="s">
        <v>106</v>
      </c>
      <c r="G54" s="368"/>
      <c r="H54" s="261">
        <v>1</v>
      </c>
      <c r="I54" s="63">
        <v>13.353</v>
      </c>
      <c r="J54" s="64">
        <v>51</v>
      </c>
      <c r="K54" s="65">
        <f>I54+J54*0.001</f>
        <v>13.404</v>
      </c>
      <c r="L54" s="165" t="s">
        <v>38</v>
      </c>
      <c r="M54" s="369" t="s">
        <v>110</v>
      </c>
      <c r="N54" s="13"/>
      <c r="O54" s="40"/>
      <c r="P54" s="13"/>
      <c r="Q54" s="40"/>
      <c r="R54" s="70"/>
      <c r="AA54" s="189"/>
      <c r="AB54" s="189"/>
      <c r="AC54" s="189"/>
      <c r="AF54" s="189"/>
      <c r="AG54" s="189"/>
      <c r="AH54" s="189"/>
      <c r="AI54" s="189"/>
      <c r="AJ54" s="189"/>
      <c r="AK54" s="189"/>
      <c r="AL54" s="189"/>
      <c r="AM54" s="209" t="s">
        <v>48</v>
      </c>
      <c r="BH54" s="190"/>
      <c r="BI54" s="191"/>
      <c r="BJ54" s="192"/>
      <c r="BK54" s="191"/>
      <c r="BL54" s="189"/>
      <c r="BM54" s="189"/>
      <c r="BN54" s="189"/>
      <c r="BO54" s="189"/>
      <c r="BP54" s="189"/>
      <c r="BQ54" s="189"/>
      <c r="BR54" s="189"/>
      <c r="BT54" s="283"/>
      <c r="BU54" s="191"/>
      <c r="BV54" s="192"/>
      <c r="BW54" s="191"/>
      <c r="BX54" s="13"/>
      <c r="BY54" s="152"/>
      <c r="CE54" s="370"/>
      <c r="CF54" s="276">
        <v>6</v>
      </c>
      <c r="CG54" s="62">
        <v>13.814</v>
      </c>
      <c r="CH54" s="64">
        <v>-51</v>
      </c>
      <c r="CI54" s="65">
        <f>CG54+CH54*0.001</f>
        <v>13.763</v>
      </c>
      <c r="CJ54" s="374" t="s">
        <v>106</v>
      </c>
    </row>
    <row r="55" spans="2:88" ht="21" customHeight="1">
      <c r="B55" s="261" t="s">
        <v>24</v>
      </c>
      <c r="C55" s="63">
        <v>0.3040000000000007</v>
      </c>
      <c r="D55" s="64">
        <v>51</v>
      </c>
      <c r="E55" s="409">
        <f>C55+D55*0.001</f>
        <v>0.3550000000000007</v>
      </c>
      <c r="F55" s="375" t="s">
        <v>108</v>
      </c>
      <c r="G55" s="368"/>
      <c r="H55" s="276"/>
      <c r="I55" s="62"/>
      <c r="J55" s="64"/>
      <c r="K55" s="65"/>
      <c r="L55" s="165"/>
      <c r="M55" s="369" t="s">
        <v>109</v>
      </c>
      <c r="R55" s="279"/>
      <c r="AA55" s="189"/>
      <c r="AB55" s="189"/>
      <c r="AC55" s="189"/>
      <c r="AF55" s="234"/>
      <c r="AG55" s="234"/>
      <c r="AH55" s="234"/>
      <c r="AI55" s="235"/>
      <c r="AJ55" s="234"/>
      <c r="AK55" s="234"/>
      <c r="AL55" s="234"/>
      <c r="BH55" s="190"/>
      <c r="BI55" s="191"/>
      <c r="BJ55" s="192"/>
      <c r="BK55" s="191"/>
      <c r="BL55" s="234"/>
      <c r="BM55" s="234"/>
      <c r="BN55" s="234"/>
      <c r="BO55" s="235"/>
      <c r="BP55" s="234"/>
      <c r="BQ55" s="234"/>
      <c r="BR55" s="234"/>
      <c r="BT55" s="283"/>
      <c r="BU55" s="191"/>
      <c r="BV55" s="192"/>
      <c r="BW55" s="191"/>
      <c r="BX55" s="13"/>
      <c r="BY55" s="152"/>
      <c r="CE55" s="368"/>
      <c r="CF55" s="276" t="s">
        <v>24</v>
      </c>
      <c r="CG55" s="62">
        <v>20.221000000000004</v>
      </c>
      <c r="CH55" s="64">
        <v>51</v>
      </c>
      <c r="CI55" s="65">
        <f>CG55+CH55*0.001</f>
        <v>20.272000000000002</v>
      </c>
      <c r="CJ55" s="375" t="s">
        <v>107</v>
      </c>
    </row>
    <row r="56" spans="2:88" ht="21" customHeight="1">
      <c r="B56" s="276"/>
      <c r="C56" s="62"/>
      <c r="D56" s="64"/>
      <c r="E56" s="65"/>
      <c r="F56" s="374"/>
      <c r="G56" s="370"/>
      <c r="H56" s="260">
        <v>2</v>
      </c>
      <c r="I56" s="65">
        <v>13.398</v>
      </c>
      <c r="J56" s="64">
        <v>42</v>
      </c>
      <c r="K56" s="65">
        <f>I56+J56*0.001</f>
        <v>13.44</v>
      </c>
      <c r="L56" s="165" t="s">
        <v>38</v>
      </c>
      <c r="M56" s="272" t="s">
        <v>111</v>
      </c>
      <c r="N56" s="38"/>
      <c r="O56" s="38"/>
      <c r="P56" s="38"/>
      <c r="Q56" s="38"/>
      <c r="R56" s="279"/>
      <c r="AA56" s="189"/>
      <c r="AB56" s="189"/>
      <c r="AC56" s="189"/>
      <c r="AF56" s="234"/>
      <c r="AG56" s="153"/>
      <c r="AH56" s="234"/>
      <c r="AI56" s="153"/>
      <c r="AJ56" s="234"/>
      <c r="AK56" s="153"/>
      <c r="AL56" s="234"/>
      <c r="AM56" s="208" t="s">
        <v>49</v>
      </c>
      <c r="BH56" s="190"/>
      <c r="BI56" s="191"/>
      <c r="BJ56" s="192"/>
      <c r="BK56" s="191"/>
      <c r="BL56" s="234"/>
      <c r="BM56" s="153"/>
      <c r="BN56" s="234"/>
      <c r="BO56" s="153"/>
      <c r="BP56" s="234"/>
      <c r="BQ56" s="153"/>
      <c r="BR56" s="234"/>
      <c r="BT56" s="282"/>
      <c r="BU56" s="281"/>
      <c r="BV56" s="192"/>
      <c r="BW56" s="191"/>
      <c r="BX56" s="13"/>
      <c r="BY56" s="152"/>
      <c r="CE56" s="368"/>
      <c r="CF56" s="276"/>
      <c r="CG56" s="62"/>
      <c r="CH56" s="64"/>
      <c r="CI56" s="65"/>
      <c r="CJ56" s="374"/>
    </row>
    <row r="57" spans="2:88" ht="21" customHeight="1">
      <c r="B57" s="276">
        <v>4</v>
      </c>
      <c r="C57" s="62">
        <v>13.432</v>
      </c>
      <c r="D57" s="64">
        <v>51</v>
      </c>
      <c r="E57" s="65">
        <f>C57+D57*0.001</f>
        <v>13.483</v>
      </c>
      <c r="F57" s="374" t="s">
        <v>106</v>
      </c>
      <c r="G57" s="368"/>
      <c r="H57" s="260" t="s">
        <v>33</v>
      </c>
      <c r="I57" s="377">
        <v>13.445</v>
      </c>
      <c r="J57" s="64"/>
      <c r="K57" s="65"/>
      <c r="L57" s="165" t="s">
        <v>38</v>
      </c>
      <c r="M57" s="378" t="s">
        <v>113</v>
      </c>
      <c r="N57" s="38"/>
      <c r="O57" s="38"/>
      <c r="P57" s="38"/>
      <c r="Q57" s="38"/>
      <c r="R57" s="279"/>
      <c r="AA57" s="189"/>
      <c r="AB57" s="189"/>
      <c r="AC57" s="189"/>
      <c r="AF57" s="234"/>
      <c r="AG57" s="234"/>
      <c r="AH57" s="234"/>
      <c r="AI57" s="234"/>
      <c r="AJ57" s="234"/>
      <c r="AK57" s="234"/>
      <c r="AL57" s="234"/>
      <c r="AM57" s="209" t="s">
        <v>50</v>
      </c>
      <c r="BH57" s="190"/>
      <c r="BI57" s="191"/>
      <c r="BJ57" s="192"/>
      <c r="BK57" s="191"/>
      <c r="BL57" s="234"/>
      <c r="BM57" s="234"/>
      <c r="BN57" s="234"/>
      <c r="BO57" s="234"/>
      <c r="BP57" s="234"/>
      <c r="BQ57" s="234"/>
      <c r="BR57" s="234"/>
      <c r="BT57" s="283"/>
      <c r="BU57" s="191"/>
      <c r="BV57" s="192"/>
      <c r="BW57" s="191"/>
      <c r="BX57" s="13"/>
      <c r="BY57" s="152"/>
      <c r="CE57" s="368"/>
      <c r="CF57" s="261">
        <v>7</v>
      </c>
      <c r="CG57" s="63">
        <v>13.851</v>
      </c>
      <c r="CH57" s="64">
        <v>-51</v>
      </c>
      <c r="CI57" s="65">
        <f>CG57+CH57*0.001</f>
        <v>13.8</v>
      </c>
      <c r="CJ57" s="374" t="s">
        <v>106</v>
      </c>
    </row>
    <row r="58" spans="2:88" ht="21" customHeight="1">
      <c r="B58" s="276">
        <v>5</v>
      </c>
      <c r="C58" s="62">
        <v>13.471</v>
      </c>
      <c r="D58" s="64">
        <v>51</v>
      </c>
      <c r="E58" s="65">
        <f>C58+D58*0.001</f>
        <v>13.522</v>
      </c>
      <c r="F58" s="374" t="s">
        <v>106</v>
      </c>
      <c r="G58" s="369"/>
      <c r="H58" s="260" t="s">
        <v>32</v>
      </c>
      <c r="I58" s="377">
        <v>13.445</v>
      </c>
      <c r="J58" s="64"/>
      <c r="K58" s="65"/>
      <c r="L58" s="165" t="s">
        <v>38</v>
      </c>
      <c r="M58" s="369" t="s">
        <v>112</v>
      </c>
      <c r="R58" s="279"/>
      <c r="AA58" s="189"/>
      <c r="AB58" s="189"/>
      <c r="AC58" s="189"/>
      <c r="AF58" s="234"/>
      <c r="AG58" s="153"/>
      <c r="AH58" s="234"/>
      <c r="AI58" s="153"/>
      <c r="AJ58" s="234"/>
      <c r="AK58" s="153"/>
      <c r="AL58" s="234"/>
      <c r="AM58" s="209" t="s">
        <v>51</v>
      </c>
      <c r="BH58" s="190"/>
      <c r="BI58" s="191"/>
      <c r="BJ58" s="192"/>
      <c r="BK58" s="191"/>
      <c r="BL58" s="234"/>
      <c r="BM58" s="153"/>
      <c r="BN58" s="234"/>
      <c r="BO58" s="153"/>
      <c r="BP58" s="234"/>
      <c r="BQ58" s="153"/>
      <c r="BR58" s="234"/>
      <c r="BT58" s="283"/>
      <c r="BU58" s="191"/>
      <c r="BV58" s="192"/>
      <c r="BW58" s="191"/>
      <c r="BX58" s="13"/>
      <c r="BY58" s="152"/>
      <c r="CE58" s="379"/>
      <c r="CF58" s="261" t="s">
        <v>24</v>
      </c>
      <c r="CG58" s="63">
        <v>20.184</v>
      </c>
      <c r="CH58" s="64">
        <v>51</v>
      </c>
      <c r="CI58" s="65">
        <f>CG58+CH58*0.001</f>
        <v>20.235</v>
      </c>
      <c r="CJ58" s="375" t="s">
        <v>107</v>
      </c>
    </row>
    <row r="59" spans="2:88" ht="18" customHeight="1" thickBot="1">
      <c r="B59" s="72"/>
      <c r="C59" s="73"/>
      <c r="D59" s="74"/>
      <c r="E59" s="74"/>
      <c r="F59" s="376"/>
      <c r="G59" s="152"/>
      <c r="H59" s="72"/>
      <c r="I59" s="73"/>
      <c r="J59" s="74"/>
      <c r="K59" s="74"/>
      <c r="L59" s="76"/>
      <c r="M59" s="280"/>
      <c r="N59" s="277"/>
      <c r="O59" s="278"/>
      <c r="P59" s="273"/>
      <c r="Q59" s="273"/>
      <c r="R59" s="75"/>
      <c r="AA59" s="189"/>
      <c r="AB59" s="189"/>
      <c r="AC59" s="189"/>
      <c r="AD59" s="3"/>
      <c r="AE59" s="212"/>
      <c r="AF59" s="234"/>
      <c r="AG59" s="234"/>
      <c r="AH59" s="234"/>
      <c r="AI59" s="234"/>
      <c r="AJ59" s="234"/>
      <c r="AK59" s="234"/>
      <c r="AL59" s="234"/>
      <c r="BG59" s="3"/>
      <c r="BH59" s="212"/>
      <c r="BI59" s="193"/>
      <c r="BJ59" s="13"/>
      <c r="BK59" s="13"/>
      <c r="BL59" s="234"/>
      <c r="BM59" s="234"/>
      <c r="BN59" s="234"/>
      <c r="BO59" s="153"/>
      <c r="BP59" s="234"/>
      <c r="BQ59" s="153"/>
      <c r="BR59" s="234"/>
      <c r="BT59" s="275"/>
      <c r="BU59" s="193"/>
      <c r="BV59" s="13"/>
      <c r="BW59" s="13"/>
      <c r="BX59" s="13"/>
      <c r="BY59" s="152"/>
      <c r="CE59" s="152"/>
      <c r="CF59" s="72"/>
      <c r="CG59" s="73"/>
      <c r="CH59" s="74"/>
      <c r="CI59" s="74"/>
      <c r="CJ59" s="376"/>
    </row>
    <row r="60" ht="12.75" customHeight="1"/>
    <row r="61" spans="31:54" ht="12.75" customHeight="1">
      <c r="AE61" s="38"/>
      <c r="AF61" s="38"/>
      <c r="AG61" s="38"/>
      <c r="AH61" s="38"/>
      <c r="AI61" s="38"/>
      <c r="AJ61" s="38"/>
      <c r="AK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</row>
    <row r="62" spans="20:44" s="40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40"/>
      <c r="CE63" s="40"/>
      <c r="CF63" s="40"/>
      <c r="CG63" s="40"/>
      <c r="CH63" s="40"/>
    </row>
    <row r="64" spans="82:86" ht="12.75">
      <c r="CD64" s="40"/>
      <c r="CE64" s="40"/>
      <c r="CF64" s="40"/>
      <c r="CG64" s="40"/>
      <c r="CH64" s="40"/>
    </row>
    <row r="65" spans="82:86" ht="12.75">
      <c r="CD65" s="40"/>
      <c r="CE65" s="40"/>
      <c r="CF65" s="40"/>
      <c r="CG65" s="40"/>
      <c r="CH65" s="40"/>
    </row>
    <row r="66" spans="82:86" ht="12.75">
      <c r="CD66" s="40"/>
      <c r="CE66" s="40"/>
      <c r="CF66" s="40"/>
      <c r="CG66" s="40"/>
      <c r="CH66" s="40"/>
    </row>
    <row r="67" spans="82:86" ht="12.75">
      <c r="CD67" s="40"/>
      <c r="CE67" s="40"/>
      <c r="CF67" s="40"/>
      <c r="CG67" s="40"/>
      <c r="CH67" s="40"/>
    </row>
  </sheetData>
  <sheetProtection password="E5AD" sheet="1"/>
  <mergeCells count="16">
    <mergeCell ref="AV2:BA2"/>
    <mergeCell ref="BV3:BW3"/>
    <mergeCell ref="BN2:BS2"/>
    <mergeCell ref="BL3:BM3"/>
    <mergeCell ref="BB3:BC3"/>
    <mergeCell ref="AZ3:BA3"/>
    <mergeCell ref="BN4:BS4"/>
    <mergeCell ref="V3:W3"/>
    <mergeCell ref="T2:W2"/>
    <mergeCell ref="N3:Q3"/>
    <mergeCell ref="AB3:AC3"/>
    <mergeCell ref="T4:W4"/>
    <mergeCell ref="BR3:BS3"/>
    <mergeCell ref="BD3:BE3"/>
    <mergeCell ref="AT3:AW3"/>
    <mergeCell ref="AX4:AY4"/>
  </mergeCells>
  <printOptions horizontalCentered="1" verticalCentered="1"/>
  <pageMargins left="0.1968503937007874" right="0.1968503937007874" top="0" bottom="0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3260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2019-06-07T11:33:36Z</cp:lastPrinted>
  <dcterms:created xsi:type="dcterms:W3CDTF">2003-01-20T12:54:27Z</dcterms:created>
  <dcterms:modified xsi:type="dcterms:W3CDTF">2019-06-11T08:08:46Z</dcterms:modified>
  <cp:category/>
  <cp:version/>
  <cp:contentType/>
  <cp:contentStatus/>
</cp:coreProperties>
</file>