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470" activeTab="0"/>
  </bookViews>
  <sheets>
    <sheet name="Velvary" sheetId="1" r:id="rId1"/>
  </sheets>
  <definedNames/>
  <calcPr fullCalcOnLoad="1"/>
</workbook>
</file>

<file path=xl/sharedStrings.xml><?xml version="1.0" encoding="utf-8"?>
<sst xmlns="http://schemas.openxmlformats.org/spreadsheetml/2006/main" count="100" uniqueCount="67">
  <si>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</si>
  <si>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</si>
  <si>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</si>
  <si>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</si>
  <si>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</si>
  <si>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</si>
  <si>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</si>
  <si>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</si>
  <si>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</si>
  <si>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</si>
  <si>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</si>
  <si>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</si>
  <si>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</si>
  <si>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</si>
  <si>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</si>
  <si>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</si>
  <si>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</si>
  <si>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</si>
  <si>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SENA</t>
  </si>
  <si>
    <t>JTom</t>
  </si>
  <si>
    <t>Manipulační  koleje</t>
  </si>
  <si>
    <t>přest.</t>
  </si>
  <si>
    <t>poznámka</t>
  </si>
  <si>
    <t>km</t>
  </si>
  <si>
    <t>není</t>
  </si>
  <si>
    <t>Konec tratě</t>
  </si>
  <si>
    <t>provoz podle SŽDC (ČD) D3</t>
  </si>
  <si>
    <t>III.</t>
  </si>
  <si>
    <t>1 a</t>
  </si>
  <si>
    <t>Vjezdové / odjezdové rychlosti :</t>
  </si>
  <si>
    <t>v pokračování traťové koleje - rychlost traťová s místním omezením</t>
  </si>
  <si>
    <t>při jízdě do odbočky - rychlost 40 km/h</t>
  </si>
  <si>
    <t>Směr  :  Kralupy nad Vltavou předměstí</t>
  </si>
  <si>
    <t>Telefonické  dorozumívání</t>
  </si>
  <si>
    <t>Kód : 15</t>
  </si>
  <si>
    <t>Trať : 529 B</t>
  </si>
  <si>
    <t>Km  9,744</t>
  </si>
  <si>
    <t>Kralupy nad Vltavou předměstí</t>
  </si>
  <si>
    <t>Ev. č. : 545665</t>
  </si>
  <si>
    <t>konstrukce jiná</t>
  </si>
  <si>
    <t>č. I,  úrovňové, jednostranné vnitřní,</t>
  </si>
  <si>
    <t>3 a</t>
  </si>
  <si>
    <t>Vk 1</t>
  </si>
  <si>
    <t>odtlačný výměnový zámek, klíč je držen KZ Vk1</t>
  </si>
  <si>
    <t>kontrolní výkolejkový zámek, klíč Vk1/1t/1 je v SHK - I.</t>
  </si>
  <si>
    <t>odtlačný výměnový zámek, klíč je držen KZ Vk2</t>
  </si>
  <si>
    <t>Vk 2</t>
  </si>
  <si>
    <t>kontrolní výkolejkový zámek, klíč Vk2/2t/2 je v SHK - II.</t>
  </si>
  <si>
    <t>výměnový zámek, klíč je držen kontrolním zámku v.č.K1a</t>
  </si>
  <si>
    <t>K1a</t>
  </si>
  <si>
    <t>K1b</t>
  </si>
  <si>
    <t>výměnový zámek, klíč je držen v kontrolním zámku v.č.K1b</t>
  </si>
  <si>
    <t>výměnový zámek, klíč K1b/K1a/3 je v SHK - III.</t>
  </si>
  <si>
    <t>výměnový zámek, klíč 5 je v SHK - IV.</t>
  </si>
  <si>
    <t>Vk 5</t>
  </si>
  <si>
    <t>výkolejkový zámek, klíč Vk5 je v SHK - VII.</t>
  </si>
  <si>
    <t>Vk 3</t>
  </si>
  <si>
    <t>Vk 4</t>
  </si>
  <si>
    <t>výkolejkový zámek, klíč Vk3 je v SHK - V.</t>
  </si>
  <si>
    <t>výkolejkový zámek, klíč Vk4 je v SHK - VI.</t>
  </si>
  <si>
    <t>Vlečka č: V1258</t>
  </si>
  <si>
    <t>Vlečka č: V1119</t>
  </si>
  <si>
    <t>5     6</t>
  </si>
  <si>
    <t>K1</t>
  </si>
  <si>
    <t>3 + 3 a</t>
  </si>
  <si>
    <t>Poznámka: zobrazeno v měřítku od v.č.1 po konec tratě - zarážedlo k.č.1a</t>
  </si>
  <si>
    <t>bez zabezpečení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</si>
</sst>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i/>
      <sz val="12"/>
      <color indexed="12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i/>
      <sz val="11"/>
      <name val="Arial CE"/>
      <family val="2"/>
    </font>
    <font>
      <sz val="14"/>
      <color indexed="16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49" fontId="26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7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5" fillId="0" borderId="0" xfId="21" applyFont="1" applyFill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9" fillId="0" borderId="0" xfId="0" applyFont="1" applyBorder="1" applyAlignment="1">
      <alignment horizontal="right"/>
    </xf>
    <xf numFmtId="0" fontId="27" fillId="0" borderId="0" xfId="0" applyFont="1" applyAlignment="1" quotePrefix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 quotePrefix="1">
      <alignment/>
    </xf>
    <xf numFmtId="0" fontId="27" fillId="0" borderId="0" xfId="0" applyFont="1" applyBorder="1" applyAlignment="1">
      <alignment/>
    </xf>
    <xf numFmtId="164" fontId="27" fillId="0" borderId="0" xfId="0" applyNumberFormat="1" applyFont="1" applyAlignment="1">
      <alignment/>
    </xf>
    <xf numFmtId="164" fontId="27" fillId="0" borderId="0" xfId="0" applyNumberFormat="1" applyFont="1" applyBorder="1" applyAlignment="1">
      <alignment textRotation="90"/>
    </xf>
    <xf numFmtId="0" fontId="27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/>
    </xf>
    <xf numFmtId="0" fontId="18" fillId="0" borderId="19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23" xfId="0" applyNumberFormat="1" applyFont="1" applyBorder="1" applyAlignment="1">
      <alignment vertical="center"/>
    </xf>
    <xf numFmtId="1" fontId="0" fillId="0" borderId="25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center"/>
    </xf>
    <xf numFmtId="0" fontId="27" fillId="0" borderId="4" xfId="0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7" fillId="0" borderId="0" xfId="0" applyFont="1" applyFill="1" applyBorder="1" applyAlignment="1">
      <alignment horizontal="center" vertical="center"/>
    </xf>
    <xf numFmtId="0" fontId="31" fillId="4" borderId="27" xfId="0" applyFont="1" applyFill="1" applyBorder="1" applyAlignment="1">
      <alignment horizontal="centerContinuous" vertical="center"/>
    </xf>
    <xf numFmtId="0" fontId="31" fillId="4" borderId="28" xfId="0" applyFont="1" applyFill="1" applyBorder="1" applyAlignment="1">
      <alignment horizontal="centerContinuous" vertical="center"/>
    </xf>
    <xf numFmtId="0" fontId="31" fillId="4" borderId="29" xfId="0" applyFont="1" applyFill="1" applyBorder="1" applyAlignment="1">
      <alignment horizontal="centerContinuous" vertical="center"/>
    </xf>
    <xf numFmtId="0" fontId="31" fillId="4" borderId="30" xfId="0" applyFont="1" applyFill="1" applyBorder="1" applyAlignment="1">
      <alignment horizontal="centerContinuous" vertical="center"/>
    </xf>
    <xf numFmtId="0" fontId="31" fillId="4" borderId="31" xfId="0" applyFont="1" applyFill="1" applyBorder="1" applyAlignment="1">
      <alignment horizontal="centerContinuous" vertical="center"/>
    </xf>
    <xf numFmtId="0" fontId="31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5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36" fillId="0" borderId="26" xfId="0" applyNumberFormat="1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64" fontId="16" fillId="0" borderId="26" xfId="0" applyNumberFormat="1" applyFont="1" applyFill="1" applyBorder="1" applyAlignment="1">
      <alignment horizontal="center" vertical="center"/>
    </xf>
    <xf numFmtId="0" fontId="31" fillId="4" borderId="46" xfId="0" applyFont="1" applyFill="1" applyBorder="1" applyAlignment="1">
      <alignment horizontal="centerContinuous" vertical="center"/>
    </xf>
    <xf numFmtId="0" fontId="31" fillId="4" borderId="47" xfId="0" applyFont="1" applyFill="1" applyBorder="1" applyAlignment="1">
      <alignment horizontal="centerContinuous" vertical="center"/>
    </xf>
    <xf numFmtId="0" fontId="31" fillId="4" borderId="48" xfId="0" applyFont="1" applyFill="1" applyBorder="1" applyAlignment="1">
      <alignment horizontal="centerContinuous" vertical="center"/>
    </xf>
    <xf numFmtId="0" fontId="27" fillId="0" borderId="0" xfId="0" applyFont="1" applyBorder="1" applyAlignment="1">
      <alignment horizontal="right" vertical="top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vertical="top"/>
    </xf>
    <xf numFmtId="0" fontId="34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4" fontId="1" fillId="0" borderId="55" xfId="0" applyNumberFormat="1" applyFont="1" applyBorder="1" applyAlignment="1">
      <alignment horizontal="center" vertical="center"/>
    </xf>
    <xf numFmtId="0" fontId="32" fillId="0" borderId="55" xfId="0" applyFont="1" applyFill="1" applyBorder="1" applyAlignment="1">
      <alignment horizontal="center" vertical="center"/>
    </xf>
    <xf numFmtId="164" fontId="9" fillId="0" borderId="5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Continuous" vertical="center"/>
    </xf>
    <xf numFmtId="0" fontId="38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top"/>
    </xf>
    <xf numFmtId="164" fontId="36" fillId="0" borderId="23" xfId="0" applyNumberFormat="1" applyFont="1" applyFill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/>
      <protection/>
    </xf>
    <xf numFmtId="0" fontId="8" fillId="0" borderId="0" xfId="0" applyFont="1" applyAlignment="1">
      <alignment horizontal="center"/>
    </xf>
    <xf numFmtId="164" fontId="48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164" fontId="49" fillId="0" borderId="55" xfId="0" applyNumberFormat="1" applyFont="1" applyBorder="1" applyAlignment="1">
      <alignment horizontal="center" vertical="center"/>
    </xf>
    <xf numFmtId="0" fontId="46" fillId="0" borderId="51" xfId="0" applyNumberFormat="1" applyFont="1" applyBorder="1" applyAlignment="1">
      <alignment horizontal="center" vertical="center"/>
    </xf>
    <xf numFmtId="0" fontId="9" fillId="0" borderId="51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 indent="1"/>
    </xf>
    <xf numFmtId="164" fontId="36" fillId="0" borderId="23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0" fontId="27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Fill="1" applyBorder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1" fillId="0" borderId="0" xfId="21" applyNumberFormat="1" applyFont="1" applyBorder="1" applyAlignment="1">
      <alignment horizontal="center" vertical="center"/>
      <protection/>
    </xf>
    <xf numFmtId="164" fontId="16" fillId="0" borderId="26" xfId="0" applyNumberFormat="1" applyFont="1" applyFill="1" applyBorder="1" applyAlignment="1">
      <alignment horizontal="center" vertical="center"/>
    </xf>
    <xf numFmtId="49" fontId="33" fillId="0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8" fillId="0" borderId="0" xfId="0" applyFont="1" applyAlignment="1">
      <alignment horizontal="left"/>
    </xf>
    <xf numFmtId="0" fontId="27" fillId="0" borderId="0" xfId="0" applyFont="1" applyFill="1" applyBorder="1" applyAlignment="1">
      <alignment horizontal="right" vertical="top"/>
    </xf>
    <xf numFmtId="0" fontId="7" fillId="2" borderId="35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33" fillId="0" borderId="22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horizontal="center" vertical="center"/>
    </xf>
    <xf numFmtId="49" fontId="54" fillId="0" borderId="51" xfId="0" applyNumberFormat="1" applyFont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/>
    </xf>
    <xf numFmtId="0" fontId="55" fillId="0" borderId="51" xfId="0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0" fontId="35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right" vertical="top"/>
    </xf>
    <xf numFmtId="164" fontId="12" fillId="0" borderId="0" xfId="20" applyNumberFormat="1" applyFont="1" applyAlignment="1">
      <alignment horizontal="left" vertical="top"/>
      <protection/>
    </xf>
    <xf numFmtId="164" fontId="12" fillId="0" borderId="0" xfId="20" applyNumberFormat="1" applyFont="1" applyAlignment="1">
      <alignment horizontal="left"/>
      <protection/>
    </xf>
    <xf numFmtId="164" fontId="12" fillId="0" borderId="0" xfId="20" applyNumberFormat="1" applyFont="1" applyAlignment="1">
      <alignment horizontal="right" vertical="top"/>
      <protection/>
    </xf>
    <xf numFmtId="164" fontId="12" fillId="0" borderId="0" xfId="20" applyNumberFormat="1" applyFont="1" applyAlignment="1">
      <alignment horizontal="right"/>
      <protection/>
    </xf>
    <xf numFmtId="0" fontId="27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7" fillId="0" borderId="64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1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15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0401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Velvary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19050</xdr:colOff>
      <xdr:row>31</xdr:row>
      <xdr:rowOff>123825</xdr:rowOff>
    </xdr:from>
    <xdr:to>
      <xdr:col>9</xdr:col>
      <xdr:colOff>57150</xdr:colOff>
      <xdr:row>32</xdr:row>
      <xdr:rowOff>123825</xdr:rowOff>
    </xdr:to>
    <xdr:grpSp>
      <xdr:nvGrpSpPr>
        <xdr:cNvPr id="6" name="Group 25"/>
        <xdr:cNvGrpSpPr>
          <a:grpSpLocks/>
        </xdr:cNvGrpSpPr>
      </xdr:nvGrpSpPr>
      <xdr:grpSpPr>
        <a:xfrm>
          <a:off x="6096000" y="84010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" name="Rectangle 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476250</xdr:colOff>
      <xdr:row>36</xdr:row>
      <xdr:rowOff>114300</xdr:rowOff>
    </xdr:from>
    <xdr:to>
      <xdr:col>26</xdr:col>
      <xdr:colOff>419100</xdr:colOff>
      <xdr:row>36</xdr:row>
      <xdr:rowOff>114300</xdr:rowOff>
    </xdr:to>
    <xdr:sp>
      <xdr:nvSpPr>
        <xdr:cNvPr id="10" name="Line 48"/>
        <xdr:cNvSpPr>
          <a:spLocks/>
        </xdr:cNvSpPr>
      </xdr:nvSpPr>
      <xdr:spPr>
        <a:xfrm>
          <a:off x="7067550" y="9534525"/>
          <a:ext cx="13658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10</xdr:col>
      <xdr:colOff>628650</xdr:colOff>
      <xdr:row>26</xdr:row>
      <xdr:rowOff>76200</xdr:rowOff>
    </xdr:from>
    <xdr:to>
      <xdr:col>12</xdr:col>
      <xdr:colOff>390525</xdr:colOff>
      <xdr:row>28</xdr:row>
      <xdr:rowOff>66675</xdr:rowOff>
    </xdr:to>
    <xdr:pic>
      <xdr:nvPicPr>
        <xdr:cNvPr id="11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72104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12</xdr:col>
      <xdr:colOff>0</xdr:colOff>
      <xdr:row>52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133350" y="126206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36</xdr:col>
      <xdr:colOff>0</xdr:colOff>
      <xdr:row>52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19792950" y="126206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0</xdr:colOff>
      <xdr:row>33</xdr:row>
      <xdr:rowOff>114300</xdr:rowOff>
    </xdr:from>
    <xdr:to>
      <xdr:col>17</xdr:col>
      <xdr:colOff>866775</xdr:colOff>
      <xdr:row>33</xdr:row>
      <xdr:rowOff>114300</xdr:rowOff>
    </xdr:to>
    <xdr:sp>
      <xdr:nvSpPr>
        <xdr:cNvPr id="14" name="Line 260"/>
        <xdr:cNvSpPr>
          <a:spLocks/>
        </xdr:cNvSpPr>
      </xdr:nvSpPr>
      <xdr:spPr>
        <a:xfrm>
          <a:off x="11506200" y="8848725"/>
          <a:ext cx="18383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16</xdr:col>
      <xdr:colOff>0</xdr:colOff>
      <xdr:row>34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1053465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17</xdr:col>
      <xdr:colOff>828675</xdr:colOff>
      <xdr:row>31</xdr:row>
      <xdr:rowOff>152400</xdr:rowOff>
    </xdr:from>
    <xdr:to>
      <xdr:col>17</xdr:col>
      <xdr:colOff>866775</xdr:colOff>
      <xdr:row>32</xdr:row>
      <xdr:rowOff>114300</xdr:rowOff>
    </xdr:to>
    <xdr:grpSp>
      <xdr:nvGrpSpPr>
        <xdr:cNvPr id="16" name="Group 474"/>
        <xdr:cNvGrpSpPr>
          <a:grpSpLocks/>
        </xdr:cNvGrpSpPr>
      </xdr:nvGrpSpPr>
      <xdr:grpSpPr>
        <a:xfrm>
          <a:off x="13306425" y="8429625"/>
          <a:ext cx="28575" cy="190500"/>
          <a:chOff x="-1036" y="659"/>
          <a:chExt cx="1275" cy="20016"/>
        </a:xfrm>
        <a:solidFill>
          <a:srgbClr val="FFFFFF"/>
        </a:solidFill>
      </xdr:grpSpPr>
      <xdr:sp>
        <xdr:nvSpPr>
          <xdr:cNvPr id="17" name="Rectangle 47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47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47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819150</xdr:colOff>
      <xdr:row>31</xdr:row>
      <xdr:rowOff>85725</xdr:rowOff>
    </xdr:from>
    <xdr:to>
      <xdr:col>20</xdr:col>
      <xdr:colOff>847725</xdr:colOff>
      <xdr:row>32</xdr:row>
      <xdr:rowOff>85725</xdr:rowOff>
    </xdr:to>
    <xdr:grpSp>
      <xdr:nvGrpSpPr>
        <xdr:cNvPr id="20" name="Group 478"/>
        <xdr:cNvGrpSpPr>
          <a:grpSpLocks/>
        </xdr:cNvGrpSpPr>
      </xdr:nvGrpSpPr>
      <xdr:grpSpPr>
        <a:xfrm>
          <a:off x="16211550" y="83629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1" name="Rectangle 47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48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48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428625</xdr:colOff>
      <xdr:row>26</xdr:row>
      <xdr:rowOff>114300</xdr:rowOff>
    </xdr:from>
    <xdr:to>
      <xdr:col>29</xdr:col>
      <xdr:colOff>247650</xdr:colOff>
      <xdr:row>31</xdr:row>
      <xdr:rowOff>180975</xdr:rowOff>
    </xdr:to>
    <xdr:sp>
      <xdr:nvSpPr>
        <xdr:cNvPr id="24" name="Line 520"/>
        <xdr:cNvSpPr>
          <a:spLocks/>
        </xdr:cNvSpPr>
      </xdr:nvSpPr>
      <xdr:spPr>
        <a:xfrm flipH="1">
          <a:off x="19250025" y="7248525"/>
          <a:ext cx="3762375" cy="1209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476250</xdr:colOff>
      <xdr:row>30</xdr:row>
      <xdr:rowOff>114300</xdr:rowOff>
    </xdr:from>
    <xdr:to>
      <xdr:col>21</xdr:col>
      <xdr:colOff>323850</xdr:colOff>
      <xdr:row>33</xdr:row>
      <xdr:rowOff>114300</xdr:rowOff>
    </xdr:to>
    <xdr:sp>
      <xdr:nvSpPr>
        <xdr:cNvPr id="25" name="Line 522"/>
        <xdr:cNvSpPr>
          <a:spLocks/>
        </xdr:cNvSpPr>
      </xdr:nvSpPr>
      <xdr:spPr>
        <a:xfrm>
          <a:off x="12954000" y="8162925"/>
          <a:ext cx="3733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22</xdr:row>
      <xdr:rowOff>19050</xdr:rowOff>
    </xdr:from>
    <xdr:to>
      <xdr:col>32</xdr:col>
      <xdr:colOff>495300</xdr:colOff>
      <xdr:row>26</xdr:row>
      <xdr:rowOff>209550</xdr:rowOff>
    </xdr:to>
    <xdr:sp>
      <xdr:nvSpPr>
        <xdr:cNvPr id="26" name="Line 571"/>
        <xdr:cNvSpPr>
          <a:spLocks/>
        </xdr:cNvSpPr>
      </xdr:nvSpPr>
      <xdr:spPr>
        <a:xfrm>
          <a:off x="23755350" y="6238875"/>
          <a:ext cx="15049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0</xdr:colOff>
      <xdr:row>20</xdr:row>
      <xdr:rowOff>0</xdr:rowOff>
    </xdr:from>
    <xdr:ext cx="971550" cy="457200"/>
    <xdr:sp>
      <xdr:nvSpPr>
        <xdr:cNvPr id="27" name="text 774"/>
        <xdr:cNvSpPr txBox="1">
          <a:spLocks noChangeArrowheads="1"/>
        </xdr:cNvSpPr>
      </xdr:nvSpPr>
      <xdr:spPr>
        <a:xfrm>
          <a:off x="23279100" y="5762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na V1258
km 0,013</a:t>
          </a:r>
        </a:p>
      </xdr:txBody>
    </xdr:sp>
    <xdr:clientData/>
  </xdr:oneCellAnchor>
  <xdr:twoCellAnchor>
    <xdr:from>
      <xdr:col>6</xdr:col>
      <xdr:colOff>771525</xdr:colOff>
      <xdr:row>30</xdr:row>
      <xdr:rowOff>219075</xdr:rowOff>
    </xdr:from>
    <xdr:to>
      <xdr:col>8</xdr:col>
      <xdr:colOff>28575</xdr:colOff>
      <xdr:row>31</xdr:row>
      <xdr:rowOff>104775</xdr:rowOff>
    </xdr:to>
    <xdr:sp>
      <xdr:nvSpPr>
        <xdr:cNvPr id="28" name="Line 592"/>
        <xdr:cNvSpPr>
          <a:spLocks/>
        </xdr:cNvSpPr>
      </xdr:nvSpPr>
      <xdr:spPr>
        <a:xfrm flipH="1">
          <a:off x="4391025" y="82677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30</xdr:row>
      <xdr:rowOff>142875</xdr:rowOff>
    </xdr:from>
    <xdr:to>
      <xdr:col>8</xdr:col>
      <xdr:colOff>771525</xdr:colOff>
      <xdr:row>30</xdr:row>
      <xdr:rowOff>219075</xdr:rowOff>
    </xdr:to>
    <xdr:sp>
      <xdr:nvSpPr>
        <xdr:cNvPr id="29" name="Line 593"/>
        <xdr:cNvSpPr>
          <a:spLocks/>
        </xdr:cNvSpPr>
      </xdr:nvSpPr>
      <xdr:spPr>
        <a:xfrm flipV="1">
          <a:off x="5133975" y="81915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771525</xdr:colOff>
      <xdr:row>30</xdr:row>
      <xdr:rowOff>114300</xdr:rowOff>
    </xdr:from>
    <xdr:to>
      <xdr:col>10</xdr:col>
      <xdr:colOff>28575</xdr:colOff>
      <xdr:row>30</xdr:row>
      <xdr:rowOff>142875</xdr:rowOff>
    </xdr:to>
    <xdr:sp>
      <xdr:nvSpPr>
        <xdr:cNvPr id="30" name="Line 594"/>
        <xdr:cNvSpPr>
          <a:spLocks/>
        </xdr:cNvSpPr>
      </xdr:nvSpPr>
      <xdr:spPr>
        <a:xfrm flipV="1">
          <a:off x="5876925" y="8162925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31</xdr:row>
      <xdr:rowOff>104775</xdr:rowOff>
    </xdr:from>
    <xdr:to>
      <xdr:col>6</xdr:col>
      <xdr:colOff>771525</xdr:colOff>
      <xdr:row>33</xdr:row>
      <xdr:rowOff>114300</xdr:rowOff>
    </xdr:to>
    <xdr:sp>
      <xdr:nvSpPr>
        <xdr:cNvPr id="31" name="Line 595"/>
        <xdr:cNvSpPr>
          <a:spLocks/>
        </xdr:cNvSpPr>
      </xdr:nvSpPr>
      <xdr:spPr>
        <a:xfrm flipV="1">
          <a:off x="2628900" y="8382000"/>
          <a:ext cx="1762125" cy="466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26</xdr:row>
      <xdr:rowOff>114300</xdr:rowOff>
    </xdr:from>
    <xdr:to>
      <xdr:col>29</xdr:col>
      <xdr:colOff>247650</xdr:colOff>
      <xdr:row>29</xdr:row>
      <xdr:rowOff>152400</xdr:rowOff>
    </xdr:to>
    <xdr:sp>
      <xdr:nvSpPr>
        <xdr:cNvPr id="32" name="Line 603"/>
        <xdr:cNvSpPr>
          <a:spLocks/>
        </xdr:cNvSpPr>
      </xdr:nvSpPr>
      <xdr:spPr>
        <a:xfrm flipV="1">
          <a:off x="18821400" y="7248525"/>
          <a:ext cx="4191000" cy="723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30</xdr:row>
      <xdr:rowOff>38100</xdr:rowOff>
    </xdr:from>
    <xdr:to>
      <xdr:col>22</xdr:col>
      <xdr:colOff>742950</xdr:colOff>
      <xdr:row>30</xdr:row>
      <xdr:rowOff>114300</xdr:rowOff>
    </xdr:to>
    <xdr:sp>
      <xdr:nvSpPr>
        <xdr:cNvPr id="33" name="Line 604"/>
        <xdr:cNvSpPr>
          <a:spLocks/>
        </xdr:cNvSpPr>
      </xdr:nvSpPr>
      <xdr:spPr>
        <a:xfrm flipV="1">
          <a:off x="17335500" y="8086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742950</xdr:colOff>
      <xdr:row>29</xdr:row>
      <xdr:rowOff>152400</xdr:rowOff>
    </xdr:from>
    <xdr:to>
      <xdr:col>24</xdr:col>
      <xdr:colOff>0</xdr:colOff>
      <xdr:row>30</xdr:row>
      <xdr:rowOff>38100</xdr:rowOff>
    </xdr:to>
    <xdr:sp>
      <xdr:nvSpPr>
        <xdr:cNvPr id="34" name="Line 606"/>
        <xdr:cNvSpPr>
          <a:spLocks/>
        </xdr:cNvSpPr>
      </xdr:nvSpPr>
      <xdr:spPr>
        <a:xfrm flipV="1">
          <a:off x="18078450" y="7972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142875</xdr:colOff>
      <xdr:row>31</xdr:row>
      <xdr:rowOff>19050</xdr:rowOff>
    </xdr:from>
    <xdr:to>
      <xdr:col>4</xdr:col>
      <xdr:colOff>142875</xdr:colOff>
      <xdr:row>35</xdr:row>
      <xdr:rowOff>219075</xdr:rowOff>
    </xdr:to>
    <xdr:sp>
      <xdr:nvSpPr>
        <xdr:cNvPr id="35" name="Line 610"/>
        <xdr:cNvSpPr>
          <a:spLocks/>
        </xdr:cNvSpPr>
      </xdr:nvSpPr>
      <xdr:spPr>
        <a:xfrm>
          <a:off x="2276475" y="8296275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171450</xdr:colOff>
      <xdr:row>29</xdr:row>
      <xdr:rowOff>0</xdr:rowOff>
    </xdr:from>
    <xdr:ext cx="971550" cy="457200"/>
    <xdr:sp>
      <xdr:nvSpPr>
        <xdr:cNvPr id="36" name="text 774"/>
        <xdr:cNvSpPr txBox="1">
          <a:spLocks noChangeArrowheads="1"/>
        </xdr:cNvSpPr>
      </xdr:nvSpPr>
      <xdr:spPr>
        <a:xfrm>
          <a:off x="17907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2112
km 9,665</a:t>
          </a:r>
        </a:p>
      </xdr:txBody>
    </xdr:sp>
    <xdr:clientData/>
  </xdr:oneCellAnchor>
  <xdr:twoCellAnchor editAs="absolute">
    <xdr:from>
      <xdr:col>1</xdr:col>
      <xdr:colOff>28575</xdr:colOff>
      <xdr:row>34</xdr:row>
      <xdr:rowOff>19050</xdr:rowOff>
    </xdr:from>
    <xdr:to>
      <xdr:col>1</xdr:col>
      <xdr:colOff>381000</xdr:colOff>
      <xdr:row>34</xdr:row>
      <xdr:rowOff>209550</xdr:rowOff>
    </xdr:to>
    <xdr:grpSp>
      <xdr:nvGrpSpPr>
        <xdr:cNvPr id="37" name="Group 612"/>
        <xdr:cNvGrpSpPr>
          <a:grpSpLocks noChangeAspect="1"/>
        </xdr:cNvGrpSpPr>
      </xdr:nvGrpSpPr>
      <xdr:grpSpPr>
        <a:xfrm>
          <a:off x="161925" y="89820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38" name="Line 613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Line 614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Line 615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Line 616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617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618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228600</xdr:colOff>
      <xdr:row>36</xdr:row>
      <xdr:rowOff>0</xdr:rowOff>
    </xdr:from>
    <xdr:ext cx="533400" cy="228600"/>
    <xdr:sp>
      <xdr:nvSpPr>
        <xdr:cNvPr id="44" name="text 7125"/>
        <xdr:cNvSpPr txBox="1">
          <a:spLocks noChangeArrowheads="1"/>
        </xdr:cNvSpPr>
      </xdr:nvSpPr>
      <xdr:spPr>
        <a:xfrm>
          <a:off x="11734800" y="9420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17</xdr:col>
      <xdr:colOff>847725</xdr:colOff>
      <xdr:row>33</xdr:row>
      <xdr:rowOff>114300</xdr:rowOff>
    </xdr:from>
    <xdr:to>
      <xdr:col>33</xdr:col>
      <xdr:colOff>266700</xdr:colOff>
      <xdr:row>33</xdr:row>
      <xdr:rowOff>114300</xdr:rowOff>
    </xdr:to>
    <xdr:sp>
      <xdr:nvSpPr>
        <xdr:cNvPr id="45" name="Line 625"/>
        <xdr:cNvSpPr>
          <a:spLocks/>
        </xdr:cNvSpPr>
      </xdr:nvSpPr>
      <xdr:spPr>
        <a:xfrm>
          <a:off x="13325475" y="8848725"/>
          <a:ext cx="12677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33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22021800" y="8734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4</xdr:col>
      <xdr:colOff>342900</xdr:colOff>
      <xdr:row>31</xdr:row>
      <xdr:rowOff>219075</xdr:rowOff>
    </xdr:from>
    <xdr:to>
      <xdr:col>4</xdr:col>
      <xdr:colOff>647700</xdr:colOff>
      <xdr:row>33</xdr:row>
      <xdr:rowOff>114300</xdr:rowOff>
    </xdr:to>
    <xdr:grpSp>
      <xdr:nvGrpSpPr>
        <xdr:cNvPr id="47" name="Group 627"/>
        <xdr:cNvGrpSpPr>
          <a:grpSpLocks noChangeAspect="1"/>
        </xdr:cNvGrpSpPr>
      </xdr:nvGrpSpPr>
      <xdr:grpSpPr>
        <a:xfrm>
          <a:off x="24765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" name="Line 6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6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</xdr:colOff>
      <xdr:row>32</xdr:row>
      <xdr:rowOff>9525</xdr:rowOff>
    </xdr:from>
    <xdr:to>
      <xdr:col>25</xdr:col>
      <xdr:colOff>47625</xdr:colOff>
      <xdr:row>33</xdr:row>
      <xdr:rowOff>9525</xdr:rowOff>
    </xdr:to>
    <xdr:grpSp>
      <xdr:nvGrpSpPr>
        <xdr:cNvPr id="50" name="Group 637"/>
        <xdr:cNvGrpSpPr>
          <a:grpSpLocks/>
        </xdr:cNvGrpSpPr>
      </xdr:nvGrpSpPr>
      <xdr:grpSpPr>
        <a:xfrm>
          <a:off x="19802475" y="85153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51" name="Rectangle 638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639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640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581025</xdr:colOff>
      <xdr:row>40</xdr:row>
      <xdr:rowOff>114300</xdr:rowOff>
    </xdr:from>
    <xdr:to>
      <xdr:col>26</xdr:col>
      <xdr:colOff>190500</xdr:colOff>
      <xdr:row>47</xdr:row>
      <xdr:rowOff>114300</xdr:rowOff>
    </xdr:to>
    <xdr:sp>
      <xdr:nvSpPr>
        <xdr:cNvPr id="54" name="Line 650"/>
        <xdr:cNvSpPr>
          <a:spLocks/>
        </xdr:cNvSpPr>
      </xdr:nvSpPr>
      <xdr:spPr>
        <a:xfrm>
          <a:off x="13058775" y="10448925"/>
          <a:ext cx="7439025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257175</xdr:colOff>
      <xdr:row>39</xdr:row>
      <xdr:rowOff>161925</xdr:rowOff>
    </xdr:from>
    <xdr:to>
      <xdr:col>16</xdr:col>
      <xdr:colOff>962025</xdr:colOff>
      <xdr:row>40</xdr:row>
      <xdr:rowOff>9525</xdr:rowOff>
    </xdr:to>
    <xdr:sp>
      <xdr:nvSpPr>
        <xdr:cNvPr id="55" name="Line 651"/>
        <xdr:cNvSpPr>
          <a:spLocks/>
        </xdr:cNvSpPr>
      </xdr:nvSpPr>
      <xdr:spPr>
        <a:xfrm flipH="1" flipV="1">
          <a:off x="11763375" y="10267950"/>
          <a:ext cx="6953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39</xdr:row>
      <xdr:rowOff>114300</xdr:rowOff>
    </xdr:from>
    <xdr:to>
      <xdr:col>16</xdr:col>
      <xdr:colOff>257175</xdr:colOff>
      <xdr:row>39</xdr:row>
      <xdr:rowOff>161925</xdr:rowOff>
    </xdr:to>
    <xdr:sp>
      <xdr:nvSpPr>
        <xdr:cNvPr id="56" name="Line 652"/>
        <xdr:cNvSpPr>
          <a:spLocks/>
        </xdr:cNvSpPr>
      </xdr:nvSpPr>
      <xdr:spPr>
        <a:xfrm flipH="1" flipV="1">
          <a:off x="11029950" y="10220325"/>
          <a:ext cx="733425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9525</xdr:rowOff>
    </xdr:from>
    <xdr:to>
      <xdr:col>17</xdr:col>
      <xdr:colOff>581025</xdr:colOff>
      <xdr:row>40</xdr:row>
      <xdr:rowOff>114300</xdr:rowOff>
    </xdr:to>
    <xdr:sp>
      <xdr:nvSpPr>
        <xdr:cNvPr id="57" name="Line 653"/>
        <xdr:cNvSpPr>
          <a:spLocks/>
        </xdr:cNvSpPr>
      </xdr:nvSpPr>
      <xdr:spPr>
        <a:xfrm flipH="1" flipV="1">
          <a:off x="12468225" y="10344150"/>
          <a:ext cx="5905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142875</xdr:colOff>
      <xdr:row>31</xdr:row>
      <xdr:rowOff>76200</xdr:rowOff>
    </xdr:from>
    <xdr:to>
      <xdr:col>14</xdr:col>
      <xdr:colOff>0</xdr:colOff>
      <xdr:row>32</xdr:row>
      <xdr:rowOff>152400</xdr:rowOff>
    </xdr:to>
    <xdr:grpSp>
      <xdr:nvGrpSpPr>
        <xdr:cNvPr id="58" name="Group 659"/>
        <xdr:cNvGrpSpPr>
          <a:grpSpLocks/>
        </xdr:cNvGrpSpPr>
      </xdr:nvGrpSpPr>
      <xdr:grpSpPr>
        <a:xfrm>
          <a:off x="6734175" y="8353425"/>
          <a:ext cx="2828925" cy="304800"/>
          <a:chOff x="89" y="144"/>
          <a:chExt cx="408" cy="32"/>
        </a:xfrm>
        <a:solidFill>
          <a:srgbClr val="FFFFFF"/>
        </a:solidFill>
      </xdr:grpSpPr>
      <xdr:sp>
        <xdr:nvSpPr>
          <xdr:cNvPr id="59" name="Rectangle 660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61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62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63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64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65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66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31</xdr:row>
      <xdr:rowOff>114300</xdr:rowOff>
    </xdr:from>
    <xdr:to>
      <xdr:col>12</xdr:col>
      <xdr:colOff>0</xdr:colOff>
      <xdr:row>32</xdr:row>
      <xdr:rowOff>114300</xdr:rowOff>
    </xdr:to>
    <xdr:sp>
      <xdr:nvSpPr>
        <xdr:cNvPr id="66" name="text 7125"/>
        <xdr:cNvSpPr txBox="1">
          <a:spLocks noChangeArrowheads="1"/>
        </xdr:cNvSpPr>
      </xdr:nvSpPr>
      <xdr:spPr>
        <a:xfrm>
          <a:off x="7562850" y="8391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37</a:t>
          </a:r>
        </a:p>
      </xdr:txBody>
    </xdr:sp>
    <xdr:clientData/>
  </xdr:twoCellAnchor>
  <xdr:twoCellAnchor>
    <xdr:from>
      <xdr:col>10</xdr:col>
      <xdr:colOff>9525</xdr:colOff>
      <xdr:row>30</xdr:row>
      <xdr:rowOff>114300</xdr:rowOff>
    </xdr:from>
    <xdr:to>
      <xdr:col>21</xdr:col>
      <xdr:colOff>962025</xdr:colOff>
      <xdr:row>30</xdr:row>
      <xdr:rowOff>114300</xdr:rowOff>
    </xdr:to>
    <xdr:sp>
      <xdr:nvSpPr>
        <xdr:cNvPr id="67" name="Line 668"/>
        <xdr:cNvSpPr>
          <a:spLocks/>
        </xdr:cNvSpPr>
      </xdr:nvSpPr>
      <xdr:spPr>
        <a:xfrm>
          <a:off x="6600825" y="8162925"/>
          <a:ext cx="10725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30</xdr:row>
      <xdr:rowOff>0</xdr:rowOff>
    </xdr:from>
    <xdr:ext cx="533400" cy="228600"/>
    <xdr:sp>
      <xdr:nvSpPr>
        <xdr:cNvPr id="68" name="text 7125"/>
        <xdr:cNvSpPr txBox="1">
          <a:spLocks noChangeArrowheads="1"/>
        </xdr:cNvSpPr>
      </xdr:nvSpPr>
      <xdr:spPr>
        <a:xfrm>
          <a:off x="16592550" y="8048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8</xdr:col>
      <xdr:colOff>771525</xdr:colOff>
      <xdr:row>39</xdr:row>
      <xdr:rowOff>114300</xdr:rowOff>
    </xdr:from>
    <xdr:to>
      <xdr:col>21</xdr:col>
      <xdr:colOff>0</xdr:colOff>
      <xdr:row>39</xdr:row>
      <xdr:rowOff>114300</xdr:rowOff>
    </xdr:to>
    <xdr:sp>
      <xdr:nvSpPr>
        <xdr:cNvPr id="69" name="Line 673"/>
        <xdr:cNvSpPr>
          <a:spLocks/>
        </xdr:cNvSpPr>
      </xdr:nvSpPr>
      <xdr:spPr>
        <a:xfrm>
          <a:off x="5876925" y="10220325"/>
          <a:ext cx="10487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70" name="Line 677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71" name="Line 678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72" name="Line 679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73" name="Line 680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74" name="Line 681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75" name="Line 682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76" name="Line 683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77" name="Line 684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78" name="Line 685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79" name="Line 686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80" name="Line 687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81" name="Line 688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82" name="Line 689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83" name="Line 690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84" name="Line 691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85" name="Line 692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86" name="Line 693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87" name="Line 694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88" name="Line 695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89" name="Line 696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90" name="Line 697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91" name="Line 698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92" name="Line 699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93" name="Line 700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94" name="Line 701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95" name="Line 702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96" name="Line 703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97" name="Line 704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98" name="Line 705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99" name="Line 706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100" name="Line 707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101" name="Line 708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102" name="Line 709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103" name="Line 710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104" name="Line 711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105" name="Line 712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06" name="Line 713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07" name="Line 714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08" name="Line 715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09" name="Line 716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10" name="Line 717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11" name="Line 718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12" name="Line 719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13" name="Line 720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14" name="Line 721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15" name="Line 722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16" name="Line 723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17" name="Line 724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18" name="Line 725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19" name="Line 726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20" name="Line 727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21" name="Line 728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22" name="Line 729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23" name="Line 730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24" name="Line 731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25" name="Line 732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26" name="Line 733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27" name="Line 734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28" name="Line 735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29" name="Line 736"/>
        <xdr:cNvSpPr>
          <a:spLocks/>
        </xdr:cNvSpPr>
      </xdr:nvSpPr>
      <xdr:spPr>
        <a:xfrm flipH="1">
          <a:off x="22755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130" name="Line 737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131" name="Line 738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132" name="Line 739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133" name="Line 740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134" name="Line 741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135" name="Line 742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136" name="Line 743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137" name="Line 744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138" name="Line 745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139" name="Line 746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140" name="Line 747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141" name="Line 748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42" name="Line 749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43" name="Line 750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44" name="Line 751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45" name="Line 752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46" name="Line 753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47" name="Line 754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48" name="Line 755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49" name="Line 756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50" name="Line 757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51" name="Line 758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52" name="Line 759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53" name="Line 760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54" name="Line 761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55" name="Line 762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56" name="Line 763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57" name="Line 764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58" name="Line 765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59" name="Line 766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60" name="Line 767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61" name="Line 768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62" name="Line 769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63" name="Line 770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64" name="Line 771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65" name="Line 772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66" name="Line 773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67" name="Line 774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68" name="Line 775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69" name="Line 776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70" name="Line 777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71" name="Line 778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72" name="Line 779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73" name="Line 780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74" name="Line 781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75" name="Line 782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76" name="Line 783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77" name="Line 784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78" name="Line 785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79" name="Line 786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80" name="Line 787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81" name="Line 788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82" name="Line 789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83" name="Line 790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84" name="Line 791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85" name="Line 792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86" name="Line 793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87" name="Line 794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88" name="Line 795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89" name="Line 796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90" name="Line 797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91" name="Line 798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92" name="Line 799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93" name="Line 800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94" name="Line 801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95" name="Line 802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96" name="Line 803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97" name="Line 804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98" name="Line 805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199" name="Line 806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200" name="Line 807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201" name="Line 808"/>
        <xdr:cNvSpPr>
          <a:spLocks/>
        </xdr:cNvSpPr>
      </xdr:nvSpPr>
      <xdr:spPr>
        <a:xfrm flipH="1">
          <a:off x="65913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02" name="Line 809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03" name="Line 810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04" name="Line 811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05" name="Line 812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06" name="Line 813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07" name="Line 814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08" name="Line 815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09" name="Line 816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10" name="Line 817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11" name="Line 818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12" name="Line 819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13" name="Line 820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33</xdr:row>
      <xdr:rowOff>114300</xdr:rowOff>
    </xdr:from>
    <xdr:to>
      <xdr:col>7</xdr:col>
      <xdr:colOff>419100</xdr:colOff>
      <xdr:row>35</xdr:row>
      <xdr:rowOff>28575</xdr:rowOff>
    </xdr:to>
    <xdr:grpSp>
      <xdr:nvGrpSpPr>
        <xdr:cNvPr id="214" name="Group 821"/>
        <xdr:cNvGrpSpPr>
          <a:grpSpLocks noChangeAspect="1"/>
        </xdr:cNvGrpSpPr>
      </xdr:nvGrpSpPr>
      <xdr:grpSpPr>
        <a:xfrm>
          <a:off x="46958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5" name="Line 8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8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323850</xdr:colOff>
      <xdr:row>36</xdr:row>
      <xdr:rowOff>114300</xdr:rowOff>
    </xdr:from>
    <xdr:to>
      <xdr:col>10</xdr:col>
      <xdr:colOff>628650</xdr:colOff>
      <xdr:row>38</xdr:row>
      <xdr:rowOff>28575</xdr:rowOff>
    </xdr:to>
    <xdr:grpSp>
      <xdr:nvGrpSpPr>
        <xdr:cNvPr id="217" name="Group 824"/>
        <xdr:cNvGrpSpPr>
          <a:grpSpLocks noChangeAspect="1"/>
        </xdr:cNvGrpSpPr>
      </xdr:nvGrpSpPr>
      <xdr:grpSpPr>
        <a:xfrm>
          <a:off x="691515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8" name="Line 8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8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33</xdr:row>
      <xdr:rowOff>114300</xdr:rowOff>
    </xdr:from>
    <xdr:to>
      <xdr:col>10</xdr:col>
      <xdr:colOff>476250</xdr:colOff>
      <xdr:row>36</xdr:row>
      <xdr:rowOff>114300</xdr:rowOff>
    </xdr:to>
    <xdr:sp>
      <xdr:nvSpPr>
        <xdr:cNvPr id="220" name="Line 827"/>
        <xdr:cNvSpPr>
          <a:spLocks/>
        </xdr:cNvSpPr>
      </xdr:nvSpPr>
      <xdr:spPr>
        <a:xfrm>
          <a:off x="4857750" y="8848725"/>
          <a:ext cx="2209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171450</xdr:colOff>
      <xdr:row>29</xdr:row>
      <xdr:rowOff>161925</xdr:rowOff>
    </xdr:from>
    <xdr:to>
      <xdr:col>10</xdr:col>
      <xdr:colOff>9525</xdr:colOff>
      <xdr:row>30</xdr:row>
      <xdr:rowOff>57150</xdr:rowOff>
    </xdr:to>
    <xdr:sp>
      <xdr:nvSpPr>
        <xdr:cNvPr id="221" name="kreslení 16"/>
        <xdr:cNvSpPr>
          <a:spLocks/>
        </xdr:cNvSpPr>
      </xdr:nvSpPr>
      <xdr:spPr>
        <a:xfrm>
          <a:off x="6248400" y="79819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323850</xdr:colOff>
      <xdr:row>28</xdr:row>
      <xdr:rowOff>209550</xdr:rowOff>
    </xdr:from>
    <xdr:to>
      <xdr:col>17</xdr:col>
      <xdr:colOff>628650</xdr:colOff>
      <xdr:row>30</xdr:row>
      <xdr:rowOff>114300</xdr:rowOff>
    </xdr:to>
    <xdr:grpSp>
      <xdr:nvGrpSpPr>
        <xdr:cNvPr id="222" name="Group 829"/>
        <xdr:cNvGrpSpPr>
          <a:grpSpLocks noChangeAspect="1"/>
        </xdr:cNvGrpSpPr>
      </xdr:nvGrpSpPr>
      <xdr:grpSpPr>
        <a:xfrm>
          <a:off x="12801600" y="7800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3" name="Line 83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83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171450</xdr:colOff>
      <xdr:row>33</xdr:row>
      <xdr:rowOff>114300</xdr:rowOff>
    </xdr:from>
    <xdr:to>
      <xdr:col>21</xdr:col>
      <xdr:colOff>476250</xdr:colOff>
      <xdr:row>35</xdr:row>
      <xdr:rowOff>28575</xdr:rowOff>
    </xdr:to>
    <xdr:grpSp>
      <xdr:nvGrpSpPr>
        <xdr:cNvPr id="225" name="Group 832"/>
        <xdr:cNvGrpSpPr>
          <a:grpSpLocks noChangeAspect="1"/>
        </xdr:cNvGrpSpPr>
      </xdr:nvGrpSpPr>
      <xdr:grpSpPr>
        <a:xfrm>
          <a:off x="165354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6" name="Line 8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8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495300</xdr:colOff>
      <xdr:row>33</xdr:row>
      <xdr:rowOff>114300</xdr:rowOff>
    </xdr:from>
    <xdr:to>
      <xdr:col>21</xdr:col>
      <xdr:colOff>800100</xdr:colOff>
      <xdr:row>35</xdr:row>
      <xdr:rowOff>28575</xdr:rowOff>
    </xdr:to>
    <xdr:grpSp>
      <xdr:nvGrpSpPr>
        <xdr:cNvPr id="228" name="Group 835"/>
        <xdr:cNvGrpSpPr>
          <a:grpSpLocks noChangeAspect="1"/>
        </xdr:cNvGrpSpPr>
      </xdr:nvGrpSpPr>
      <xdr:grpSpPr>
        <a:xfrm>
          <a:off x="1685925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9" name="Line 8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8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228600</xdr:colOff>
      <xdr:row>30</xdr:row>
      <xdr:rowOff>0</xdr:rowOff>
    </xdr:from>
    <xdr:ext cx="533400" cy="228600"/>
    <xdr:sp>
      <xdr:nvSpPr>
        <xdr:cNvPr id="231" name="text 7125"/>
        <xdr:cNvSpPr txBox="1">
          <a:spLocks noChangeArrowheads="1"/>
        </xdr:cNvSpPr>
      </xdr:nvSpPr>
      <xdr:spPr>
        <a:xfrm>
          <a:off x="9791700" y="8048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12</xdr:col>
      <xdr:colOff>47625</xdr:colOff>
      <xdr:row>34</xdr:row>
      <xdr:rowOff>123825</xdr:rowOff>
    </xdr:from>
    <xdr:to>
      <xdr:col>12</xdr:col>
      <xdr:colOff>76200</xdr:colOff>
      <xdr:row>35</xdr:row>
      <xdr:rowOff>123825</xdr:rowOff>
    </xdr:to>
    <xdr:grpSp>
      <xdr:nvGrpSpPr>
        <xdr:cNvPr id="232" name="Group 839"/>
        <xdr:cNvGrpSpPr>
          <a:grpSpLocks/>
        </xdr:cNvGrpSpPr>
      </xdr:nvGrpSpPr>
      <xdr:grpSpPr>
        <a:xfrm>
          <a:off x="8124825" y="9086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33" name="Rectangle 84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84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84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447675</xdr:colOff>
      <xdr:row>37</xdr:row>
      <xdr:rowOff>38100</xdr:rowOff>
    </xdr:from>
    <xdr:to>
      <xdr:col>14</xdr:col>
      <xdr:colOff>476250</xdr:colOff>
      <xdr:row>38</xdr:row>
      <xdr:rowOff>38100</xdr:rowOff>
    </xdr:to>
    <xdr:grpSp>
      <xdr:nvGrpSpPr>
        <xdr:cNvPr id="236" name="Group 843"/>
        <xdr:cNvGrpSpPr>
          <a:grpSpLocks/>
        </xdr:cNvGrpSpPr>
      </xdr:nvGrpSpPr>
      <xdr:grpSpPr>
        <a:xfrm>
          <a:off x="10010775" y="9686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37" name="Rectangle 84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84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84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0</xdr:colOff>
      <xdr:row>27</xdr:row>
      <xdr:rowOff>0</xdr:rowOff>
    </xdr:from>
    <xdr:ext cx="971550" cy="457200"/>
    <xdr:sp>
      <xdr:nvSpPr>
        <xdr:cNvPr id="240" name="text 774"/>
        <xdr:cNvSpPr txBox="1">
          <a:spLocks noChangeArrowheads="1"/>
        </xdr:cNvSpPr>
      </xdr:nvSpPr>
      <xdr:spPr>
        <a:xfrm>
          <a:off x="24765000" y="7362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TTP 529B
km 9,974</a:t>
          </a:r>
        </a:p>
      </xdr:txBody>
    </xdr:sp>
    <xdr:clientData/>
  </xdr:oneCellAnchor>
  <xdr:twoCellAnchor>
    <xdr:from>
      <xdr:col>29</xdr:col>
      <xdr:colOff>95250</xdr:colOff>
      <xdr:row>24</xdr:row>
      <xdr:rowOff>209550</xdr:rowOff>
    </xdr:from>
    <xdr:to>
      <xdr:col>29</xdr:col>
      <xdr:colOff>409575</xdr:colOff>
      <xdr:row>26</xdr:row>
      <xdr:rowOff>114300</xdr:rowOff>
    </xdr:to>
    <xdr:grpSp>
      <xdr:nvGrpSpPr>
        <xdr:cNvPr id="241" name="Group 848"/>
        <xdr:cNvGrpSpPr>
          <a:grpSpLocks noChangeAspect="1"/>
        </xdr:cNvGrpSpPr>
      </xdr:nvGrpSpPr>
      <xdr:grpSpPr>
        <a:xfrm>
          <a:off x="22860000" y="6886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2" name="Line 8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8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247650</xdr:colOff>
      <xdr:row>20</xdr:row>
      <xdr:rowOff>123825</xdr:rowOff>
    </xdr:from>
    <xdr:to>
      <xdr:col>35</xdr:col>
      <xdr:colOff>209550</xdr:colOff>
      <xdr:row>26</xdr:row>
      <xdr:rowOff>114300</xdr:rowOff>
    </xdr:to>
    <xdr:sp>
      <xdr:nvSpPr>
        <xdr:cNvPr id="244" name="Line 851"/>
        <xdr:cNvSpPr>
          <a:spLocks/>
        </xdr:cNvSpPr>
      </xdr:nvSpPr>
      <xdr:spPr>
        <a:xfrm flipH="1">
          <a:off x="23012400" y="5886450"/>
          <a:ext cx="4419600" cy="13620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47625</xdr:colOff>
      <xdr:row>22</xdr:row>
      <xdr:rowOff>190500</xdr:rowOff>
    </xdr:from>
    <xdr:to>
      <xdr:col>32</xdr:col>
      <xdr:colOff>400050</xdr:colOff>
      <xdr:row>23</xdr:row>
      <xdr:rowOff>85725</xdr:rowOff>
    </xdr:to>
    <xdr:sp>
      <xdr:nvSpPr>
        <xdr:cNvPr id="245" name="kreslení 16"/>
        <xdr:cNvSpPr>
          <a:spLocks/>
        </xdr:cNvSpPr>
      </xdr:nvSpPr>
      <xdr:spPr>
        <a:xfrm>
          <a:off x="24812625" y="64103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295275</xdr:colOff>
      <xdr:row>25</xdr:row>
      <xdr:rowOff>190500</xdr:rowOff>
    </xdr:from>
    <xdr:to>
      <xdr:col>30</xdr:col>
      <xdr:colOff>647700</xdr:colOff>
      <xdr:row>26</xdr:row>
      <xdr:rowOff>85725</xdr:rowOff>
    </xdr:to>
    <xdr:sp>
      <xdr:nvSpPr>
        <xdr:cNvPr id="246" name="kreslení 417"/>
        <xdr:cNvSpPr>
          <a:spLocks/>
        </xdr:cNvSpPr>
      </xdr:nvSpPr>
      <xdr:spPr>
        <a:xfrm>
          <a:off x="23574375" y="7096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104775</xdr:colOff>
      <xdr:row>28</xdr:row>
      <xdr:rowOff>171450</xdr:rowOff>
    </xdr:from>
    <xdr:to>
      <xdr:col>26</xdr:col>
      <xdr:colOff>142875</xdr:colOff>
      <xdr:row>29</xdr:row>
      <xdr:rowOff>171450</xdr:rowOff>
    </xdr:to>
    <xdr:grpSp>
      <xdr:nvGrpSpPr>
        <xdr:cNvPr id="247" name="Group 854"/>
        <xdr:cNvGrpSpPr>
          <a:grpSpLocks/>
        </xdr:cNvGrpSpPr>
      </xdr:nvGrpSpPr>
      <xdr:grpSpPr>
        <a:xfrm>
          <a:off x="20412075" y="77628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48" name="Rectangle 85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85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85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647700</xdr:colOff>
      <xdr:row>33</xdr:row>
      <xdr:rowOff>38100</xdr:rowOff>
    </xdr:from>
    <xdr:to>
      <xdr:col>22</xdr:col>
      <xdr:colOff>419100</xdr:colOff>
      <xdr:row>33</xdr:row>
      <xdr:rowOff>114300</xdr:rowOff>
    </xdr:to>
    <xdr:sp>
      <xdr:nvSpPr>
        <xdr:cNvPr id="251" name="Line 858"/>
        <xdr:cNvSpPr>
          <a:spLocks/>
        </xdr:cNvSpPr>
      </xdr:nvSpPr>
      <xdr:spPr>
        <a:xfrm flipV="1">
          <a:off x="17011650" y="8772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419100</xdr:colOff>
      <xdr:row>31</xdr:row>
      <xdr:rowOff>180975</xdr:rowOff>
    </xdr:from>
    <xdr:to>
      <xdr:col>24</xdr:col>
      <xdr:colOff>428625</xdr:colOff>
      <xdr:row>33</xdr:row>
      <xdr:rowOff>38100</xdr:rowOff>
    </xdr:to>
    <xdr:sp>
      <xdr:nvSpPr>
        <xdr:cNvPr id="252" name="Line 859"/>
        <xdr:cNvSpPr>
          <a:spLocks/>
        </xdr:cNvSpPr>
      </xdr:nvSpPr>
      <xdr:spPr>
        <a:xfrm flipV="1">
          <a:off x="17754600" y="8458200"/>
          <a:ext cx="1495425" cy="3143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609600</xdr:colOff>
      <xdr:row>40</xdr:row>
      <xdr:rowOff>38100</xdr:rowOff>
    </xdr:from>
    <xdr:to>
      <xdr:col>18</xdr:col>
      <xdr:colOff>962025</xdr:colOff>
      <xdr:row>40</xdr:row>
      <xdr:rowOff>161925</xdr:rowOff>
    </xdr:to>
    <xdr:sp>
      <xdr:nvSpPr>
        <xdr:cNvPr id="253" name="kreslení 427"/>
        <xdr:cNvSpPr>
          <a:spLocks/>
        </xdr:cNvSpPr>
      </xdr:nvSpPr>
      <xdr:spPr>
        <a:xfrm>
          <a:off x="14058900" y="10372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647700</xdr:colOff>
      <xdr:row>37</xdr:row>
      <xdr:rowOff>57150</xdr:rowOff>
    </xdr:from>
    <xdr:to>
      <xdr:col>15</xdr:col>
      <xdr:colOff>19050</xdr:colOff>
      <xdr:row>37</xdr:row>
      <xdr:rowOff>180975</xdr:rowOff>
    </xdr:to>
    <xdr:sp>
      <xdr:nvSpPr>
        <xdr:cNvPr id="254" name="kreslení 427"/>
        <xdr:cNvSpPr>
          <a:spLocks/>
        </xdr:cNvSpPr>
      </xdr:nvSpPr>
      <xdr:spPr>
        <a:xfrm>
          <a:off x="10210800" y="970597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39</xdr:row>
      <xdr:rowOff>114300</xdr:rowOff>
    </xdr:from>
    <xdr:to>
      <xdr:col>15</xdr:col>
      <xdr:colOff>495300</xdr:colOff>
      <xdr:row>40</xdr:row>
      <xdr:rowOff>0</xdr:rowOff>
    </xdr:to>
    <xdr:sp>
      <xdr:nvSpPr>
        <xdr:cNvPr id="255" name="Line 863"/>
        <xdr:cNvSpPr>
          <a:spLocks noChangeAspect="1"/>
        </xdr:cNvSpPr>
      </xdr:nvSpPr>
      <xdr:spPr>
        <a:xfrm>
          <a:off x="11029950" y="102203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314325</xdr:colOff>
      <xdr:row>40</xdr:row>
      <xdr:rowOff>0</xdr:rowOff>
    </xdr:from>
    <xdr:to>
      <xdr:col>15</xdr:col>
      <xdr:colOff>666750</xdr:colOff>
      <xdr:row>41</xdr:row>
      <xdr:rowOff>0</xdr:rowOff>
    </xdr:to>
    <xdr:sp>
      <xdr:nvSpPr>
        <xdr:cNvPr id="256" name="Rectangle 864"/>
        <xdr:cNvSpPr>
          <a:spLocks noChangeAspect="1"/>
        </xdr:cNvSpPr>
      </xdr:nvSpPr>
      <xdr:spPr>
        <a:xfrm>
          <a:off x="10848975" y="1033462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36</xdr:row>
      <xdr:rowOff>114300</xdr:rowOff>
    </xdr:from>
    <xdr:to>
      <xdr:col>15</xdr:col>
      <xdr:colOff>476250</xdr:colOff>
      <xdr:row>39</xdr:row>
      <xdr:rowOff>114300</xdr:rowOff>
    </xdr:to>
    <xdr:sp>
      <xdr:nvSpPr>
        <xdr:cNvPr id="257" name="Line 866"/>
        <xdr:cNvSpPr>
          <a:spLocks/>
        </xdr:cNvSpPr>
      </xdr:nvSpPr>
      <xdr:spPr>
        <a:xfrm>
          <a:off x="7067550" y="9534525"/>
          <a:ext cx="39433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733425</xdr:colOff>
      <xdr:row>38</xdr:row>
      <xdr:rowOff>38100</xdr:rowOff>
    </xdr:from>
    <xdr:to>
      <xdr:col>12</xdr:col>
      <xdr:colOff>762000</xdr:colOff>
      <xdr:row>39</xdr:row>
      <xdr:rowOff>38100</xdr:rowOff>
    </xdr:to>
    <xdr:grpSp>
      <xdr:nvGrpSpPr>
        <xdr:cNvPr id="258" name="Group 867"/>
        <xdr:cNvGrpSpPr>
          <a:grpSpLocks/>
        </xdr:cNvGrpSpPr>
      </xdr:nvGrpSpPr>
      <xdr:grpSpPr>
        <a:xfrm>
          <a:off x="8810625" y="99155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59" name="Rectangle 86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86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87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352425</xdr:colOff>
      <xdr:row>39</xdr:row>
      <xdr:rowOff>209550</xdr:rowOff>
    </xdr:from>
    <xdr:to>
      <xdr:col>18</xdr:col>
      <xdr:colOff>381000</xdr:colOff>
      <xdr:row>40</xdr:row>
      <xdr:rowOff>171450</xdr:rowOff>
    </xdr:to>
    <xdr:grpSp>
      <xdr:nvGrpSpPr>
        <xdr:cNvPr id="262" name="Group 871"/>
        <xdr:cNvGrpSpPr>
          <a:grpSpLocks/>
        </xdr:cNvGrpSpPr>
      </xdr:nvGrpSpPr>
      <xdr:grpSpPr>
        <a:xfrm>
          <a:off x="13801725" y="10315575"/>
          <a:ext cx="28575" cy="190500"/>
          <a:chOff x="-1036" y="659"/>
          <a:chExt cx="1275" cy="20016"/>
        </a:xfrm>
        <a:solidFill>
          <a:srgbClr val="FFFFFF"/>
        </a:solidFill>
      </xdr:grpSpPr>
      <xdr:sp>
        <xdr:nvSpPr>
          <xdr:cNvPr id="263" name="Rectangle 872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873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874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66675</xdr:colOff>
      <xdr:row>40</xdr:row>
      <xdr:rowOff>114300</xdr:rowOff>
    </xdr:from>
    <xdr:to>
      <xdr:col>34</xdr:col>
      <xdr:colOff>723900</xdr:colOff>
      <xdr:row>47</xdr:row>
      <xdr:rowOff>123825</xdr:rowOff>
    </xdr:to>
    <xdr:sp>
      <xdr:nvSpPr>
        <xdr:cNvPr id="266" name="Line 876"/>
        <xdr:cNvSpPr>
          <a:spLocks/>
        </xdr:cNvSpPr>
      </xdr:nvSpPr>
      <xdr:spPr>
        <a:xfrm>
          <a:off x="18373725" y="10448925"/>
          <a:ext cx="8601075" cy="1609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723900</xdr:colOff>
      <xdr:row>39</xdr:row>
      <xdr:rowOff>161925</xdr:rowOff>
    </xdr:from>
    <xdr:to>
      <xdr:col>22</xdr:col>
      <xdr:colOff>447675</xdr:colOff>
      <xdr:row>40</xdr:row>
      <xdr:rowOff>9525</xdr:rowOff>
    </xdr:to>
    <xdr:sp>
      <xdr:nvSpPr>
        <xdr:cNvPr id="267" name="Line 877"/>
        <xdr:cNvSpPr>
          <a:spLocks/>
        </xdr:cNvSpPr>
      </xdr:nvSpPr>
      <xdr:spPr>
        <a:xfrm flipH="1" flipV="1">
          <a:off x="17087850" y="10267950"/>
          <a:ext cx="6953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952500</xdr:colOff>
      <xdr:row>39</xdr:row>
      <xdr:rowOff>114300</xdr:rowOff>
    </xdr:from>
    <xdr:to>
      <xdr:col>21</xdr:col>
      <xdr:colOff>723900</xdr:colOff>
      <xdr:row>39</xdr:row>
      <xdr:rowOff>161925</xdr:rowOff>
    </xdr:to>
    <xdr:sp>
      <xdr:nvSpPr>
        <xdr:cNvPr id="268" name="Line 878"/>
        <xdr:cNvSpPr>
          <a:spLocks/>
        </xdr:cNvSpPr>
      </xdr:nvSpPr>
      <xdr:spPr>
        <a:xfrm flipH="1" flipV="1">
          <a:off x="16344900" y="10220325"/>
          <a:ext cx="74295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447675</xdr:colOff>
      <xdr:row>40</xdr:row>
      <xdr:rowOff>9525</xdr:rowOff>
    </xdr:from>
    <xdr:to>
      <xdr:col>23</xdr:col>
      <xdr:colOff>66675</xdr:colOff>
      <xdr:row>40</xdr:row>
      <xdr:rowOff>114300</xdr:rowOff>
    </xdr:to>
    <xdr:sp>
      <xdr:nvSpPr>
        <xdr:cNvPr id="269" name="Line 879"/>
        <xdr:cNvSpPr>
          <a:spLocks/>
        </xdr:cNvSpPr>
      </xdr:nvSpPr>
      <xdr:spPr>
        <a:xfrm flipH="1" flipV="1">
          <a:off x="17783175" y="10344150"/>
          <a:ext cx="5905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32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25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35</v>
      </c>
      <c r="Q3"/>
      <c r="S3" s="28" t="s">
        <v>36</v>
      </c>
      <c r="T3" s="21"/>
      <c r="U3"/>
      <c r="W3" s="22" t="s">
        <v>38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4"/>
      <c r="J4" s="112" t="s">
        <v>0</v>
      </c>
      <c r="K4" s="108"/>
      <c r="L4" s="108"/>
      <c r="M4" s="108"/>
      <c r="N4" s="108"/>
      <c r="O4" s="109"/>
      <c r="P4" s="142"/>
      <c r="Q4" s="44"/>
      <c r="R4" s="44"/>
      <c r="S4" s="44"/>
      <c r="T4" s="44"/>
      <c r="U4" s="44"/>
      <c r="V4" s="45"/>
      <c r="W4" s="112" t="s">
        <v>0</v>
      </c>
      <c r="X4" s="108"/>
      <c r="Y4" s="108"/>
      <c r="Z4" s="108"/>
      <c r="AA4" s="108"/>
      <c r="AB4" s="109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5"/>
      <c r="J5" s="146" t="s">
        <v>2</v>
      </c>
      <c r="K5" s="131"/>
      <c r="L5" s="132"/>
      <c r="M5" s="110"/>
      <c r="N5" s="110"/>
      <c r="O5" s="111"/>
      <c r="P5" s="40"/>
      <c r="Q5" s="40"/>
      <c r="R5" s="40"/>
      <c r="S5" s="47"/>
      <c r="T5" s="40"/>
      <c r="U5" s="40"/>
      <c r="V5" s="48"/>
      <c r="W5" s="146" t="s">
        <v>2</v>
      </c>
      <c r="X5" s="131"/>
      <c r="Y5" s="132"/>
      <c r="Z5" s="110"/>
      <c r="AA5" s="110"/>
      <c r="AB5" s="111"/>
      <c r="AC5" s="41"/>
      <c r="AD5" s="20"/>
      <c r="AE5" s="17"/>
      <c r="AF5" s="228"/>
      <c r="AG5" s="12"/>
      <c r="AH5" s="228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4"/>
      <c r="K6" s="135"/>
      <c r="L6" s="135"/>
      <c r="M6" s="135"/>
      <c r="N6" s="135"/>
      <c r="O6" s="136"/>
      <c r="P6" s="40"/>
      <c r="Q6" s="50"/>
      <c r="R6" s="51"/>
      <c r="S6" s="18" t="s">
        <v>3</v>
      </c>
      <c r="T6" s="50"/>
      <c r="U6" s="51"/>
      <c r="V6" s="48"/>
      <c r="W6" s="134"/>
      <c r="X6" s="135"/>
      <c r="Y6" s="135"/>
      <c r="Z6" s="135"/>
      <c r="AA6" s="135"/>
      <c r="AB6" s="136"/>
      <c r="AC6" s="41"/>
      <c r="AD6" s="8"/>
      <c r="AE6" s="1"/>
      <c r="AF6" s="1"/>
      <c r="AG6" s="229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33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4"/>
      <c r="R7" s="40"/>
      <c r="T7" s="114"/>
      <c r="U7" s="40"/>
      <c r="V7" s="48"/>
      <c r="W7" s="52"/>
      <c r="X7" s="36"/>
      <c r="Y7" s="40"/>
      <c r="Z7" s="36"/>
      <c r="AA7" s="36"/>
      <c r="AB7" s="53"/>
      <c r="AC7" s="41"/>
      <c r="AD7" s="8"/>
      <c r="AE7" s="7"/>
      <c r="AF7" s="7"/>
      <c r="AG7" s="229" t="s">
        <v>23</v>
      </c>
      <c r="AH7" s="230"/>
      <c r="AI7" s="7"/>
      <c r="AJ7" s="13"/>
    </row>
    <row r="8" spans="2:36" s="37" customFormat="1" ht="22.5" customHeight="1">
      <c r="B8" s="8"/>
      <c r="C8" s="10"/>
      <c r="D8" s="10"/>
      <c r="E8" s="27" t="s">
        <v>26</v>
      </c>
      <c r="F8" s="10"/>
      <c r="G8" s="10"/>
      <c r="H8" s="13"/>
      <c r="I8" s="40"/>
      <c r="J8" s="52"/>
      <c r="K8" s="36"/>
      <c r="L8" s="141"/>
      <c r="M8" s="156"/>
      <c r="N8" s="36"/>
      <c r="O8" s="53"/>
      <c r="P8" s="40"/>
      <c r="Q8" s="114"/>
      <c r="R8" s="114"/>
      <c r="S8" s="113" t="s">
        <v>4</v>
      </c>
      <c r="T8" s="114"/>
      <c r="U8" s="114"/>
      <c r="V8" s="48"/>
      <c r="W8" s="52"/>
      <c r="X8" s="133"/>
      <c r="Y8" s="141"/>
      <c r="Z8" s="156"/>
      <c r="AA8" s="36"/>
      <c r="AB8" s="53"/>
      <c r="AC8" s="41"/>
      <c r="AD8" s="8"/>
      <c r="AE8" s="7"/>
      <c r="AF8" s="7"/>
      <c r="AG8" s="229">
        <v>10</v>
      </c>
      <c r="AH8" s="230"/>
      <c r="AI8" s="7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41"/>
      <c r="J9" s="185"/>
      <c r="K9" s="186"/>
      <c r="L9" s="186"/>
      <c r="M9" s="186"/>
      <c r="N9" s="123"/>
      <c r="O9" s="53"/>
      <c r="P9" s="40"/>
      <c r="Q9" s="36"/>
      <c r="R9" s="36"/>
      <c r="S9" s="115" t="s">
        <v>37</v>
      </c>
      <c r="T9" s="36"/>
      <c r="U9" s="36"/>
      <c r="V9" s="48"/>
      <c r="W9" s="185"/>
      <c r="X9" s="186"/>
      <c r="Y9" s="186"/>
      <c r="Z9" s="186"/>
      <c r="AA9" s="123"/>
      <c r="AB9" s="53"/>
      <c r="AC9" s="41"/>
      <c r="AD9" s="8"/>
      <c r="AE9" s="7"/>
      <c r="AF9" s="7"/>
      <c r="AG9" s="229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34</v>
      </c>
      <c r="F10" s="7"/>
      <c r="G10" s="7"/>
      <c r="H10" s="19"/>
      <c r="I10" s="141"/>
      <c r="J10" s="185"/>
      <c r="K10" s="186"/>
      <c r="L10" s="141">
        <v>9.55</v>
      </c>
      <c r="M10" s="156"/>
      <c r="N10" s="123"/>
      <c r="O10" s="53"/>
      <c r="P10" s="40"/>
      <c r="Q10" s="36"/>
      <c r="T10" s="36"/>
      <c r="U10" s="36"/>
      <c r="V10" s="48"/>
      <c r="W10" s="196"/>
      <c r="X10" s="197"/>
      <c r="Y10" s="141" t="s">
        <v>24</v>
      </c>
      <c r="Z10" s="156"/>
      <c r="AA10" s="1"/>
      <c r="AB10" s="48"/>
      <c r="AC10" s="41"/>
      <c r="AD10" s="8"/>
      <c r="AE10" s="7"/>
      <c r="AF10" s="7"/>
      <c r="AG10" s="12"/>
      <c r="AH10" s="7"/>
      <c r="AI10" s="7"/>
      <c r="AJ10" s="19"/>
    </row>
    <row r="11" spans="2:36" s="37" customFormat="1" ht="22.5" customHeight="1" thickBot="1">
      <c r="B11" s="116"/>
      <c r="C11" s="117"/>
      <c r="D11" s="117"/>
      <c r="E11" s="117"/>
      <c r="F11" s="117"/>
      <c r="G11" s="117"/>
      <c r="H11" s="118"/>
      <c r="I11" s="40"/>
      <c r="J11" s="196"/>
      <c r="K11" s="1"/>
      <c r="L11" s="224"/>
      <c r="M11" s="225"/>
      <c r="N11" s="1"/>
      <c r="O11" s="204"/>
      <c r="P11" s="137"/>
      <c r="Q11" s="137"/>
      <c r="R11" s="137"/>
      <c r="S11" s="138"/>
      <c r="T11" s="137"/>
      <c r="U11" s="137"/>
      <c r="V11" s="139"/>
      <c r="W11" s="196"/>
      <c r="X11" s="1"/>
      <c r="Y11" s="202"/>
      <c r="Z11" s="203"/>
      <c r="AA11" s="1"/>
      <c r="AB11" s="204"/>
      <c r="AC11" s="41"/>
      <c r="AD11" s="231"/>
      <c r="AE11" s="232"/>
      <c r="AF11" s="232"/>
      <c r="AG11" s="232"/>
      <c r="AH11" s="232"/>
      <c r="AI11" s="232"/>
      <c r="AJ11" s="233"/>
    </row>
    <row r="12" spans="2:36" s="36" customFormat="1" ht="22.5" customHeight="1" thickTop="1">
      <c r="B12" s="119"/>
      <c r="C12" s="120"/>
      <c r="D12" s="120"/>
      <c r="E12" s="121"/>
      <c r="F12" s="120"/>
      <c r="G12" s="120"/>
      <c r="H12" s="122"/>
      <c r="I12" s="141"/>
      <c r="J12" s="196"/>
      <c r="K12" s="197"/>
      <c r="L12" s="198"/>
      <c r="M12" s="198"/>
      <c r="N12" s="1"/>
      <c r="O12" s="48"/>
      <c r="P12" s="143"/>
      <c r="Q12" s="54"/>
      <c r="R12" s="6"/>
      <c r="S12" s="6" t="s">
        <v>5</v>
      </c>
      <c r="T12" s="6"/>
      <c r="U12" s="54"/>
      <c r="V12" s="55"/>
      <c r="W12" s="196"/>
      <c r="X12" s="197"/>
      <c r="Y12" s="198"/>
      <c r="Z12" s="198"/>
      <c r="AA12" s="1"/>
      <c r="AB12" s="48"/>
      <c r="AC12" s="41"/>
      <c r="AD12" s="95"/>
      <c r="AE12" s="95"/>
      <c r="AF12" s="95"/>
      <c r="AG12" s="95"/>
      <c r="AH12" s="95"/>
      <c r="AI12" s="95"/>
      <c r="AJ12" s="95"/>
    </row>
    <row r="13" spans="2:36" s="37" customFormat="1" ht="22.5" customHeight="1">
      <c r="B13" s="7"/>
      <c r="C13" s="12"/>
      <c r="D13" s="36"/>
      <c r="E13" s="56"/>
      <c r="F13" s="7"/>
      <c r="G13" s="6"/>
      <c r="H13" s="1"/>
      <c r="I13" s="40"/>
      <c r="J13" s="196"/>
      <c r="K13" s="197"/>
      <c r="L13" s="199"/>
      <c r="M13" s="199"/>
      <c r="N13" s="1"/>
      <c r="O13" s="48"/>
      <c r="P13" s="40"/>
      <c r="Q13" s="54"/>
      <c r="R13" s="23"/>
      <c r="S13" s="234">
        <v>9.744</v>
      </c>
      <c r="T13" s="23"/>
      <c r="U13" s="54"/>
      <c r="V13" s="48"/>
      <c r="W13" s="196"/>
      <c r="X13" s="197"/>
      <c r="Y13" s="199"/>
      <c r="Z13" s="199"/>
      <c r="AA13" s="1"/>
      <c r="AB13" s="48"/>
      <c r="AC13" s="41"/>
      <c r="AD13" s="217"/>
      <c r="AE13" s="217"/>
      <c r="AF13" s="217"/>
      <c r="AG13" s="216"/>
      <c r="AH13" s="217"/>
      <c r="AI13" s="217"/>
      <c r="AJ13" s="217"/>
    </row>
    <row r="14" spans="2:37" s="57" customFormat="1" ht="22.5" customHeight="1">
      <c r="B14" s="7"/>
      <c r="C14" s="12"/>
      <c r="D14" s="36"/>
      <c r="E14" s="56"/>
      <c r="F14" s="7"/>
      <c r="G14" s="6"/>
      <c r="H14" s="1"/>
      <c r="I14" s="141"/>
      <c r="J14" s="196"/>
      <c r="K14" s="200"/>
      <c r="L14" s="201"/>
      <c r="M14" s="201"/>
      <c r="N14" s="1"/>
      <c r="O14" s="48"/>
      <c r="P14" s="40"/>
      <c r="Q14" s="54"/>
      <c r="R14" s="6"/>
      <c r="S14" s="140"/>
      <c r="T14" s="6"/>
      <c r="U14" s="54"/>
      <c r="V14" s="48"/>
      <c r="W14" s="196"/>
      <c r="X14" s="200"/>
      <c r="Y14" s="201"/>
      <c r="Z14" s="201"/>
      <c r="AA14" s="1"/>
      <c r="AB14" s="48"/>
      <c r="AC14" s="41"/>
      <c r="AD14" s="217"/>
      <c r="AE14" s="217"/>
      <c r="AF14" s="217"/>
      <c r="AG14" s="216"/>
      <c r="AH14" s="217"/>
      <c r="AI14" s="217"/>
      <c r="AJ14" s="217"/>
      <c r="AK14" s="54"/>
    </row>
    <row r="15" spans="2:37" s="57" customFormat="1" ht="22.5" customHeight="1" thickBot="1">
      <c r="B15" s="123"/>
      <c r="C15" s="123"/>
      <c r="D15" s="123"/>
      <c r="E15" s="123"/>
      <c r="F15" s="123"/>
      <c r="G15" s="123"/>
      <c r="H15" s="123"/>
      <c r="I15" s="40"/>
      <c r="J15" s="187"/>
      <c r="K15" s="188"/>
      <c r="L15" s="189"/>
      <c r="M15" s="188"/>
      <c r="N15" s="189"/>
      <c r="O15" s="58"/>
      <c r="P15" s="59"/>
      <c r="Q15" s="59"/>
      <c r="R15" s="60"/>
      <c r="S15" s="93"/>
      <c r="T15" s="60"/>
      <c r="U15" s="59"/>
      <c r="V15" s="61"/>
      <c r="W15" s="187"/>
      <c r="X15" s="188"/>
      <c r="Y15" s="189"/>
      <c r="Z15" s="188"/>
      <c r="AA15" s="189"/>
      <c r="AB15" s="58"/>
      <c r="AC15" s="41"/>
      <c r="AD15" s="1"/>
      <c r="AE15" s="1"/>
      <c r="AF15" s="1"/>
      <c r="AG15" s="216"/>
      <c r="AH15" s="1"/>
      <c r="AI15" s="1"/>
      <c r="AJ15" s="1"/>
      <c r="AK15" s="54"/>
    </row>
    <row r="16" spans="8:37" s="57" customFormat="1" ht="18" customHeight="1" thickTop="1">
      <c r="H16" s="54"/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7" customFormat="1" ht="18" customHeight="1">
      <c r="B17" s="54"/>
      <c r="E17" s="101"/>
      <c r="F17" s="54"/>
      <c r="H17" s="54"/>
      <c r="I17" s="36"/>
      <c r="J17" s="54"/>
      <c r="K17" s="54"/>
      <c r="L17" s="54"/>
      <c r="M17" s="54"/>
      <c r="N17" s="54"/>
      <c r="O17" s="68"/>
      <c r="P17" s="197"/>
      <c r="Q17" s="205"/>
      <c r="R17" s="197"/>
      <c r="S17" s="237" t="s">
        <v>29</v>
      </c>
      <c r="T17" s="197"/>
      <c r="U17" s="197"/>
      <c r="V17" s="197"/>
      <c r="W17" s="63"/>
      <c r="Y17" s="62"/>
      <c r="Z17" s="62"/>
      <c r="AB17" s="54"/>
      <c r="AC17" s="54"/>
      <c r="AD17" s="54"/>
      <c r="AJ17" s="54"/>
      <c r="AK17" s="54"/>
    </row>
    <row r="18" spans="2:37" s="57" customFormat="1" ht="18" customHeight="1">
      <c r="B18" s="54"/>
      <c r="F18" s="54"/>
      <c r="G18" s="54"/>
      <c r="H18" s="54"/>
      <c r="I18" s="36"/>
      <c r="J18" s="62"/>
      <c r="L18" s="62"/>
      <c r="M18" s="62"/>
      <c r="N18" s="54"/>
      <c r="O18" s="63"/>
      <c r="P18" s="197"/>
      <c r="Q18" s="197"/>
      <c r="R18" s="197"/>
      <c r="S18" s="24" t="s">
        <v>30</v>
      </c>
      <c r="T18" s="197"/>
      <c r="U18" s="197"/>
      <c r="V18" s="197"/>
      <c r="Y18" s="62"/>
      <c r="Z18" s="62"/>
      <c r="AB18" s="54"/>
      <c r="AC18" s="54"/>
      <c r="AD18" s="54"/>
      <c r="AJ18" s="54"/>
      <c r="AK18" s="54"/>
    </row>
    <row r="19" spans="2:37" s="57" customFormat="1" ht="18" customHeight="1">
      <c r="B19" s="54"/>
      <c r="F19" s="54"/>
      <c r="H19" s="54"/>
      <c r="I19" s="36"/>
      <c r="J19" s="62"/>
      <c r="L19" s="62"/>
      <c r="M19" s="62"/>
      <c r="N19" s="54"/>
      <c r="O19" s="63"/>
      <c r="P19" s="197"/>
      <c r="Q19" s="197"/>
      <c r="R19" s="197"/>
      <c r="S19" s="24" t="s">
        <v>31</v>
      </c>
      <c r="T19" s="197"/>
      <c r="U19" s="197"/>
      <c r="V19" s="197"/>
      <c r="Y19" s="62"/>
      <c r="Z19" s="62"/>
      <c r="AB19" s="54"/>
      <c r="AC19" s="54"/>
      <c r="AD19" s="54"/>
      <c r="AJ19" s="54"/>
      <c r="AK19" s="54"/>
    </row>
    <row r="20" spans="2:37" s="57" customFormat="1" ht="18" customHeight="1">
      <c r="B20" s="54"/>
      <c r="E20" s="54"/>
      <c r="F20" s="54"/>
      <c r="G20" s="54"/>
      <c r="H20" s="54"/>
      <c r="I20" s="54"/>
      <c r="J20" s="62"/>
      <c r="K20" s="62"/>
      <c r="L20" s="62"/>
      <c r="M20" s="62"/>
      <c r="N20" s="62"/>
      <c r="O20" s="62"/>
      <c r="Q20" s="197"/>
      <c r="R20" s="197"/>
      <c r="S20" s="207"/>
      <c r="T20" s="197"/>
      <c r="U20" s="197"/>
      <c r="Z20" s="62"/>
      <c r="AA20" s="62"/>
      <c r="AB20" s="54"/>
      <c r="AD20" s="54"/>
      <c r="AJ20" s="254">
        <v>0.7129999999999992</v>
      </c>
      <c r="AK20" s="54"/>
    </row>
    <row r="21" spans="2:37" s="57" customFormat="1" ht="18" customHeight="1">
      <c r="B21" s="54"/>
      <c r="E21" s="54"/>
      <c r="F21" s="54"/>
      <c r="G21" s="54"/>
      <c r="H21" s="54"/>
      <c r="I21" s="54"/>
      <c r="J21" s="62"/>
      <c r="K21" s="62"/>
      <c r="L21" s="62"/>
      <c r="M21" s="62"/>
      <c r="N21" s="62"/>
      <c r="O21" s="62"/>
      <c r="Q21" s="205"/>
      <c r="R21" s="197"/>
      <c r="S21" s="206"/>
      <c r="T21" s="197"/>
      <c r="U21" s="197"/>
      <c r="Z21" s="62"/>
      <c r="AA21" s="62"/>
      <c r="AB21" s="54"/>
      <c r="AD21" s="54"/>
      <c r="AK21" s="54"/>
    </row>
    <row r="22" spans="2:37" s="57" customFormat="1" ht="18" customHeight="1">
      <c r="B22" s="54"/>
      <c r="E22" s="54"/>
      <c r="F22" s="54"/>
      <c r="G22" s="54"/>
      <c r="H22" s="54"/>
      <c r="I22" s="54"/>
      <c r="J22" s="54"/>
      <c r="K22" s="62"/>
      <c r="L22" s="62"/>
      <c r="M22" s="62"/>
      <c r="N22" s="54"/>
      <c r="O22" s="54"/>
      <c r="Q22" s="197"/>
      <c r="R22" s="197"/>
      <c r="S22" s="207"/>
      <c r="T22" s="197"/>
      <c r="U22" s="197"/>
      <c r="AA22" s="62"/>
      <c r="AB22" s="54"/>
      <c r="AC22" s="54"/>
      <c r="AG22" s="258"/>
      <c r="AJ22" s="253">
        <v>10.674</v>
      </c>
      <c r="AK22" s="54"/>
    </row>
    <row r="23" spans="17:33" s="57" customFormat="1" ht="18" customHeight="1">
      <c r="Q23" s="197"/>
      <c r="R23" s="197"/>
      <c r="S23" s="207"/>
      <c r="T23" s="197"/>
      <c r="U23" s="197"/>
      <c r="W23" s="97"/>
      <c r="AB23"/>
      <c r="AC23" s="3"/>
      <c r="AG23" s="257" t="s">
        <v>57</v>
      </c>
    </row>
    <row r="24" spans="27:33" s="57" customFormat="1" ht="18" customHeight="1">
      <c r="AA24" s="3"/>
      <c r="AG24" s="54"/>
    </row>
    <row r="25" spans="4:30" s="57" customFormat="1" ht="18" customHeight="1">
      <c r="D25" s="3"/>
      <c r="G25" s="124"/>
      <c r="S25" s="3"/>
      <c r="AD25" s="251" t="s">
        <v>60</v>
      </c>
    </row>
    <row r="26" spans="4:30" s="57" customFormat="1" ht="18" customHeight="1">
      <c r="D26" s="3"/>
      <c r="F26"/>
      <c r="G26" s="129"/>
      <c r="M26" s="154"/>
      <c r="N26" s="26"/>
      <c r="W26" s="154"/>
      <c r="AD26" s="193">
        <v>7</v>
      </c>
    </row>
    <row r="27" spans="4:31" s="57" customFormat="1" ht="18" customHeight="1">
      <c r="D27" s="3"/>
      <c r="E27" s="3"/>
      <c r="F27" s="5"/>
      <c r="G27" s="64"/>
      <c r="I27" s="227"/>
      <c r="J27" s="128"/>
      <c r="M27" s="155"/>
      <c r="N27" s="3"/>
      <c r="S27" s="3"/>
      <c r="AA27" s="26"/>
      <c r="AC27"/>
      <c r="AD27" s="3"/>
      <c r="AE27" s="259" t="s">
        <v>56</v>
      </c>
    </row>
    <row r="28" spans="2:37" s="57" customFormat="1" ht="18" customHeight="1">
      <c r="B28" s="54"/>
      <c r="D28" s="3"/>
      <c r="G28" s="192"/>
      <c r="J28" s="3"/>
      <c r="R28" s="227"/>
      <c r="S28" s="3"/>
      <c r="T28" s="3"/>
      <c r="V28" s="62"/>
      <c r="AA28" s="3"/>
      <c r="AB28" s="3"/>
      <c r="AD28" s="3"/>
      <c r="AJ28" s="54"/>
      <c r="AK28" s="54"/>
    </row>
    <row r="29" spans="2:37" s="57" customFormat="1" ht="18" customHeight="1">
      <c r="B29" s="54"/>
      <c r="D29"/>
      <c r="E29" s="3"/>
      <c r="G29" s="3"/>
      <c r="M29" s="62"/>
      <c r="W29" s="62"/>
      <c r="Y29" s="3"/>
      <c r="AA29" s="3"/>
      <c r="AH29"/>
      <c r="AI29" s="3"/>
      <c r="AJ29" s="3"/>
      <c r="AK29" s="54"/>
    </row>
    <row r="30" spans="2:37" s="57" customFormat="1" ht="18" customHeight="1">
      <c r="B30" s="54"/>
      <c r="C30" s="3"/>
      <c r="D30" s="3"/>
      <c r="E30" s="3"/>
      <c r="G30" s="192"/>
      <c r="I30" s="124"/>
      <c r="J30" s="252" t="s">
        <v>42</v>
      </c>
      <c r="K30" s="155"/>
      <c r="L30" s="3"/>
      <c r="P30" s="99"/>
      <c r="R30" s="193">
        <v>4</v>
      </c>
      <c r="X30" s="193"/>
      <c r="Y30" s="193"/>
      <c r="Z30" s="26"/>
      <c r="AB30" s="5"/>
      <c r="AD30" s="26"/>
      <c r="AG30" s="3"/>
      <c r="AH30" s="3"/>
      <c r="AI30" s="3"/>
      <c r="AJ30" s="130"/>
      <c r="AK30" s="54"/>
    </row>
    <row r="31" spans="2:37" s="57" customFormat="1" ht="18" customHeight="1">
      <c r="B31" s="54"/>
      <c r="D31" s="125"/>
      <c r="E31" s="26"/>
      <c r="G31" s="190"/>
      <c r="H31"/>
      <c r="I31" s="129"/>
      <c r="J31" s="3"/>
      <c r="K31" s="3"/>
      <c r="L31" s="3"/>
      <c r="M31" s="3"/>
      <c r="N31" s="3"/>
      <c r="O31" s="3"/>
      <c r="P31" s="3"/>
      <c r="R31" s="3"/>
      <c r="S31" s="3"/>
      <c r="V31" s="3"/>
      <c r="X31" s="3"/>
      <c r="Y31" s="3"/>
      <c r="Z31" s="3"/>
      <c r="AA31" s="3"/>
      <c r="AB31" s="3"/>
      <c r="AC31" s="3"/>
      <c r="AH31" s="125"/>
      <c r="AJ31" s="214"/>
      <c r="AK31" s="54"/>
    </row>
    <row r="32" spans="2:37" s="57" customFormat="1" ht="18" customHeight="1">
      <c r="B32" s="54"/>
      <c r="C32" s="3"/>
      <c r="D32" s="191"/>
      <c r="E32" s="213"/>
      <c r="F32" s="5"/>
      <c r="G32" s="3"/>
      <c r="H32" s="5"/>
      <c r="I32" s="64"/>
      <c r="M32" s="3"/>
      <c r="N32" s="3"/>
      <c r="P32" s="62"/>
      <c r="R32" s="97"/>
      <c r="V32" s="62"/>
      <c r="W32" s="3"/>
      <c r="X32" s="3"/>
      <c r="Y32" s="3"/>
      <c r="Z32" s="54"/>
      <c r="AC32" s="213"/>
      <c r="AD32" s="218"/>
      <c r="AE32" s="213"/>
      <c r="AG32" s="218"/>
      <c r="AH32" s="3"/>
      <c r="AK32" s="54"/>
    </row>
    <row r="33" spans="2:37" s="57" customFormat="1" ht="18" customHeight="1">
      <c r="B33" s="54"/>
      <c r="C33" s="3"/>
      <c r="D33" s="184"/>
      <c r="E33" s="192">
        <v>1</v>
      </c>
      <c r="F33" s="192"/>
      <c r="I33" s="192"/>
      <c r="K33" s="194"/>
      <c r="N33" s="192"/>
      <c r="O33" s="62"/>
      <c r="P33" s="62"/>
      <c r="Q33" s="3"/>
      <c r="S33" s="62"/>
      <c r="V33" s="62"/>
      <c r="X33" s="3"/>
      <c r="Y33" s="3"/>
      <c r="AA33" s="3"/>
      <c r="AB33" s="193"/>
      <c r="AC33" s="3"/>
      <c r="AD33" s="218"/>
      <c r="AE33" s="226"/>
      <c r="AG33" s="218"/>
      <c r="AH33" s="238">
        <v>10</v>
      </c>
      <c r="AJ33" s="3"/>
      <c r="AK33" s="54"/>
    </row>
    <row r="34" spans="2:37" s="57" customFormat="1" ht="18" customHeight="1">
      <c r="B34"/>
      <c r="C34"/>
      <c r="D34" s="3"/>
      <c r="E34" s="3"/>
      <c r="F34" s="3"/>
      <c r="G34" s="3"/>
      <c r="H34" s="3"/>
      <c r="I34" s="3"/>
      <c r="K34" s="3"/>
      <c r="M34" s="62"/>
      <c r="N34" s="3"/>
      <c r="O34" s="67"/>
      <c r="P34" s="4"/>
      <c r="Q34" s="62"/>
      <c r="R34" s="3"/>
      <c r="V34" s="3"/>
      <c r="W34" s="3"/>
      <c r="X34" s="65"/>
      <c r="Y34" s="3"/>
      <c r="Z34" s="3"/>
      <c r="AB34" s="3"/>
      <c r="AC34" s="3"/>
      <c r="AD34" s="3"/>
      <c r="AH34" s="127"/>
      <c r="AI34" s="3"/>
      <c r="AJ34" s="54"/>
      <c r="AK34" s="54"/>
    </row>
    <row r="35" spans="4:37" s="57" customFormat="1" ht="18" customHeight="1">
      <c r="D35" s="192"/>
      <c r="E35" s="3"/>
      <c r="F35" s="71"/>
      <c r="G35" s="3"/>
      <c r="H35" s="192">
        <v>2</v>
      </c>
      <c r="I35" s="192"/>
      <c r="K35" s="128"/>
      <c r="L35" s="192"/>
      <c r="Q35" s="62"/>
      <c r="T35" s="3"/>
      <c r="V35" s="215" t="s">
        <v>62</v>
      </c>
      <c r="W35" s="215"/>
      <c r="X35" s="3"/>
      <c r="Y35" s="192"/>
      <c r="Z35" s="215"/>
      <c r="AC35" s="192"/>
      <c r="AD35" s="192"/>
      <c r="AE35" s="3"/>
      <c r="AH35" s="5"/>
      <c r="AI35" s="126"/>
      <c r="AJ35"/>
      <c r="AK35" s="54"/>
    </row>
    <row r="36" spans="2:37" s="57" customFormat="1" ht="18" customHeight="1">
      <c r="B36" s="239" t="s">
        <v>6</v>
      </c>
      <c r="D36" s="62"/>
      <c r="E36" s="192"/>
      <c r="F36" s="71"/>
      <c r="G36" s="26"/>
      <c r="I36" s="190"/>
      <c r="L36"/>
      <c r="M36" s="3"/>
      <c r="Q36" s="4"/>
      <c r="T36" s="69"/>
      <c r="V36" s="62"/>
      <c r="Y36" s="193"/>
      <c r="Z36" s="193"/>
      <c r="AB36" s="62"/>
      <c r="AC36" s="3"/>
      <c r="AD36" s="218"/>
      <c r="AE36" s="192"/>
      <c r="AF36" s="191"/>
      <c r="AH36" s="3"/>
      <c r="AI36" s="3"/>
      <c r="AK36" s="54"/>
    </row>
    <row r="37" spans="2:37" s="57" customFormat="1" ht="18" customHeight="1">
      <c r="B37" s="54"/>
      <c r="E37" s="3"/>
      <c r="F37" s="3"/>
      <c r="I37" s="3"/>
      <c r="J37" s="3"/>
      <c r="K37" s="3"/>
      <c r="L37" s="98"/>
      <c r="M37" s="3"/>
      <c r="N37" s="3"/>
      <c r="Q37" s="3"/>
      <c r="T37" s="3"/>
      <c r="V37" s="153"/>
      <c r="Y37" s="3"/>
      <c r="Z37" s="3"/>
      <c r="AB37" s="3"/>
      <c r="AC37" s="3"/>
      <c r="AD37" s="218"/>
      <c r="AE37" s="3"/>
      <c r="AF37" s="3"/>
      <c r="AI37" s="94"/>
      <c r="AK37" s="54"/>
    </row>
    <row r="38" spans="2:37" s="57" customFormat="1" ht="18" customHeight="1">
      <c r="B38" s="68"/>
      <c r="C38" s="3"/>
      <c r="D38" s="195"/>
      <c r="E38" s="192"/>
      <c r="F38" s="5"/>
      <c r="H38" s="3"/>
      <c r="J38" s="3"/>
      <c r="K38" s="215">
        <v>3</v>
      </c>
      <c r="N38" s="3"/>
      <c r="AA38" s="211">
        <v>9.925</v>
      </c>
      <c r="AB38" s="3"/>
      <c r="AD38" s="195"/>
      <c r="AE38" s="192"/>
      <c r="AF38" s="192"/>
      <c r="AI38" s="94"/>
      <c r="AK38" s="54"/>
    </row>
    <row r="39" spans="2:37" s="57" customFormat="1" ht="18" customHeight="1">
      <c r="B39" s="66"/>
      <c r="C39" s="70"/>
      <c r="F39" s="62"/>
      <c r="G39" s="212"/>
      <c r="H39" s="3"/>
      <c r="K39" s="251" t="s">
        <v>61</v>
      </c>
      <c r="L39" s="98"/>
      <c r="O39" s="252" t="s">
        <v>46</v>
      </c>
      <c r="R39" s="62"/>
      <c r="T39" s="3"/>
      <c r="W39" s="208"/>
      <c r="X39" s="3"/>
      <c r="Y39" s="3"/>
      <c r="AA39" s="26"/>
      <c r="AB39" s="26"/>
      <c r="AE39" s="192"/>
      <c r="AF39" s="192"/>
      <c r="AK39" s="54"/>
    </row>
    <row r="40" spans="6:37" s="57" customFormat="1" ht="18" customHeight="1">
      <c r="F40" s="205"/>
      <c r="G40" s="68"/>
      <c r="H40" s="205"/>
      <c r="I40" s="3"/>
      <c r="L40" s="100"/>
      <c r="M40" s="3"/>
      <c r="N40" s="211"/>
      <c r="O40" s="3"/>
      <c r="P40"/>
      <c r="R40" s="70"/>
      <c r="S40" s="3"/>
      <c r="W40" s="3"/>
      <c r="Y40" s="3"/>
      <c r="AD40" s="195"/>
      <c r="AK40" s="54"/>
    </row>
    <row r="41" spans="6:37" s="57" customFormat="1" ht="18" customHeight="1">
      <c r="F41" s="205"/>
      <c r="G41" s="240"/>
      <c r="H41" s="205"/>
      <c r="I41" s="255">
        <v>9.717</v>
      </c>
      <c r="L41" s="3"/>
      <c r="M41" s="3"/>
      <c r="O41" s="215"/>
      <c r="P41" s="215" t="s">
        <v>63</v>
      </c>
      <c r="T41" s="257" t="s">
        <v>54</v>
      </c>
      <c r="W41" s="215"/>
      <c r="AK41" s="54"/>
    </row>
    <row r="42" spans="5:24" s="57" customFormat="1" ht="18" customHeight="1">
      <c r="E42" s="3"/>
      <c r="F42" s="205"/>
      <c r="G42" s="205"/>
      <c r="H42" s="205"/>
      <c r="I42" s="3"/>
      <c r="L42" s="100"/>
      <c r="N42" s="62"/>
      <c r="O42" s="3"/>
      <c r="R42" s="3"/>
      <c r="S42" s="252"/>
      <c r="W42" s="3"/>
      <c r="X42" s="3"/>
    </row>
    <row r="43" spans="5:19" s="57" customFormat="1" ht="18" customHeight="1">
      <c r="E43" s="3"/>
      <c r="L43" s="227"/>
      <c r="S43" s="24"/>
    </row>
    <row r="44" spans="5:19" s="57" customFormat="1" ht="18" customHeight="1">
      <c r="E44" s="3"/>
      <c r="N44" s="94"/>
      <c r="S44" s="24"/>
    </row>
    <row r="45" spans="11:19" s="57" customFormat="1" ht="18" customHeight="1">
      <c r="K45" s="42"/>
      <c r="N45" s="94"/>
      <c r="S45" s="3"/>
    </row>
    <row r="46" spans="2:37" s="57" customFormat="1" ht="18" customHeight="1">
      <c r="B46" s="54"/>
      <c r="C46" s="70"/>
      <c r="F46" s="62"/>
      <c r="G46" s="3"/>
      <c r="H46" s="62"/>
      <c r="I46" s="3"/>
      <c r="L46" s="3"/>
      <c r="M46" s="62"/>
      <c r="P46" s="62"/>
      <c r="Q46" s="62"/>
      <c r="R46" s="62"/>
      <c r="S46" s="62"/>
      <c r="T46" s="62"/>
      <c r="V46" s="62"/>
      <c r="W46" s="62"/>
      <c r="X46" s="3"/>
      <c r="AB46" s="63"/>
      <c r="AD46" s="62"/>
      <c r="AE46" s="62"/>
      <c r="AF46" s="62"/>
      <c r="AH46" s="62"/>
      <c r="AI46" s="3"/>
      <c r="AJ46" s="72"/>
      <c r="AK46" s="54"/>
    </row>
    <row r="47" spans="8:37" s="57" customFormat="1" ht="18" customHeight="1">
      <c r="H47" s="62"/>
      <c r="J47" s="62"/>
      <c r="L47" s="98"/>
      <c r="M47" s="63"/>
      <c r="N47" s="62"/>
      <c r="O47" s="62"/>
      <c r="P47" s="62"/>
      <c r="Q47" s="62"/>
      <c r="R47" s="62"/>
      <c r="T47" s="54"/>
      <c r="U47" s="62"/>
      <c r="V47" s="62"/>
      <c r="W47" s="62"/>
      <c r="X47" s="62"/>
      <c r="Y47" s="62"/>
      <c r="Z47" s="62"/>
      <c r="AA47" s="254">
        <v>9.922</v>
      </c>
      <c r="AB47" s="63"/>
      <c r="AD47" s="63"/>
      <c r="AH47" s="54"/>
      <c r="AI47" s="256">
        <v>10.307</v>
      </c>
      <c r="AJ47" s="70"/>
      <c r="AK47" s="54"/>
    </row>
    <row r="48" spans="2:37" s="57" customFormat="1" ht="18" customHeight="1">
      <c r="B48" s="54"/>
      <c r="C48" s="54"/>
      <c r="D48" s="54"/>
      <c r="E48" s="54"/>
      <c r="L48" s="99"/>
      <c r="Q48" s="62"/>
      <c r="R48" s="62"/>
      <c r="S48" s="25"/>
      <c r="U48" s="62"/>
      <c r="V48" s="62"/>
      <c r="W48" s="63"/>
      <c r="X48" s="63"/>
      <c r="Y48" s="62"/>
      <c r="Z48" s="63"/>
      <c r="AA48" s="63"/>
      <c r="AB48" s="62"/>
      <c r="AD48" s="62"/>
      <c r="AE48" s="62"/>
      <c r="AF48" s="62"/>
      <c r="AG48" s="68"/>
      <c r="AH48" s="54"/>
      <c r="AI48" s="54"/>
      <c r="AJ48" s="54"/>
      <c r="AK48" s="54"/>
    </row>
    <row r="49" spans="17:35" s="57" customFormat="1" ht="18" customHeight="1">
      <c r="Q49" s="63"/>
      <c r="R49" s="63"/>
      <c r="S49" s="24"/>
      <c r="T49" s="63"/>
      <c r="U49" s="63"/>
      <c r="AA49" s="253">
        <v>0.18700000000000117</v>
      </c>
      <c r="AI49" s="255">
        <v>0.572000000000001</v>
      </c>
    </row>
    <row r="50" spans="2:36" s="57" customFormat="1" ht="18" customHeight="1">
      <c r="B50"/>
      <c r="C50"/>
      <c r="D50"/>
      <c r="E50"/>
      <c r="F50"/>
      <c r="G50"/>
      <c r="H50"/>
      <c r="I50"/>
      <c r="J50"/>
      <c r="K50"/>
      <c r="L50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4" customFormat="1" ht="21" customHeight="1">
      <c r="B51"/>
      <c r="C51"/>
      <c r="D51"/>
      <c r="E51"/>
      <c r="F51"/>
      <c r="G51"/>
      <c r="H51"/>
      <c r="I51"/>
      <c r="J51"/>
      <c r="K51"/>
      <c r="L51"/>
      <c r="M51" s="73"/>
      <c r="N51" s="73"/>
      <c r="S51" s="242" t="s">
        <v>65</v>
      </c>
      <c r="X51" s="73"/>
      <c r="Y51" s="73"/>
      <c r="Z51" s="143"/>
      <c r="AA51" s="143"/>
      <c r="AB51" s="143"/>
      <c r="AC51" s="143"/>
      <c r="AD51" s="143"/>
      <c r="AE51" s="157"/>
      <c r="AF51" s="143"/>
      <c r="AG51" s="143"/>
      <c r="AH51" s="143"/>
      <c r="AI51" s="143"/>
      <c r="AJ51" s="143"/>
    </row>
    <row r="52" spans="2:36" s="75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3"/>
      <c r="N52" s="73"/>
      <c r="S52" s="54"/>
      <c r="X52" s="73"/>
      <c r="Y52" s="73"/>
      <c r="Z52"/>
      <c r="AA52"/>
      <c r="AB52"/>
      <c r="AC52"/>
      <c r="AD52"/>
      <c r="AE52"/>
      <c r="AF52"/>
      <c r="AG52"/>
      <c r="AH52"/>
      <c r="AI52"/>
      <c r="AJ52"/>
    </row>
    <row r="53" spans="2:36" s="2" customFormat="1" ht="21" customHeight="1" thickBot="1" thickTop="1">
      <c r="B53" s="158" t="s">
        <v>7</v>
      </c>
      <c r="C53" s="159" t="s">
        <v>8</v>
      </c>
      <c r="D53" s="159" t="s">
        <v>9</v>
      </c>
      <c r="E53" s="159" t="s">
        <v>10</v>
      </c>
      <c r="F53" s="159" t="s">
        <v>21</v>
      </c>
      <c r="G53" s="160"/>
      <c r="H53" s="160"/>
      <c r="I53" s="241" t="s">
        <v>22</v>
      </c>
      <c r="J53" s="241"/>
      <c r="K53" s="160"/>
      <c r="L53" s="161"/>
      <c r="M53" s="73"/>
      <c r="N53" s="73"/>
      <c r="O53" s="103" t="s">
        <v>11</v>
      </c>
      <c r="P53" s="104"/>
      <c r="Q53" s="104"/>
      <c r="R53" s="105"/>
      <c r="S53" s="76"/>
      <c r="T53" s="103" t="s">
        <v>12</v>
      </c>
      <c r="U53" s="104"/>
      <c r="V53" s="104"/>
      <c r="W53" s="105"/>
      <c r="X53" s="73"/>
      <c r="Y53" s="73"/>
      <c r="Z53" s="158" t="s">
        <v>7</v>
      </c>
      <c r="AA53" s="159" t="s">
        <v>8</v>
      </c>
      <c r="AB53" s="159" t="s">
        <v>9</v>
      </c>
      <c r="AC53" s="159" t="s">
        <v>10</v>
      </c>
      <c r="AD53" s="159" t="s">
        <v>21</v>
      </c>
      <c r="AE53" s="160"/>
      <c r="AF53" s="160"/>
      <c r="AG53" s="241" t="s">
        <v>22</v>
      </c>
      <c r="AH53" s="241"/>
      <c r="AI53" s="160"/>
      <c r="AJ53" s="161"/>
    </row>
    <row r="54" spans="2:36" s="2" customFormat="1" ht="24.75" customHeight="1" thickTop="1">
      <c r="B54" s="162"/>
      <c r="C54" s="163"/>
      <c r="D54" s="164"/>
      <c r="E54" s="165"/>
      <c r="F54" s="166"/>
      <c r="G54" s="167"/>
      <c r="H54" s="168"/>
      <c r="I54" s="168"/>
      <c r="J54" s="168"/>
      <c r="K54" s="168"/>
      <c r="L54" s="169"/>
      <c r="M54" s="73"/>
      <c r="N54" s="73"/>
      <c r="O54" s="106"/>
      <c r="P54" s="102"/>
      <c r="Q54" s="102"/>
      <c r="R54" s="107"/>
      <c r="S54" s="81"/>
      <c r="T54" s="106"/>
      <c r="U54" s="102"/>
      <c r="V54" s="102"/>
      <c r="W54" s="107"/>
      <c r="X54" s="73"/>
      <c r="Y54" s="73"/>
      <c r="Z54" s="183"/>
      <c r="AA54" s="163"/>
      <c r="AB54" s="164"/>
      <c r="AC54" s="165"/>
      <c r="AD54" s="166"/>
      <c r="AE54" s="167"/>
      <c r="AF54" s="168"/>
      <c r="AG54" s="168"/>
      <c r="AH54" s="168"/>
      <c r="AI54" s="168"/>
      <c r="AJ54" s="169"/>
    </row>
    <row r="55" spans="2:36" s="2" customFormat="1" ht="24.75" customHeight="1" thickBot="1">
      <c r="B55" s="220">
        <v>1</v>
      </c>
      <c r="C55" s="170">
        <v>9.671</v>
      </c>
      <c r="D55" s="171">
        <v>51</v>
      </c>
      <c r="E55" s="172">
        <f>C55+D55*0.001</f>
        <v>9.722</v>
      </c>
      <c r="F55" s="173" t="s">
        <v>13</v>
      </c>
      <c r="G55" s="222" t="s">
        <v>43</v>
      </c>
      <c r="H55" s="17"/>
      <c r="I55" s="17"/>
      <c r="J55" s="17"/>
      <c r="K55" s="17"/>
      <c r="L55" s="169"/>
      <c r="M55" s="73"/>
      <c r="N55" s="73"/>
      <c r="O55" s="77" t="s">
        <v>7</v>
      </c>
      <c r="P55" s="78" t="s">
        <v>14</v>
      </c>
      <c r="Q55" s="78" t="s">
        <v>15</v>
      </c>
      <c r="R55" s="79" t="s">
        <v>16</v>
      </c>
      <c r="S55" s="80" t="s">
        <v>17</v>
      </c>
      <c r="T55" s="77" t="s">
        <v>7</v>
      </c>
      <c r="U55" s="78" t="s">
        <v>14</v>
      </c>
      <c r="V55" s="78" t="s">
        <v>15</v>
      </c>
      <c r="W55" s="79" t="s">
        <v>16</v>
      </c>
      <c r="X55" s="73"/>
      <c r="Y55" s="73"/>
      <c r="Z55" s="221">
        <v>4</v>
      </c>
      <c r="AA55" s="172">
        <v>9.811</v>
      </c>
      <c r="AB55" s="171">
        <v>51</v>
      </c>
      <c r="AC55" s="172">
        <f>AA55+AB55*0.001</f>
        <v>9.862</v>
      </c>
      <c r="AD55" s="173" t="s">
        <v>13</v>
      </c>
      <c r="AE55" s="222" t="s">
        <v>66</v>
      </c>
      <c r="AF55" s="17"/>
      <c r="AG55" s="1"/>
      <c r="AH55" s="17"/>
      <c r="AI55" s="17"/>
      <c r="AJ55" s="169"/>
    </row>
    <row r="56" spans="2:36" s="2" customFormat="1" ht="24.75" customHeight="1" thickBot="1" thickTop="1">
      <c r="B56" s="245" t="s">
        <v>42</v>
      </c>
      <c r="C56" s="219">
        <v>9.726</v>
      </c>
      <c r="D56" s="246"/>
      <c r="E56" s="247"/>
      <c r="F56" s="173" t="s">
        <v>13</v>
      </c>
      <c r="G56" s="222" t="s">
        <v>44</v>
      </c>
      <c r="H56"/>
      <c r="I56" s="1"/>
      <c r="J56" s="1"/>
      <c r="K56" s="1"/>
      <c r="L56" s="174"/>
      <c r="M56" s="73"/>
      <c r="N56" s="73"/>
      <c r="O56" s="82">
        <v>1</v>
      </c>
      <c r="P56" s="235">
        <v>9.749</v>
      </c>
      <c r="Q56" s="235">
        <v>9.818999999999999</v>
      </c>
      <c r="R56" s="85">
        <f>(Q56-P56)*1000</f>
        <v>69.99999999999851</v>
      </c>
      <c r="S56" s="81"/>
      <c r="T56" s="84"/>
      <c r="U56" s="149"/>
      <c r="V56" s="149"/>
      <c r="W56" s="85">
        <f>(V56-U56)*1000</f>
        <v>0</v>
      </c>
      <c r="X56" s="73"/>
      <c r="Y56" s="73"/>
      <c r="Z56" s="221">
        <v>5</v>
      </c>
      <c r="AA56" s="172">
        <v>9.87</v>
      </c>
      <c r="AB56" s="171">
        <v>-51</v>
      </c>
      <c r="AC56" s="172">
        <f>AA56+AB56*0.001</f>
        <v>9.818999999999999</v>
      </c>
      <c r="AD56" s="173" t="s">
        <v>13</v>
      </c>
      <c r="AE56" s="222" t="s">
        <v>53</v>
      </c>
      <c r="AF56" s="17"/>
      <c r="AG56" s="1"/>
      <c r="AH56" s="1"/>
      <c r="AI56" s="1"/>
      <c r="AJ56" s="174"/>
    </row>
    <row r="57" spans="2:36" s="2" customFormat="1" ht="24.75" customHeight="1" thickTop="1">
      <c r="B57" s="248">
        <v>2</v>
      </c>
      <c r="C57" s="249">
        <v>9.698</v>
      </c>
      <c r="D57" s="246">
        <v>51</v>
      </c>
      <c r="E57" s="247">
        <f>C57+(D57/1000)</f>
        <v>9.749</v>
      </c>
      <c r="F57" s="173" t="s">
        <v>13</v>
      </c>
      <c r="G57" s="222" t="s">
        <v>45</v>
      </c>
      <c r="H57" s="17"/>
      <c r="I57" s="1"/>
      <c r="J57" s="1"/>
      <c r="K57" s="1"/>
      <c r="L57" s="174"/>
      <c r="M57" s="73"/>
      <c r="N57" s="73"/>
      <c r="O57" s="150" t="s">
        <v>20</v>
      </c>
      <c r="P57" s="151"/>
      <c r="Q57" s="151"/>
      <c r="R57" s="152"/>
      <c r="S57" s="83" t="s">
        <v>18</v>
      </c>
      <c r="T57" s="84">
        <v>1</v>
      </c>
      <c r="U57" s="149">
        <v>9.729</v>
      </c>
      <c r="V57" s="149">
        <v>9.766</v>
      </c>
      <c r="W57" s="85">
        <f>(V57-U57)*1000</f>
        <v>37.00000000000081</v>
      </c>
      <c r="X57" s="73"/>
      <c r="Y57" s="73"/>
      <c r="Z57" s="221">
        <v>6</v>
      </c>
      <c r="AA57" s="172">
        <v>9.87</v>
      </c>
      <c r="AB57" s="171">
        <v>42</v>
      </c>
      <c r="AC57" s="172">
        <f>AA57+AB57*0.001</f>
        <v>9.911999999999999</v>
      </c>
      <c r="AD57" s="173" t="s">
        <v>13</v>
      </c>
      <c r="AE57" s="222" t="s">
        <v>66</v>
      </c>
      <c r="AF57" s="17"/>
      <c r="AG57" s="1"/>
      <c r="AH57" s="1"/>
      <c r="AI57" s="1"/>
      <c r="AJ57" s="174"/>
    </row>
    <row r="58" spans="2:36" s="2" customFormat="1" ht="24.75" customHeight="1">
      <c r="B58" s="221">
        <v>3</v>
      </c>
      <c r="C58" s="172">
        <v>9.735</v>
      </c>
      <c r="D58" s="171">
        <v>42</v>
      </c>
      <c r="E58" s="172">
        <f>C58+D58*0.001</f>
        <v>9.777</v>
      </c>
      <c r="F58" s="173" t="s">
        <v>13</v>
      </c>
      <c r="G58" s="250" t="s">
        <v>48</v>
      </c>
      <c r="H58" s="17"/>
      <c r="I58" s="1"/>
      <c r="J58" s="1"/>
      <c r="K58" s="1"/>
      <c r="L58" s="174"/>
      <c r="M58" s="73"/>
      <c r="N58" s="73"/>
      <c r="O58" s="236" t="s">
        <v>28</v>
      </c>
      <c r="P58" s="96">
        <v>9.911999999999999</v>
      </c>
      <c r="Q58" s="147">
        <v>10</v>
      </c>
      <c r="R58" s="85">
        <f>(Q58-P58)*1000</f>
        <v>88.00000000000097</v>
      </c>
      <c r="S58" s="86" t="s">
        <v>19</v>
      </c>
      <c r="T58" s="84"/>
      <c r="U58" s="149"/>
      <c r="V58" s="149"/>
      <c r="W58" s="85"/>
      <c r="X58" s="73"/>
      <c r="Y58" s="73"/>
      <c r="Z58" s="221">
        <v>7</v>
      </c>
      <c r="AA58" s="172">
        <v>9.961</v>
      </c>
      <c r="AB58" s="171">
        <v>-42</v>
      </c>
      <c r="AC58" s="172">
        <f>AA58+AB58*0.001</f>
        <v>9.919</v>
      </c>
      <c r="AD58" s="173" t="s">
        <v>13</v>
      </c>
      <c r="AE58" s="222" t="s">
        <v>66</v>
      </c>
      <c r="AF58" s="17"/>
      <c r="AG58" s="1"/>
      <c r="AH58" s="1"/>
      <c r="AI58" s="1"/>
      <c r="AJ58" s="174"/>
    </row>
    <row r="59" spans="2:36" s="2" customFormat="1" ht="24.75" customHeight="1">
      <c r="B59" s="245" t="s">
        <v>46</v>
      </c>
      <c r="C59" s="219">
        <v>9.781</v>
      </c>
      <c r="D59" s="246"/>
      <c r="E59" s="247"/>
      <c r="F59" s="173" t="s">
        <v>13</v>
      </c>
      <c r="G59" s="222" t="s">
        <v>47</v>
      </c>
      <c r="H59" s="17"/>
      <c r="I59" s="1"/>
      <c r="J59" s="1"/>
      <c r="K59" s="1"/>
      <c r="L59" s="174"/>
      <c r="M59" s="73"/>
      <c r="N59" s="73"/>
      <c r="O59" s="244">
        <v>2</v>
      </c>
      <c r="P59" s="96">
        <v>9.781</v>
      </c>
      <c r="Q59" s="147">
        <v>9.925</v>
      </c>
      <c r="R59" s="85">
        <f>(Q59-P59)*1000</f>
        <v>144.0000000000001</v>
      </c>
      <c r="S59" s="81"/>
      <c r="T59" s="84"/>
      <c r="U59" s="149"/>
      <c r="V59" s="149"/>
      <c r="W59" s="85">
        <f>(V59-U59)*1000</f>
        <v>0</v>
      </c>
      <c r="X59" s="73"/>
      <c r="Y59" s="73"/>
      <c r="Z59" s="221" t="s">
        <v>56</v>
      </c>
      <c r="AA59" s="219">
        <v>9.968</v>
      </c>
      <c r="AB59" s="171"/>
      <c r="AC59" s="172"/>
      <c r="AD59" s="173" t="s">
        <v>13</v>
      </c>
      <c r="AE59" s="222" t="s">
        <v>58</v>
      </c>
      <c r="AF59" s="17"/>
      <c r="AG59" s="1"/>
      <c r="AH59" s="1"/>
      <c r="AI59" s="1"/>
      <c r="AJ59" s="174"/>
    </row>
    <row r="60" spans="2:36" s="2" customFormat="1" ht="24.75" customHeight="1">
      <c r="B60" s="221" t="s">
        <v>49</v>
      </c>
      <c r="C60" s="219">
        <v>9.792</v>
      </c>
      <c r="D60" s="171">
        <v>-34</v>
      </c>
      <c r="E60" s="172">
        <f>C60+D60*0.001</f>
        <v>9.758</v>
      </c>
      <c r="F60" s="173" t="s">
        <v>13</v>
      </c>
      <c r="G60" s="250" t="s">
        <v>51</v>
      </c>
      <c r="H60" s="17"/>
      <c r="I60" s="1"/>
      <c r="J60" s="1"/>
      <c r="K60" s="1"/>
      <c r="L60" s="174"/>
      <c r="M60" s="73"/>
      <c r="N60" s="73"/>
      <c r="O60" s="148">
        <v>3</v>
      </c>
      <c r="P60" s="96">
        <v>9.726</v>
      </c>
      <c r="Q60" s="147">
        <v>9.811</v>
      </c>
      <c r="R60" s="85">
        <f>(Q60-P60)*1000</f>
        <v>84.99999999999908</v>
      </c>
      <c r="S60" s="87" t="s">
        <v>27</v>
      </c>
      <c r="T60" s="260" t="s">
        <v>40</v>
      </c>
      <c r="U60" s="261"/>
      <c r="V60" s="261"/>
      <c r="W60" s="262"/>
      <c r="X60" s="73"/>
      <c r="Y60" s="73"/>
      <c r="Z60" s="221" t="s">
        <v>57</v>
      </c>
      <c r="AA60" s="219">
        <v>9.98</v>
      </c>
      <c r="AB60" s="171"/>
      <c r="AC60" s="172"/>
      <c r="AD60" s="173" t="s">
        <v>13</v>
      </c>
      <c r="AE60" s="222" t="s">
        <v>59</v>
      </c>
      <c r="AF60" s="17"/>
      <c r="AG60" s="1"/>
      <c r="AH60" s="1"/>
      <c r="AI60" s="1"/>
      <c r="AJ60" s="174"/>
    </row>
    <row r="61" spans="2:36" s="2" customFormat="1" ht="24.75" customHeight="1">
      <c r="B61" s="221" t="s">
        <v>50</v>
      </c>
      <c r="C61" s="219">
        <v>9.792</v>
      </c>
      <c r="D61" s="171">
        <v>34</v>
      </c>
      <c r="E61" s="172">
        <f>C61+D61*0.001</f>
        <v>9.826</v>
      </c>
      <c r="F61" s="173" t="s">
        <v>13</v>
      </c>
      <c r="G61" s="222" t="s">
        <v>52</v>
      </c>
      <c r="H61" s="17"/>
      <c r="I61" s="1"/>
      <c r="J61" s="1"/>
      <c r="K61" s="1"/>
      <c r="L61" s="174"/>
      <c r="M61" s="73"/>
      <c r="N61" s="73"/>
      <c r="O61" s="236" t="s">
        <v>41</v>
      </c>
      <c r="P61" s="96">
        <v>9.862</v>
      </c>
      <c r="Q61" s="147">
        <v>9.919</v>
      </c>
      <c r="R61" s="85">
        <f>(Q61-P61)*1000</f>
        <v>57.000000000000384</v>
      </c>
      <c r="S61" s="87">
        <v>2013</v>
      </c>
      <c r="T61" s="260" t="s">
        <v>39</v>
      </c>
      <c r="U61" s="261"/>
      <c r="V61" s="261"/>
      <c r="W61" s="262"/>
      <c r="X61" s="73"/>
      <c r="Y61" s="73"/>
      <c r="Z61" s="221" t="s">
        <v>54</v>
      </c>
      <c r="AA61" s="219">
        <v>9.83</v>
      </c>
      <c r="AB61" s="171"/>
      <c r="AC61" s="172"/>
      <c r="AD61" s="173" t="s">
        <v>13</v>
      </c>
      <c r="AE61" s="222" t="s">
        <v>55</v>
      </c>
      <c r="AF61" s="17"/>
      <c r="AG61" s="1"/>
      <c r="AH61" s="1"/>
      <c r="AI61" s="1"/>
      <c r="AJ61" s="174"/>
    </row>
    <row r="62" spans="2:36" s="37" customFormat="1" ht="24.75" customHeight="1" thickBot="1">
      <c r="B62" s="175"/>
      <c r="C62" s="176"/>
      <c r="D62" s="176"/>
      <c r="E62" s="176"/>
      <c r="F62" s="177"/>
      <c r="G62" s="178"/>
      <c r="H62" s="179"/>
      <c r="I62" s="180"/>
      <c r="J62" s="181"/>
      <c r="K62" s="181"/>
      <c r="L62" s="182"/>
      <c r="M62" s="73"/>
      <c r="N62" s="73"/>
      <c r="O62" s="243" t="s">
        <v>64</v>
      </c>
      <c r="P62" s="209">
        <v>9.726</v>
      </c>
      <c r="Q62" s="223">
        <v>9.919</v>
      </c>
      <c r="R62" s="210">
        <f>(Q62-P62)*1000</f>
        <v>192.9999999999996</v>
      </c>
      <c r="S62" s="90"/>
      <c r="T62" s="88"/>
      <c r="U62" s="91"/>
      <c r="V62" s="89"/>
      <c r="W62" s="92"/>
      <c r="X62" s="73"/>
      <c r="Y62" s="73"/>
      <c r="Z62" s="175"/>
      <c r="AA62" s="176"/>
      <c r="AB62" s="176"/>
      <c r="AC62" s="176"/>
      <c r="AD62" s="177"/>
      <c r="AE62" s="178"/>
      <c r="AF62" s="179"/>
      <c r="AG62" s="180"/>
      <c r="AH62" s="181"/>
      <c r="AI62" s="181"/>
      <c r="AJ62" s="182"/>
    </row>
  </sheetData>
  <sheetProtection password="E755" sheet="1" objects="1" scenarios="1"/>
  <mergeCells count="2">
    <mergeCell ref="T60:W60"/>
    <mergeCell ref="T61:W61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9"/>
  <drawing r:id="rId8"/>
  <legacyDrawing r:id="rId7"/>
  <oleObjects>
    <oleObject progId="Paint.Picture" shapeId="6887295" r:id="rId1"/>
    <oleObject progId="Paint.Picture" shapeId="26845825" r:id="rId2"/>
    <oleObject progId="Paint.Picture" shapeId="26920807" r:id="rId3"/>
    <oleObject progId="Paint.Picture" shapeId="31703568" r:id="rId4"/>
    <oleObject progId="Paint.Picture" shapeId="31728531" r:id="rId5"/>
    <oleObject progId="Paint.Picture" shapeId="31741328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2013-03-30T09:08:26Z</cp:lastPrinted>
  <dcterms:created xsi:type="dcterms:W3CDTF">2003-01-10T15:39:03Z</dcterms:created>
  <dcterms:modified xsi:type="dcterms:W3CDTF">2013-04-08T06:48:49Z</dcterms:modified>
  <cp:category/>
  <cp:version/>
  <cp:contentType/>
  <cp:contentStatus/>
</cp:coreProperties>
</file>