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646" activeTab="1"/>
  </bookViews>
  <sheets>
    <sheet name="titul" sheetId="1" r:id="rId1"/>
    <sheet name="Praha-Zličín" sheetId="2" r:id="rId2"/>
  </sheets>
  <definedNames/>
  <calcPr fullCalcOnLoad="1"/>
</workbook>
</file>

<file path=xl/sharedStrings.xml><?xml version="1.0" encoding="utf-8"?>
<sst xmlns="http://schemas.openxmlformats.org/spreadsheetml/2006/main" count="243" uniqueCount="134">
  <si>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</si>
  <si>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</si>
  <si>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</si>
  <si>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</si>
  <si>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</si>
  <si>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</si>
  <si>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</si>
  <si>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</si>
  <si>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</si>
  <si>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</si>
  <si>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</si>
  <si>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</si>
  <si>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</si>
  <si>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</si>
  <si>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</si>
  <si>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</si>
  <si>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</si>
  <si>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</si>
  <si>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</si>
  <si>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</si>
  <si>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</si>
  <si>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</si>
  <si>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</si>
  <si>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</si>
  <si>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</si>
  <si>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</si>
  <si>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</si>
  <si>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</si>
  <si>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</si>
  <si>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</si>
  <si>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</si>
  <si>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</si>
  <si>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</si>
  <si>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</si>
  <si>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</si>
  <si>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</si>
  <si>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</si>
  <si>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</si>
  <si>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</si>
  <si>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Odjezdová</t>
  </si>
  <si>
    <t>v pokračování traťové koleje - rychlost traťová s místním omezením</t>
  </si>
  <si>
    <t>S 3</t>
  </si>
  <si>
    <t>L 3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</si>
  <si>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</si>
  <si>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</si>
  <si>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</si>
  <si>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</si>
  <si>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</si>
  <si>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</si>
  <si>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S 2</t>
  </si>
  <si>
    <t>nadjezd</t>
  </si>
  <si>
    <t>Se 1</t>
  </si>
  <si>
    <t>Se 2</t>
  </si>
  <si>
    <t>Km  15,324</t>
  </si>
  <si>
    <t>528 A</t>
  </si>
  <si>
    <t>samočinně činností</t>
  </si>
  <si>
    <t>zast. - 90</t>
  </si>
  <si>
    <t>proj. - 30</t>
  </si>
  <si>
    <t>Směr  :  Hostivice</t>
  </si>
  <si>
    <t>elm.</t>
  </si>
  <si>
    <t>poznámka</t>
  </si>
  <si>
    <t>Obvod  posunu</t>
  </si>
  <si>
    <t>ručně</t>
  </si>
  <si>
    <t xml:space="preserve">  výměnový zámek, klíč je držen v EZ v kolejišti</t>
  </si>
  <si>
    <t xml:space="preserve">  bez zabezpečení</t>
  </si>
  <si>
    <t>km 15,047</t>
  </si>
  <si>
    <t>Se 4</t>
  </si>
  <si>
    <t>Se 3</t>
  </si>
  <si>
    <t>Vk 3</t>
  </si>
  <si>
    <t>EZ</t>
  </si>
  <si>
    <t>KANGO</t>
  </si>
  <si>
    <t>Se 8</t>
  </si>
  <si>
    <t>Automatické  hradlo</t>
  </si>
  <si>
    <t>Kód : 14</t>
  </si>
  <si>
    <t>Se 5</t>
  </si>
  <si>
    <t>Směr  :  Praha - Stodůlky</t>
  </si>
  <si>
    <t>při jízdě do odbočky - rychlost 50 km/h</t>
  </si>
  <si>
    <t>Sc 1a</t>
  </si>
  <si>
    <t>L 1a</t>
  </si>
  <si>
    <t>Lc 1</t>
  </si>
  <si>
    <t>Lc 2</t>
  </si>
  <si>
    <t>Se 9</t>
  </si>
  <si>
    <t>Se 7</t>
  </si>
  <si>
    <t>Se 6</t>
  </si>
  <si>
    <t>Vk 4</t>
  </si>
  <si>
    <t>8b</t>
  </si>
  <si>
    <t>Cestová</t>
  </si>
  <si>
    <t>Elektronické stavědlo</t>
  </si>
  <si>
    <t>ovládání z JOP</t>
  </si>
  <si>
    <t>Kód :  22</t>
  </si>
  <si>
    <t>3. kategorie</t>
  </si>
  <si>
    <t>směr Praha-Stodůlky a Hostivice</t>
  </si>
  <si>
    <t>1 a</t>
  </si>
  <si>
    <t>1 + 1 a</t>
  </si>
  <si>
    <t>2 + 1 a</t>
  </si>
  <si>
    <t>č. I,  úrovňové, vnější</t>
  </si>
  <si>
    <t>č. II,  úrovňové, vnější</t>
  </si>
  <si>
    <t>přístup od výpravní budovy</t>
  </si>
  <si>
    <t>4a</t>
  </si>
  <si>
    <t>4b</t>
  </si>
  <si>
    <t xml:space="preserve">  odtlačný KVZ, klíč je držen v kontrolním zámku Vk 1</t>
  </si>
  <si>
    <t xml:space="preserve">  výkolejkový zámek, klíč Vk1/5t/5 je držen v EZ v kolejišti</t>
  </si>
  <si>
    <t>8a</t>
  </si>
  <si>
    <t xml:space="preserve">  výkolejkový zámek, klíč Vk2 je držen v EZ v kolejišti</t>
  </si>
  <si>
    <t>( Vk 2 )</t>
  </si>
  <si>
    <t>Vlečka č: V1196 "západní"</t>
  </si>
  <si>
    <t>Vlečka č: V1202</t>
  </si>
  <si>
    <t>( Vk1/5t/5 )</t>
  </si>
  <si>
    <t>Vlečka č: V1196 "rampa"</t>
  </si>
  <si>
    <t>( v.č.101 )</t>
  </si>
  <si>
    <t>N101 - z = 127m</t>
  </si>
  <si>
    <t>N101 - Se3 = 98m</t>
  </si>
  <si>
    <t>Se4 - N8b = 172m</t>
  </si>
  <si>
    <t>Se5 - N8b = 166m</t>
  </si>
  <si>
    <t>Vk1 - z = 206m</t>
  </si>
  <si>
    <t>z - Se6 = 139m</t>
  </si>
  <si>
    <t>Poznámka: zobrazeno v měřítku od v.č.101 po v.č.13</t>
  </si>
  <si>
    <t>konstruce prefabrikát typu L bez KD</t>
  </si>
  <si>
    <t>I. / 2019</t>
  </si>
  <si>
    <t>( výpravčí DOZ provádí obsluhu ŽST Praha-Žvahov, Praha-Wltrovka a Praha-Stodůlky )</t>
  </si>
  <si>
    <t>Výpravčí  -  1</t>
  </si>
  <si>
    <t>Dopravní kancelář</t>
  </si>
  <si>
    <t>SÚ</t>
  </si>
  <si>
    <t>typ AHP-03D ( bez návěstního bodu )</t>
  </si>
  <si>
    <t>typ AH-ESA 04 ( bez návěstního bodu )</t>
  </si>
  <si>
    <t>Obvod  výpravčího</t>
  </si>
  <si>
    <t>( 10/7t/7)</t>
  </si>
  <si>
    <t>( 9t/9/8a)</t>
  </si>
  <si>
    <t xml:space="preserve">  výměnový zámek, klíč je držen v kontrolním zámku v.č.9</t>
  </si>
  <si>
    <t xml:space="preserve">  odtlačný KVZ, klíč je držen v kontrolním zámku v.č.10</t>
  </si>
  <si>
    <t>kříž</t>
  </si>
  <si>
    <t xml:space="preserve">  odtlačný KVZ, klíč 9t/9t/8a je držen v EZ v kolejišti</t>
  </si>
  <si>
    <t xml:space="preserve">  KVZ, klíč 10/7t/7 je držen v EZ v kolejišti</t>
  </si>
  <si>
    <t>Se7 - z = 285m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</si>
</sst>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b/>
      <sz val="12"/>
      <name val="Times New Roman CE"/>
      <family val="1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6" fillId="36" borderId="27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9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1" applyFont="1" applyAlignment="1">
      <alignment/>
      <protection/>
    </xf>
    <xf numFmtId="0" fontId="26" fillId="0" borderId="0" xfId="51" applyFont="1" applyBorder="1" applyAlignment="1">
      <alignment/>
      <protection/>
    </xf>
    <xf numFmtId="0" fontId="26" fillId="0" borderId="0" xfId="51" applyFont="1" applyBorder="1">
      <alignment/>
      <protection/>
    </xf>
    <xf numFmtId="0" fontId="26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7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 quotePrefix="1">
      <alignment vertical="center"/>
      <protection/>
    </xf>
    <xf numFmtId="0" fontId="26" fillId="0" borderId="0" xfId="51" applyFont="1" applyBorder="1" applyAlignment="1">
      <alignment vertical="center"/>
      <protection/>
    </xf>
    <xf numFmtId="0" fontId="0" fillId="34" borderId="53" xfId="51" applyFont="1" applyFill="1" applyBorder="1" applyAlignment="1">
      <alignment vertical="center"/>
      <protection/>
    </xf>
    <xf numFmtId="0" fontId="0" fillId="34" borderId="54" xfId="51" applyFont="1" applyFill="1" applyBorder="1" applyAlignment="1">
      <alignment vertical="center"/>
      <protection/>
    </xf>
    <xf numFmtId="0" fontId="0" fillId="34" borderId="54" xfId="51" applyFont="1" applyFill="1" applyBorder="1" applyAlignment="1" quotePrefix="1">
      <alignment vertical="center"/>
      <protection/>
    </xf>
    <xf numFmtId="164" fontId="0" fillId="34" borderId="54" xfId="51" applyNumberFormat="1" applyFont="1" applyFill="1" applyBorder="1" applyAlignment="1">
      <alignment vertical="center"/>
      <protection/>
    </xf>
    <xf numFmtId="0" fontId="0" fillId="34" borderId="55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4" borderId="37" xfId="51" applyFont="1" applyFill="1" applyBorder="1" applyAlignment="1">
      <alignment vertical="center"/>
      <protection/>
    </xf>
    <xf numFmtId="0" fontId="0" fillId="0" borderId="56" xfId="51" applyFont="1" applyBorder="1">
      <alignment/>
      <protection/>
    </xf>
    <xf numFmtId="0" fontId="0" fillId="0" borderId="39" xfId="51" applyFont="1" applyBorder="1">
      <alignment/>
      <protection/>
    </xf>
    <xf numFmtId="0" fontId="0" fillId="0" borderId="38" xfId="51" applyFont="1" applyBorder="1">
      <alignment/>
      <protection/>
    </xf>
    <xf numFmtId="0" fontId="0" fillId="34" borderId="10" xfId="51" applyFill="1" applyBorder="1" applyAlignment="1">
      <alignment vertical="center"/>
      <protection/>
    </xf>
    <xf numFmtId="0" fontId="0" fillId="0" borderId="18" xfId="51" applyFont="1" applyBorder="1">
      <alignment/>
      <protection/>
    </xf>
    <xf numFmtId="0" fontId="30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37" fillId="33" borderId="0" xfId="51" applyFont="1" applyFill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0" fillId="0" borderId="11" xfId="51" applyBorder="1" applyAlignment="1">
      <alignment vertical="center"/>
      <protection/>
    </xf>
    <xf numFmtId="0" fontId="0" fillId="0" borderId="57" xfId="51" applyFont="1" applyBorder="1">
      <alignment/>
      <protection/>
    </xf>
    <xf numFmtId="0" fontId="0" fillId="0" borderId="58" xfId="51" applyFont="1" applyBorder="1">
      <alignment/>
      <protection/>
    </xf>
    <xf numFmtId="0" fontId="0" fillId="0" borderId="59" xfId="51" applyFont="1" applyBorder="1">
      <alignment/>
      <protection/>
    </xf>
    <xf numFmtId="0" fontId="38" fillId="0" borderId="0" xfId="51" applyFont="1" applyBorder="1" applyAlignment="1">
      <alignment horizontal="center" vertical="center"/>
      <protection/>
    </xf>
    <xf numFmtId="0" fontId="38" fillId="0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0" fillId="0" borderId="60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61" xfId="51" applyFont="1" applyBorder="1">
      <alignment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0" xfId="51" applyFill="1" applyBorder="1" applyAlignment="1">
      <alignment vertical="center"/>
      <protection/>
    </xf>
    <xf numFmtId="0" fontId="6" fillId="34" borderId="0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37" xfId="51" applyFill="1" applyBorder="1" applyAlignment="1">
      <alignment vertical="center"/>
      <protection/>
    </xf>
    <xf numFmtId="0" fontId="0" fillId="37" borderId="62" xfId="51" applyFont="1" applyFill="1" applyBorder="1" applyAlignment="1">
      <alignment vertical="center"/>
      <protection/>
    </xf>
    <xf numFmtId="0" fontId="0" fillId="37" borderId="63" xfId="51" applyFont="1" applyFill="1" applyBorder="1" applyAlignment="1">
      <alignment vertical="center"/>
      <protection/>
    </xf>
    <xf numFmtId="0" fontId="0" fillId="37" borderId="64" xfId="51" applyFont="1" applyFill="1" applyBorder="1" applyAlignment="1">
      <alignment vertical="center"/>
      <protection/>
    </xf>
    <xf numFmtId="1" fontId="0" fillId="34" borderId="0" xfId="51" applyNumberFormat="1" applyFont="1" applyFill="1" applyBorder="1" applyAlignment="1">
      <alignment vertical="center"/>
      <protection/>
    </xf>
    <xf numFmtId="0" fontId="0" fillId="34" borderId="37" xfId="51" applyFont="1" applyFill="1" applyBorder="1" applyAlignment="1">
      <alignment vertical="center"/>
      <protection/>
    </xf>
    <xf numFmtId="0" fontId="6" fillId="37" borderId="65" xfId="51" applyFont="1" applyFill="1" applyBorder="1" applyAlignment="1">
      <alignment horizontal="center" vertical="center"/>
      <protection/>
    </xf>
    <xf numFmtId="0" fontId="6" fillId="37" borderId="66" xfId="51" applyFont="1" applyFill="1" applyBorder="1" applyAlignment="1">
      <alignment horizontal="center" vertical="center"/>
      <protection/>
    </xf>
    <xf numFmtId="0" fontId="6" fillId="37" borderId="26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67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8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41" fillId="0" borderId="67" xfId="51" applyNumberFormat="1" applyFont="1" applyBorder="1" applyAlignment="1">
      <alignment horizontal="center" vertical="center"/>
      <protection/>
    </xf>
    <xf numFmtId="164" fontId="42" fillId="0" borderId="41" xfId="51" applyNumberFormat="1" applyFont="1" applyFill="1" applyBorder="1" applyAlignment="1">
      <alignment horizontal="center" vertical="center"/>
      <protection/>
    </xf>
    <xf numFmtId="1" fontId="42" fillId="0" borderId="11" xfId="51" applyNumberFormat="1" applyFont="1" applyBorder="1" applyAlignment="1">
      <alignment horizontal="center" vertical="center"/>
      <protection/>
    </xf>
    <xf numFmtId="49" fontId="0" fillId="0" borderId="68" xfId="51" applyNumberFormat="1" applyFont="1" applyBorder="1" applyAlignment="1">
      <alignment vertical="center"/>
      <protection/>
    </xf>
    <xf numFmtId="164" fontId="0" fillId="0" borderId="69" xfId="51" applyNumberFormat="1" applyFont="1" applyBorder="1" applyAlignment="1">
      <alignment vertical="center"/>
      <protection/>
    </xf>
    <xf numFmtId="164" fontId="0" fillId="0" borderId="69" xfId="51" applyNumberFormat="1" applyFont="1" applyBorder="1" applyAlignment="1">
      <alignment vertical="center"/>
      <protection/>
    </xf>
    <xf numFmtId="1" fontId="0" fillId="0" borderId="61" xfId="51" applyNumberFormat="1" applyFont="1" applyBorder="1" applyAlignment="1">
      <alignment vertical="center"/>
      <protection/>
    </xf>
    <xf numFmtId="1" fontId="0" fillId="0" borderId="60" xfId="51" applyNumberFormat="1" applyFont="1" applyBorder="1" applyAlignment="1">
      <alignment vertical="center"/>
      <protection/>
    </xf>
    <xf numFmtId="1" fontId="0" fillId="0" borderId="12" xfId="51" applyNumberFormat="1" applyFont="1" applyBorder="1" applyAlignment="1">
      <alignment vertical="center"/>
      <protection/>
    </xf>
    <xf numFmtId="0" fontId="0" fillId="0" borderId="61" xfId="51" applyFont="1" applyBorder="1" applyAlignment="1">
      <alignment vertical="center"/>
      <protection/>
    </xf>
    <xf numFmtId="0" fontId="0" fillId="34" borderId="44" xfId="51" applyFill="1" applyBorder="1" applyAlignment="1">
      <alignment vertical="center"/>
      <protection/>
    </xf>
    <xf numFmtId="0" fontId="0" fillId="34" borderId="15" xfId="51" applyFill="1" applyBorder="1" applyAlignment="1">
      <alignment vertical="center"/>
      <protection/>
    </xf>
    <xf numFmtId="0" fontId="0" fillId="34" borderId="13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6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5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61" xfId="5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49" fontId="40" fillId="0" borderId="0" xfId="51" applyNumberFormat="1" applyFont="1" applyBorder="1" applyAlignment="1">
      <alignment horizontal="center" vertical="center"/>
      <protection/>
    </xf>
    <xf numFmtId="0" fontId="10" fillId="0" borderId="18" xfId="51" applyFont="1" applyFill="1" applyBorder="1" applyAlignment="1">
      <alignment horizontal="centerContinuous" vertical="center"/>
      <protection/>
    </xf>
    <xf numFmtId="0" fontId="10" fillId="0" borderId="0" xfId="51" applyFont="1" applyFill="1" applyBorder="1" applyAlignment="1">
      <alignment horizontal="centerContinuous" vertical="center"/>
      <protection/>
    </xf>
    <xf numFmtId="0" fontId="10" fillId="0" borderId="11" xfId="51" applyFont="1" applyFill="1" applyBorder="1" applyAlignment="1">
      <alignment horizontal="centerContinuous" vertical="center"/>
      <protection/>
    </xf>
    <xf numFmtId="49" fontId="41" fillId="0" borderId="67" xfId="51" applyNumberFormat="1" applyFont="1" applyBorder="1" applyAlignment="1">
      <alignment horizontal="center" vertical="center"/>
      <protection/>
    </xf>
    <xf numFmtId="0" fontId="10" fillId="0" borderId="18" xfId="51" applyFont="1" applyBorder="1" applyAlignment="1">
      <alignment horizontal="centerContinuous" vertical="center"/>
      <protection/>
    </xf>
    <xf numFmtId="0" fontId="10" fillId="0" borderId="0" xfId="51" applyFont="1" applyBorder="1" applyAlignment="1">
      <alignment horizontal="centerContinuous" vertical="center"/>
      <protection/>
    </xf>
    <xf numFmtId="0" fontId="10" fillId="0" borderId="11" xfId="51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9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9" fillId="0" borderId="0" xfId="51" applyNumberFormat="1" applyFont="1" applyBorder="1" applyAlignment="1">
      <alignment horizontal="center" vertical="center"/>
      <protection/>
    </xf>
    <xf numFmtId="0" fontId="6" fillId="0" borderId="58" xfId="51" applyFont="1" applyBorder="1" applyAlignment="1">
      <alignment horizontal="center" vertical="center"/>
      <protection/>
    </xf>
    <xf numFmtId="0" fontId="47" fillId="0" borderId="46" xfId="5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8" fillId="0" borderId="48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4" fontId="48" fillId="0" borderId="4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51" applyNumberFormat="1" applyFont="1" applyFill="1" applyBorder="1" applyAlignment="1">
      <alignment horizontal="center" vertical="center"/>
      <protection/>
    </xf>
    <xf numFmtId="164" fontId="48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164" fontId="6" fillId="0" borderId="11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0" fillId="0" borderId="67" xfId="51" applyNumberFormat="1" applyFont="1" applyBorder="1" applyAlignment="1">
      <alignment horizontal="center" vertical="center"/>
      <protection/>
    </xf>
    <xf numFmtId="164" fontId="12" fillId="0" borderId="41" xfId="51" applyNumberFormat="1" applyFont="1" applyFill="1" applyBorder="1" applyAlignment="1">
      <alignment horizontal="center" vertical="center"/>
      <protection/>
    </xf>
    <xf numFmtId="1" fontId="12" fillId="0" borderId="11" xfId="51" applyNumberFormat="1" applyFont="1" applyBorder="1" applyAlignment="1">
      <alignment horizontal="center" vertical="center"/>
      <protection/>
    </xf>
    <xf numFmtId="0" fontId="44" fillId="36" borderId="7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0" xfId="51" applyFont="1" applyBorder="1">
      <alignment/>
      <protection/>
    </xf>
    <xf numFmtId="0" fontId="0" fillId="33" borderId="0" xfId="51" applyFont="1" applyFill="1" applyBorder="1">
      <alignment/>
      <protection/>
    </xf>
    <xf numFmtId="0" fontId="0" fillId="0" borderId="18" xfId="51" applyFont="1" applyBorder="1">
      <alignment/>
      <protection/>
    </xf>
    <xf numFmtId="0" fontId="0" fillId="0" borderId="11" xfId="51" applyFont="1" applyBorder="1">
      <alignment/>
      <protection/>
    </xf>
    <xf numFmtId="0" fontId="0" fillId="0" borderId="0" xfId="51" applyFont="1">
      <alignment/>
      <protection/>
    </xf>
    <xf numFmtId="164" fontId="39" fillId="0" borderId="0" xfId="51" applyNumberFormat="1" applyFont="1" applyFill="1" applyBorder="1" applyAlignment="1">
      <alignment horizontal="center" vertical="center"/>
      <protection/>
    </xf>
    <xf numFmtId="0" fontId="53" fillId="0" borderId="0" xfId="51" applyFont="1" applyBorder="1" applyAlignment="1">
      <alignment horizontal="center" vertical="center"/>
      <protection/>
    </xf>
    <xf numFmtId="0" fontId="0" fillId="0" borderId="57" xfId="51" applyFont="1" applyBorder="1">
      <alignment/>
      <protection/>
    </xf>
    <xf numFmtId="0" fontId="0" fillId="0" borderId="58" xfId="51" applyFont="1" applyBorder="1">
      <alignment/>
      <protection/>
    </xf>
    <xf numFmtId="0" fontId="0" fillId="0" borderId="58" xfId="51" applyFont="1" applyFill="1" applyBorder="1" applyAlignment="1">
      <alignment horizontal="center" vertical="center"/>
      <protection/>
    </xf>
    <xf numFmtId="0" fontId="0" fillId="0" borderId="59" xfId="51" applyFont="1" applyBorder="1">
      <alignment/>
      <protection/>
    </xf>
    <xf numFmtId="164" fontId="42" fillId="0" borderId="41" xfId="51" applyNumberFormat="1" applyFont="1" applyFill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6" fillId="33" borderId="25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80" xfId="0" applyFont="1" applyFill="1" applyBorder="1" applyAlignment="1">
      <alignment horizontal="centerContinuous" vertical="center"/>
    </xf>
    <xf numFmtId="164" fontId="99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51" applyFont="1" applyFill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0" fillId="0" borderId="0" xfId="51" applyFill="1">
      <alignment/>
      <protection/>
    </xf>
    <xf numFmtId="0" fontId="51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7" fillId="0" borderId="18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37" borderId="81" xfId="51" applyFont="1" applyFill="1" applyBorder="1" applyAlignment="1">
      <alignment horizontal="center" vertical="center"/>
      <protection/>
    </xf>
    <xf numFmtId="0" fontId="6" fillId="37" borderId="82" xfId="51" applyFont="1" applyFill="1" applyBorder="1" applyAlignment="1">
      <alignment horizontal="center" vertical="center"/>
      <protection/>
    </xf>
    <xf numFmtId="0" fontId="6" fillId="37" borderId="83" xfId="51" applyFont="1" applyFill="1" applyBorder="1" applyAlignment="1">
      <alignment horizontal="center" vertical="center"/>
      <protection/>
    </xf>
    <xf numFmtId="0" fontId="23" fillId="37" borderId="63" xfId="51" applyFont="1" applyFill="1" applyBorder="1" applyAlignment="1">
      <alignment horizontal="center" vertical="center"/>
      <protection/>
    </xf>
    <xf numFmtId="0" fontId="23" fillId="37" borderId="63" xfId="51" applyFont="1" applyFill="1" applyBorder="1" applyAlignment="1" quotePrefix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25" fillId="36" borderId="27" xfId="0" applyFont="1" applyFill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44" fontId="25" fillId="36" borderId="27" xfId="40" applyFont="1" applyFill="1" applyBorder="1" applyAlignment="1">
      <alignment horizontal="center" vertical="center"/>
    </xf>
    <xf numFmtId="44" fontId="25" fillId="36" borderId="28" xfId="4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44" fillId="36" borderId="78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5" fillId="36" borderId="85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70</xdr:col>
      <xdr:colOff>495300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200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Zličín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514350</xdr:colOff>
      <xdr:row>33</xdr:row>
      <xdr:rowOff>114300</xdr:rowOff>
    </xdr:from>
    <xdr:to>
      <xdr:col>47</xdr:col>
      <xdr:colOff>123825</xdr:colOff>
      <xdr:row>35</xdr:row>
      <xdr:rowOff>123825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70900" y="8258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428625</xdr:colOff>
      <xdr:row>24</xdr:row>
      <xdr:rowOff>114300</xdr:rowOff>
    </xdr:from>
    <xdr:to>
      <xdr:col>43</xdr:col>
      <xdr:colOff>666750</xdr:colOff>
      <xdr:row>24</xdr:row>
      <xdr:rowOff>114300</xdr:rowOff>
    </xdr:to>
    <xdr:sp>
      <xdr:nvSpPr>
        <xdr:cNvPr id="39" name="Line 343"/>
        <xdr:cNvSpPr>
          <a:spLocks/>
        </xdr:cNvSpPr>
      </xdr:nvSpPr>
      <xdr:spPr>
        <a:xfrm>
          <a:off x="19288125" y="6200775"/>
          <a:ext cx="1309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0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1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2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3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4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5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6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7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8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49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0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1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2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3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4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5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6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7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8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59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60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61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62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63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64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54</xdr:col>
      <xdr:colOff>495300</xdr:colOff>
      <xdr:row>33</xdr:row>
      <xdr:rowOff>114300</xdr:rowOff>
    </xdr:from>
    <xdr:to>
      <xdr:col>63</xdr:col>
      <xdr:colOff>457200</xdr:colOff>
      <xdr:row>33</xdr:row>
      <xdr:rowOff>114300</xdr:rowOff>
    </xdr:to>
    <xdr:sp>
      <xdr:nvSpPr>
        <xdr:cNvPr id="68" name="Line 468"/>
        <xdr:cNvSpPr>
          <a:spLocks/>
        </xdr:cNvSpPr>
      </xdr:nvSpPr>
      <xdr:spPr>
        <a:xfrm flipH="1" flipV="1">
          <a:off x="40462200" y="8258175"/>
          <a:ext cx="687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69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70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847725</xdr:colOff>
      <xdr:row>19</xdr:row>
      <xdr:rowOff>171450</xdr:rowOff>
    </xdr:from>
    <xdr:to>
      <xdr:col>50</xdr:col>
      <xdr:colOff>876300</xdr:colOff>
      <xdr:row>20</xdr:row>
      <xdr:rowOff>171450</xdr:rowOff>
    </xdr:to>
    <xdr:grpSp>
      <xdr:nvGrpSpPr>
        <xdr:cNvPr id="71" name="Group 594"/>
        <xdr:cNvGrpSpPr>
          <a:grpSpLocks/>
        </xdr:cNvGrpSpPr>
      </xdr:nvGrpSpPr>
      <xdr:grpSpPr>
        <a:xfrm>
          <a:off x="37842825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75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76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77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78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79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0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1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2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3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4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5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6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7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8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89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0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1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2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3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4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5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6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7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98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9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0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101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69</xdr:col>
      <xdr:colOff>47625</xdr:colOff>
      <xdr:row>15</xdr:row>
      <xdr:rowOff>114300</xdr:rowOff>
    </xdr:from>
    <xdr:to>
      <xdr:col>72</xdr:col>
      <xdr:colOff>685800</xdr:colOff>
      <xdr:row>17</xdr:row>
      <xdr:rowOff>114300</xdr:rowOff>
    </xdr:to>
    <xdr:sp>
      <xdr:nvSpPr>
        <xdr:cNvPr id="102" name="Line 855"/>
        <xdr:cNvSpPr>
          <a:spLocks/>
        </xdr:cNvSpPr>
      </xdr:nvSpPr>
      <xdr:spPr>
        <a:xfrm flipV="1">
          <a:off x="51387375" y="4143375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14</xdr:row>
      <xdr:rowOff>104775</xdr:rowOff>
    </xdr:from>
    <xdr:to>
      <xdr:col>75</xdr:col>
      <xdr:colOff>485775</xdr:colOff>
      <xdr:row>14</xdr:row>
      <xdr:rowOff>219075</xdr:rowOff>
    </xdr:to>
    <xdr:sp>
      <xdr:nvSpPr>
        <xdr:cNvPr id="103" name="Line 856"/>
        <xdr:cNvSpPr>
          <a:spLocks/>
        </xdr:cNvSpPr>
      </xdr:nvSpPr>
      <xdr:spPr>
        <a:xfrm flipV="1">
          <a:off x="54835425" y="3905250"/>
          <a:ext cx="1447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14</xdr:row>
      <xdr:rowOff>219075</xdr:rowOff>
    </xdr:from>
    <xdr:to>
      <xdr:col>74</xdr:col>
      <xdr:colOff>9525</xdr:colOff>
      <xdr:row>15</xdr:row>
      <xdr:rowOff>114300</xdr:rowOff>
    </xdr:to>
    <xdr:sp>
      <xdr:nvSpPr>
        <xdr:cNvPr id="104" name="Line 858"/>
        <xdr:cNvSpPr>
          <a:spLocks/>
        </xdr:cNvSpPr>
      </xdr:nvSpPr>
      <xdr:spPr>
        <a:xfrm flipH="1">
          <a:off x="54025800" y="40195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05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06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07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08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09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0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1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2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3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4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5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6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7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8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19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0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1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2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3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4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5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6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7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28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</xdr:colOff>
      <xdr:row>19</xdr:row>
      <xdr:rowOff>123825</xdr:rowOff>
    </xdr:from>
    <xdr:to>
      <xdr:col>55</xdr:col>
      <xdr:colOff>266700</xdr:colOff>
      <xdr:row>21</xdr:row>
      <xdr:rowOff>114300</xdr:rowOff>
    </xdr:to>
    <xdr:sp>
      <xdr:nvSpPr>
        <xdr:cNvPr id="129" name="Line 899"/>
        <xdr:cNvSpPr>
          <a:spLocks/>
        </xdr:cNvSpPr>
      </xdr:nvSpPr>
      <xdr:spPr>
        <a:xfrm flipH="1" flipV="1">
          <a:off x="38490525" y="5067300"/>
          <a:ext cx="2714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161925</xdr:rowOff>
    </xdr:from>
    <xdr:to>
      <xdr:col>50</xdr:col>
      <xdr:colOff>742950</xdr:colOff>
      <xdr:row>19</xdr:row>
      <xdr:rowOff>9525</xdr:rowOff>
    </xdr:to>
    <xdr:sp>
      <xdr:nvSpPr>
        <xdr:cNvPr id="130" name="Line 900"/>
        <xdr:cNvSpPr>
          <a:spLocks/>
        </xdr:cNvSpPr>
      </xdr:nvSpPr>
      <xdr:spPr>
        <a:xfrm flipH="1" flipV="1">
          <a:off x="36995100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18</xdr:row>
      <xdr:rowOff>114300</xdr:rowOff>
    </xdr:from>
    <xdr:to>
      <xdr:col>50</xdr:col>
      <xdr:colOff>19050</xdr:colOff>
      <xdr:row>18</xdr:row>
      <xdr:rowOff>161925</xdr:rowOff>
    </xdr:to>
    <xdr:sp>
      <xdr:nvSpPr>
        <xdr:cNvPr id="131" name="Line 901"/>
        <xdr:cNvSpPr>
          <a:spLocks/>
        </xdr:cNvSpPr>
      </xdr:nvSpPr>
      <xdr:spPr>
        <a:xfrm flipH="1" flipV="1">
          <a:off x="36271200" y="48291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9525</xdr:rowOff>
    </xdr:from>
    <xdr:to>
      <xdr:col>52</xdr:col>
      <xdr:colOff>9525</xdr:colOff>
      <xdr:row>19</xdr:row>
      <xdr:rowOff>123825</xdr:rowOff>
    </xdr:to>
    <xdr:sp>
      <xdr:nvSpPr>
        <xdr:cNvPr id="132" name="Line 902"/>
        <xdr:cNvSpPr>
          <a:spLocks/>
        </xdr:cNvSpPr>
      </xdr:nvSpPr>
      <xdr:spPr>
        <a:xfrm flipH="1" flipV="1">
          <a:off x="37738050" y="4953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46</xdr:col>
      <xdr:colOff>371475</xdr:colOff>
      <xdr:row>30</xdr:row>
      <xdr:rowOff>114300</xdr:rowOff>
    </xdr:to>
    <xdr:sp>
      <xdr:nvSpPr>
        <xdr:cNvPr id="229" name="Line 1012"/>
        <xdr:cNvSpPr>
          <a:spLocks/>
        </xdr:cNvSpPr>
      </xdr:nvSpPr>
      <xdr:spPr>
        <a:xfrm flipV="1">
          <a:off x="33356550" y="75723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685800</xdr:colOff>
      <xdr:row>30</xdr:row>
      <xdr:rowOff>114300</xdr:rowOff>
    </xdr:from>
    <xdr:to>
      <xdr:col>43</xdr:col>
      <xdr:colOff>666750</xdr:colOff>
      <xdr:row>30</xdr:row>
      <xdr:rowOff>114300</xdr:rowOff>
    </xdr:to>
    <xdr:sp>
      <xdr:nvSpPr>
        <xdr:cNvPr id="230" name="Line 1013"/>
        <xdr:cNvSpPr>
          <a:spLocks/>
        </xdr:cNvSpPr>
      </xdr:nvSpPr>
      <xdr:spPr>
        <a:xfrm flipV="1">
          <a:off x="19545300" y="7572375"/>
          <a:ext cx="1283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476250</xdr:colOff>
      <xdr:row>21</xdr:row>
      <xdr:rowOff>114300</xdr:rowOff>
    </xdr:from>
    <xdr:to>
      <xdr:col>62</xdr:col>
      <xdr:colOff>0</xdr:colOff>
      <xdr:row>21</xdr:row>
      <xdr:rowOff>114300</xdr:rowOff>
    </xdr:to>
    <xdr:sp>
      <xdr:nvSpPr>
        <xdr:cNvPr id="232" name="Line 1015"/>
        <xdr:cNvSpPr>
          <a:spLocks/>
        </xdr:cNvSpPr>
      </xdr:nvSpPr>
      <xdr:spPr>
        <a:xfrm flipH="1" flipV="1">
          <a:off x="8934450" y="5514975"/>
          <a:ext cx="3697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33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26</xdr:col>
      <xdr:colOff>876300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234" name="Group 1056"/>
        <xdr:cNvGrpSpPr>
          <a:grpSpLocks noChangeAspect="1"/>
        </xdr:cNvGrpSpPr>
      </xdr:nvGrpSpPr>
      <xdr:grpSpPr>
        <a:xfrm>
          <a:off x="197358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5" name="Line 10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28</xdr:row>
      <xdr:rowOff>57150</xdr:rowOff>
    </xdr:from>
    <xdr:to>
      <xdr:col>68</xdr:col>
      <xdr:colOff>123825</xdr:colOff>
      <xdr:row>28</xdr:row>
      <xdr:rowOff>171450</xdr:rowOff>
    </xdr:to>
    <xdr:grpSp>
      <xdr:nvGrpSpPr>
        <xdr:cNvPr id="240" name="Group 1063"/>
        <xdr:cNvGrpSpPr>
          <a:grpSpLocks noChangeAspect="1"/>
        </xdr:cNvGrpSpPr>
      </xdr:nvGrpSpPr>
      <xdr:grpSpPr>
        <a:xfrm>
          <a:off x="499205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1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21</xdr:row>
      <xdr:rowOff>114300</xdr:rowOff>
    </xdr:from>
    <xdr:to>
      <xdr:col>29</xdr:col>
      <xdr:colOff>238125</xdr:colOff>
      <xdr:row>25</xdr:row>
      <xdr:rowOff>104775</xdr:rowOff>
    </xdr:to>
    <xdr:sp>
      <xdr:nvSpPr>
        <xdr:cNvPr id="246" name="Line 1132"/>
        <xdr:cNvSpPr>
          <a:spLocks/>
        </xdr:cNvSpPr>
      </xdr:nvSpPr>
      <xdr:spPr>
        <a:xfrm flipV="1">
          <a:off x="16383000" y="5514975"/>
          <a:ext cx="51720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152400</xdr:rowOff>
    </xdr:from>
    <xdr:to>
      <xdr:col>16</xdr:col>
      <xdr:colOff>247650</xdr:colOff>
      <xdr:row>19</xdr:row>
      <xdr:rowOff>0</xdr:rowOff>
    </xdr:to>
    <xdr:sp>
      <xdr:nvSpPr>
        <xdr:cNvPr id="247" name="Line 1133"/>
        <xdr:cNvSpPr>
          <a:spLocks/>
        </xdr:cNvSpPr>
      </xdr:nvSpPr>
      <xdr:spPr>
        <a:xfrm flipV="1">
          <a:off x="109347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18</xdr:row>
      <xdr:rowOff>114300</xdr:rowOff>
    </xdr:from>
    <xdr:to>
      <xdr:col>17</xdr:col>
      <xdr:colOff>104775</xdr:colOff>
      <xdr:row>18</xdr:row>
      <xdr:rowOff>152400</xdr:rowOff>
    </xdr:to>
    <xdr:sp>
      <xdr:nvSpPr>
        <xdr:cNvPr id="248" name="Line 1134"/>
        <xdr:cNvSpPr>
          <a:spLocks/>
        </xdr:cNvSpPr>
      </xdr:nvSpPr>
      <xdr:spPr>
        <a:xfrm flipV="1">
          <a:off x="11677650" y="4829175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190500</xdr:colOff>
      <xdr:row>19</xdr:row>
      <xdr:rowOff>0</xdr:rowOff>
    </xdr:from>
    <xdr:to>
      <xdr:col>15</xdr:col>
      <xdr:colOff>19050</xdr:colOff>
      <xdr:row>19</xdr:row>
      <xdr:rowOff>123825</xdr:rowOff>
    </xdr:to>
    <xdr:sp>
      <xdr:nvSpPr>
        <xdr:cNvPr id="249" name="Line 1135"/>
        <xdr:cNvSpPr>
          <a:spLocks/>
        </xdr:cNvSpPr>
      </xdr:nvSpPr>
      <xdr:spPr>
        <a:xfrm flipH="1">
          <a:off x="10134600" y="494347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27</xdr:row>
      <xdr:rowOff>114300</xdr:rowOff>
    </xdr:from>
    <xdr:to>
      <xdr:col>24</xdr:col>
      <xdr:colOff>619125</xdr:colOff>
      <xdr:row>29</xdr:row>
      <xdr:rowOff>180975</xdr:rowOff>
    </xdr:to>
    <xdr:sp>
      <xdr:nvSpPr>
        <xdr:cNvPr id="250" name="Line 1136"/>
        <xdr:cNvSpPr>
          <a:spLocks/>
        </xdr:cNvSpPr>
      </xdr:nvSpPr>
      <xdr:spPr>
        <a:xfrm>
          <a:off x="15649575" y="6886575"/>
          <a:ext cx="2343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29</xdr:row>
      <xdr:rowOff>180975</xdr:rowOff>
    </xdr:from>
    <xdr:to>
      <xdr:col>25</xdr:col>
      <xdr:colOff>447675</xdr:colOff>
      <xdr:row>30</xdr:row>
      <xdr:rowOff>57150</xdr:rowOff>
    </xdr:to>
    <xdr:sp>
      <xdr:nvSpPr>
        <xdr:cNvPr id="251" name="Line 1137"/>
        <xdr:cNvSpPr>
          <a:spLocks/>
        </xdr:cNvSpPr>
      </xdr:nvSpPr>
      <xdr:spPr>
        <a:xfrm>
          <a:off x="17992725" y="74104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447675</xdr:colOff>
      <xdr:row>30</xdr:row>
      <xdr:rowOff>57150</xdr:rowOff>
    </xdr:from>
    <xdr:to>
      <xdr:col>26</xdr:col>
      <xdr:colOff>676275</xdr:colOff>
      <xdr:row>30</xdr:row>
      <xdr:rowOff>114300</xdr:rowOff>
    </xdr:to>
    <xdr:sp>
      <xdr:nvSpPr>
        <xdr:cNvPr id="252" name="Line 1138"/>
        <xdr:cNvSpPr>
          <a:spLocks/>
        </xdr:cNvSpPr>
      </xdr:nvSpPr>
      <xdr:spPr>
        <a:xfrm>
          <a:off x="18792825" y="7515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36</xdr:col>
      <xdr:colOff>647700</xdr:colOff>
      <xdr:row>35</xdr:row>
      <xdr:rowOff>190500</xdr:rowOff>
    </xdr:to>
    <xdr:sp>
      <xdr:nvSpPr>
        <xdr:cNvPr id="253" name="Line 1146"/>
        <xdr:cNvSpPr>
          <a:spLocks/>
        </xdr:cNvSpPr>
      </xdr:nvSpPr>
      <xdr:spPr>
        <a:xfrm>
          <a:off x="22326600" y="7572375"/>
          <a:ext cx="461010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35</xdr:row>
      <xdr:rowOff>190500</xdr:rowOff>
    </xdr:from>
    <xdr:to>
      <xdr:col>37</xdr:col>
      <xdr:colOff>485775</xdr:colOff>
      <xdr:row>36</xdr:row>
      <xdr:rowOff>66675</xdr:rowOff>
    </xdr:to>
    <xdr:sp>
      <xdr:nvSpPr>
        <xdr:cNvPr id="254" name="Line 1147"/>
        <xdr:cNvSpPr>
          <a:spLocks/>
        </xdr:cNvSpPr>
      </xdr:nvSpPr>
      <xdr:spPr>
        <a:xfrm>
          <a:off x="26946225" y="8791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36</xdr:row>
      <xdr:rowOff>66675</xdr:rowOff>
    </xdr:from>
    <xdr:to>
      <xdr:col>38</xdr:col>
      <xdr:colOff>581025</xdr:colOff>
      <xdr:row>36</xdr:row>
      <xdr:rowOff>114300</xdr:rowOff>
    </xdr:to>
    <xdr:sp>
      <xdr:nvSpPr>
        <xdr:cNvPr id="255" name="Line 1148"/>
        <xdr:cNvSpPr>
          <a:spLocks/>
        </xdr:cNvSpPr>
      </xdr:nvSpPr>
      <xdr:spPr>
        <a:xfrm>
          <a:off x="27746325" y="88963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23</xdr:row>
      <xdr:rowOff>0</xdr:rowOff>
    </xdr:from>
    <xdr:ext cx="971550" cy="457200"/>
    <xdr:sp>
      <xdr:nvSpPr>
        <xdr:cNvPr id="256" name="text 774"/>
        <xdr:cNvSpPr txBox="1">
          <a:spLocks noChangeArrowheads="1"/>
        </xdr:cNvSpPr>
      </xdr:nvSpPr>
      <xdr:spPr>
        <a:xfrm>
          <a:off x="30289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P2197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14,744</a:t>
          </a:r>
        </a:p>
      </xdr:txBody>
    </xdr:sp>
    <xdr:clientData/>
  </xdr:oneCellAnchor>
  <xdr:twoCellAnchor>
    <xdr:from>
      <xdr:col>5</xdr:col>
      <xdr:colOff>28575</xdr:colOff>
      <xdr:row>25</xdr:row>
      <xdr:rowOff>9525</xdr:rowOff>
    </xdr:from>
    <xdr:to>
      <xdr:col>5</xdr:col>
      <xdr:colOff>28575</xdr:colOff>
      <xdr:row>29</xdr:row>
      <xdr:rowOff>219075</xdr:rowOff>
    </xdr:to>
    <xdr:sp>
      <xdr:nvSpPr>
        <xdr:cNvPr id="257" name="Line 1150"/>
        <xdr:cNvSpPr>
          <a:spLocks/>
        </xdr:cNvSpPr>
      </xdr:nvSpPr>
      <xdr:spPr>
        <a:xfrm flipH="1">
          <a:off x="35147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58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228600</xdr:colOff>
      <xdr:row>32</xdr:row>
      <xdr:rowOff>19050</xdr:rowOff>
    </xdr:from>
    <xdr:to>
      <xdr:col>67</xdr:col>
      <xdr:colOff>228600</xdr:colOff>
      <xdr:row>32</xdr:row>
      <xdr:rowOff>171450</xdr:rowOff>
    </xdr:to>
    <xdr:sp>
      <xdr:nvSpPr>
        <xdr:cNvPr id="259" name="Line 1153"/>
        <xdr:cNvSpPr>
          <a:spLocks/>
        </xdr:cNvSpPr>
      </xdr:nvSpPr>
      <xdr:spPr>
        <a:xfrm flipV="1">
          <a:off x="49110900" y="7934325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457200</xdr:colOff>
      <xdr:row>32</xdr:row>
      <xdr:rowOff>161925</xdr:rowOff>
    </xdr:from>
    <xdr:to>
      <xdr:col>66</xdr:col>
      <xdr:colOff>257175</xdr:colOff>
      <xdr:row>33</xdr:row>
      <xdr:rowOff>114300</xdr:rowOff>
    </xdr:to>
    <xdr:sp>
      <xdr:nvSpPr>
        <xdr:cNvPr id="260" name="Line 1154"/>
        <xdr:cNvSpPr>
          <a:spLocks/>
        </xdr:cNvSpPr>
      </xdr:nvSpPr>
      <xdr:spPr>
        <a:xfrm flipV="1">
          <a:off x="47339250" y="8077200"/>
          <a:ext cx="1800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209550</xdr:colOff>
      <xdr:row>27</xdr:row>
      <xdr:rowOff>104775</xdr:rowOff>
    </xdr:from>
    <xdr:to>
      <xdr:col>73</xdr:col>
      <xdr:colOff>285750</xdr:colOff>
      <xdr:row>32</xdr:row>
      <xdr:rowOff>19050</xdr:rowOff>
    </xdr:to>
    <xdr:sp>
      <xdr:nvSpPr>
        <xdr:cNvPr id="261" name="Line 1155"/>
        <xdr:cNvSpPr>
          <a:spLocks/>
        </xdr:cNvSpPr>
      </xdr:nvSpPr>
      <xdr:spPr>
        <a:xfrm flipV="1">
          <a:off x="50063400" y="6877050"/>
          <a:ext cx="453390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76</xdr:col>
      <xdr:colOff>0</xdr:colOff>
      <xdr:row>42</xdr:row>
      <xdr:rowOff>0</xdr:rowOff>
    </xdr:to>
    <xdr:sp>
      <xdr:nvSpPr>
        <xdr:cNvPr id="263" name="text 6"/>
        <xdr:cNvSpPr txBox="1">
          <a:spLocks noChangeArrowheads="1"/>
        </xdr:cNvSpPr>
      </xdr:nvSpPr>
      <xdr:spPr>
        <a:xfrm>
          <a:off x="483679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35</xdr:col>
      <xdr:colOff>514350</xdr:colOff>
      <xdr:row>18</xdr:row>
      <xdr:rowOff>114300</xdr:rowOff>
    </xdr:from>
    <xdr:to>
      <xdr:col>48</xdr:col>
      <xdr:colOff>752475</xdr:colOff>
      <xdr:row>18</xdr:row>
      <xdr:rowOff>114300</xdr:rowOff>
    </xdr:to>
    <xdr:sp>
      <xdr:nvSpPr>
        <xdr:cNvPr id="264" name="Line 1179"/>
        <xdr:cNvSpPr>
          <a:spLocks/>
        </xdr:cNvSpPr>
      </xdr:nvSpPr>
      <xdr:spPr>
        <a:xfrm flipH="1" flipV="1">
          <a:off x="26289000" y="48291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55</xdr:col>
      <xdr:colOff>219075</xdr:colOff>
      <xdr:row>39</xdr:row>
      <xdr:rowOff>114300</xdr:rowOff>
    </xdr:to>
    <xdr:sp>
      <xdr:nvSpPr>
        <xdr:cNvPr id="266" name="Line 1181"/>
        <xdr:cNvSpPr>
          <a:spLocks/>
        </xdr:cNvSpPr>
      </xdr:nvSpPr>
      <xdr:spPr>
        <a:xfrm flipH="1" flipV="1">
          <a:off x="35509200" y="96297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209550</xdr:rowOff>
    </xdr:from>
    <xdr:to>
      <xdr:col>11</xdr:col>
      <xdr:colOff>409575</xdr:colOff>
      <xdr:row>21</xdr:row>
      <xdr:rowOff>114300</xdr:rowOff>
    </xdr:to>
    <xdr:grpSp>
      <xdr:nvGrpSpPr>
        <xdr:cNvPr id="267" name="Group 1183"/>
        <xdr:cNvGrpSpPr>
          <a:grpSpLocks noChangeAspect="1"/>
        </xdr:cNvGrpSpPr>
      </xdr:nvGrpSpPr>
      <xdr:grpSpPr>
        <a:xfrm>
          <a:off x="803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8" name="Line 11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1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270" name="text 7125"/>
        <xdr:cNvSpPr txBox="1">
          <a:spLocks noChangeArrowheads="1"/>
        </xdr:cNvSpPr>
      </xdr:nvSpPr>
      <xdr:spPr>
        <a:xfrm>
          <a:off x="14630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17</xdr:col>
      <xdr:colOff>95250</xdr:colOff>
      <xdr:row>18</xdr:row>
      <xdr:rowOff>114300</xdr:rowOff>
    </xdr:from>
    <xdr:to>
      <xdr:col>28</xdr:col>
      <xdr:colOff>514350</xdr:colOff>
      <xdr:row>18</xdr:row>
      <xdr:rowOff>114300</xdr:rowOff>
    </xdr:to>
    <xdr:sp>
      <xdr:nvSpPr>
        <xdr:cNvPr id="271" name="Line 1188"/>
        <xdr:cNvSpPr>
          <a:spLocks/>
        </xdr:cNvSpPr>
      </xdr:nvSpPr>
      <xdr:spPr>
        <a:xfrm flipH="1" flipV="1">
          <a:off x="12496800" y="4829175"/>
          <a:ext cx="8362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18</xdr:row>
      <xdr:rowOff>0</xdr:rowOff>
    </xdr:from>
    <xdr:ext cx="533400" cy="228600"/>
    <xdr:sp>
      <xdr:nvSpPr>
        <xdr:cNvPr id="272" name="text 7125"/>
        <xdr:cNvSpPr txBox="1">
          <a:spLocks noChangeArrowheads="1"/>
        </xdr:cNvSpPr>
      </xdr:nvSpPr>
      <xdr:spPr>
        <a:xfrm>
          <a:off x="161163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18</xdr:col>
      <xdr:colOff>657225</xdr:colOff>
      <xdr:row>29</xdr:row>
      <xdr:rowOff>123825</xdr:rowOff>
    </xdr:from>
    <xdr:to>
      <xdr:col>18</xdr:col>
      <xdr:colOff>752475</xdr:colOff>
      <xdr:row>30</xdr:row>
      <xdr:rowOff>38100</xdr:rowOff>
    </xdr:to>
    <xdr:sp>
      <xdr:nvSpPr>
        <xdr:cNvPr id="273" name="Line 1200"/>
        <xdr:cNvSpPr>
          <a:spLocks/>
        </xdr:cNvSpPr>
      </xdr:nvSpPr>
      <xdr:spPr>
        <a:xfrm flipV="1">
          <a:off x="13573125" y="7353300"/>
          <a:ext cx="95250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29</xdr:row>
      <xdr:rowOff>123825</xdr:rowOff>
    </xdr:from>
    <xdr:to>
      <xdr:col>18</xdr:col>
      <xdr:colOff>942975</xdr:colOff>
      <xdr:row>30</xdr:row>
      <xdr:rowOff>28575</xdr:rowOff>
    </xdr:to>
    <xdr:sp>
      <xdr:nvSpPr>
        <xdr:cNvPr id="274" name="Line 1201"/>
        <xdr:cNvSpPr>
          <a:spLocks/>
        </xdr:cNvSpPr>
      </xdr:nvSpPr>
      <xdr:spPr>
        <a:xfrm flipH="1" flipV="1">
          <a:off x="13744575" y="73533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17</xdr:row>
      <xdr:rowOff>152400</xdr:rowOff>
    </xdr:from>
    <xdr:to>
      <xdr:col>18</xdr:col>
      <xdr:colOff>752475</xdr:colOff>
      <xdr:row>29</xdr:row>
      <xdr:rowOff>142875</xdr:rowOff>
    </xdr:to>
    <xdr:sp>
      <xdr:nvSpPr>
        <xdr:cNvPr id="275" name="Line 1204"/>
        <xdr:cNvSpPr>
          <a:spLocks/>
        </xdr:cNvSpPr>
      </xdr:nvSpPr>
      <xdr:spPr>
        <a:xfrm>
          <a:off x="13668375" y="4638675"/>
          <a:ext cx="0" cy="27336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25</xdr:row>
      <xdr:rowOff>104775</xdr:rowOff>
    </xdr:from>
    <xdr:to>
      <xdr:col>22</xdr:col>
      <xdr:colOff>504825</xdr:colOff>
      <xdr:row>27</xdr:row>
      <xdr:rowOff>114300</xdr:rowOff>
    </xdr:to>
    <xdr:sp>
      <xdr:nvSpPr>
        <xdr:cNvPr id="276" name="Line 1211"/>
        <xdr:cNvSpPr>
          <a:spLocks/>
        </xdr:cNvSpPr>
      </xdr:nvSpPr>
      <xdr:spPr>
        <a:xfrm flipV="1">
          <a:off x="13420725" y="6419850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20</xdr:row>
      <xdr:rowOff>0</xdr:rowOff>
    </xdr:from>
    <xdr:to>
      <xdr:col>29</xdr:col>
      <xdr:colOff>428625</xdr:colOff>
      <xdr:row>21</xdr:row>
      <xdr:rowOff>114300</xdr:rowOff>
    </xdr:to>
    <xdr:grpSp>
      <xdr:nvGrpSpPr>
        <xdr:cNvPr id="277" name="Group 1213"/>
        <xdr:cNvGrpSpPr>
          <a:grpSpLocks/>
        </xdr:cNvGrpSpPr>
      </xdr:nvGrpSpPr>
      <xdr:grpSpPr>
        <a:xfrm>
          <a:off x="21393150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78" name="Line 121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21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438150</xdr:colOff>
      <xdr:row>21</xdr:row>
      <xdr:rowOff>114300</xdr:rowOff>
    </xdr:from>
    <xdr:to>
      <xdr:col>12</xdr:col>
      <xdr:colOff>466725</xdr:colOff>
      <xdr:row>21</xdr:row>
      <xdr:rowOff>114300</xdr:rowOff>
    </xdr:to>
    <xdr:sp>
      <xdr:nvSpPr>
        <xdr:cNvPr id="280" name="Line 1216"/>
        <xdr:cNvSpPr>
          <a:spLocks/>
        </xdr:cNvSpPr>
      </xdr:nvSpPr>
      <xdr:spPr>
        <a:xfrm flipH="1" flipV="1">
          <a:off x="6896100" y="5514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17</xdr:row>
      <xdr:rowOff>28575</xdr:rowOff>
    </xdr:from>
    <xdr:to>
      <xdr:col>18</xdr:col>
      <xdr:colOff>752475</xdr:colOff>
      <xdr:row>17</xdr:row>
      <xdr:rowOff>161925</xdr:rowOff>
    </xdr:to>
    <xdr:sp>
      <xdr:nvSpPr>
        <xdr:cNvPr id="281" name="Line 1218"/>
        <xdr:cNvSpPr>
          <a:spLocks/>
        </xdr:cNvSpPr>
      </xdr:nvSpPr>
      <xdr:spPr>
        <a:xfrm flipH="1" flipV="1">
          <a:off x="1357312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17</xdr:row>
      <xdr:rowOff>28575</xdr:rowOff>
    </xdr:from>
    <xdr:to>
      <xdr:col>18</xdr:col>
      <xdr:colOff>923925</xdr:colOff>
      <xdr:row>17</xdr:row>
      <xdr:rowOff>161925</xdr:rowOff>
    </xdr:to>
    <xdr:sp>
      <xdr:nvSpPr>
        <xdr:cNvPr id="282" name="Line 1219"/>
        <xdr:cNvSpPr>
          <a:spLocks/>
        </xdr:cNvSpPr>
      </xdr:nvSpPr>
      <xdr:spPr>
        <a:xfrm flipV="1">
          <a:off x="13744575" y="4514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7</xdr:col>
      <xdr:colOff>457200</xdr:colOff>
      <xdr:row>20</xdr:row>
      <xdr:rowOff>190500</xdr:rowOff>
    </xdr:to>
    <xdr:sp>
      <xdr:nvSpPr>
        <xdr:cNvPr id="283" name="Line 1220"/>
        <xdr:cNvSpPr>
          <a:spLocks/>
        </xdr:cNvSpPr>
      </xdr:nvSpPr>
      <xdr:spPr>
        <a:xfrm>
          <a:off x="1266825" y="4267200"/>
          <a:ext cx="41624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190500</xdr:rowOff>
    </xdr:from>
    <xdr:to>
      <xdr:col>8</xdr:col>
      <xdr:colOff>752475</xdr:colOff>
      <xdr:row>21</xdr:row>
      <xdr:rowOff>66675</xdr:rowOff>
    </xdr:to>
    <xdr:sp>
      <xdr:nvSpPr>
        <xdr:cNvPr id="284" name="Line 1221"/>
        <xdr:cNvSpPr>
          <a:spLocks/>
        </xdr:cNvSpPr>
      </xdr:nvSpPr>
      <xdr:spPr>
        <a:xfrm>
          <a:off x="5438775" y="53625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21</xdr:row>
      <xdr:rowOff>66675</xdr:rowOff>
    </xdr:from>
    <xdr:to>
      <xdr:col>9</xdr:col>
      <xdr:colOff>447675</xdr:colOff>
      <xdr:row>21</xdr:row>
      <xdr:rowOff>114300</xdr:rowOff>
    </xdr:to>
    <xdr:sp>
      <xdr:nvSpPr>
        <xdr:cNvPr id="285" name="Line 1222"/>
        <xdr:cNvSpPr>
          <a:spLocks/>
        </xdr:cNvSpPr>
      </xdr:nvSpPr>
      <xdr:spPr>
        <a:xfrm>
          <a:off x="62388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828675</xdr:colOff>
      <xdr:row>17</xdr:row>
      <xdr:rowOff>152400</xdr:rowOff>
    </xdr:from>
    <xdr:to>
      <xdr:col>18</xdr:col>
      <xdr:colOff>828675</xdr:colOff>
      <xdr:row>29</xdr:row>
      <xdr:rowOff>114300</xdr:rowOff>
    </xdr:to>
    <xdr:sp>
      <xdr:nvSpPr>
        <xdr:cNvPr id="286" name="Line 1278"/>
        <xdr:cNvSpPr>
          <a:spLocks/>
        </xdr:cNvSpPr>
      </xdr:nvSpPr>
      <xdr:spPr>
        <a:xfrm>
          <a:off x="13744575" y="4638675"/>
          <a:ext cx="0" cy="2705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133350</xdr:rowOff>
    </xdr:from>
    <xdr:to>
      <xdr:col>14</xdr:col>
      <xdr:colOff>190500</xdr:colOff>
      <xdr:row>21</xdr:row>
      <xdr:rowOff>104775</xdr:rowOff>
    </xdr:to>
    <xdr:sp>
      <xdr:nvSpPr>
        <xdr:cNvPr id="287" name="Line 1279"/>
        <xdr:cNvSpPr>
          <a:spLocks/>
        </xdr:cNvSpPr>
      </xdr:nvSpPr>
      <xdr:spPr>
        <a:xfrm flipV="1">
          <a:off x="8210550" y="5076825"/>
          <a:ext cx="19240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171450</xdr:colOff>
      <xdr:row>19</xdr:row>
      <xdr:rowOff>133350</xdr:rowOff>
    </xdr:from>
    <xdr:to>
      <xdr:col>16</xdr:col>
      <xdr:colOff>200025</xdr:colOff>
      <xdr:row>20</xdr:row>
      <xdr:rowOff>133350</xdr:rowOff>
    </xdr:to>
    <xdr:grpSp>
      <xdr:nvGrpSpPr>
        <xdr:cNvPr id="288" name="Group 1280"/>
        <xdr:cNvGrpSpPr>
          <a:grpSpLocks/>
        </xdr:cNvGrpSpPr>
      </xdr:nvGrpSpPr>
      <xdr:grpSpPr>
        <a:xfrm>
          <a:off x="11601450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12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2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2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22</xdr:row>
      <xdr:rowOff>19050</xdr:rowOff>
    </xdr:from>
    <xdr:to>
      <xdr:col>25</xdr:col>
      <xdr:colOff>485775</xdr:colOff>
      <xdr:row>23</xdr:row>
      <xdr:rowOff>19050</xdr:rowOff>
    </xdr:to>
    <xdr:grpSp>
      <xdr:nvGrpSpPr>
        <xdr:cNvPr id="292" name="Group 1284"/>
        <xdr:cNvGrpSpPr>
          <a:grpSpLocks/>
        </xdr:cNvGrpSpPr>
      </xdr:nvGrpSpPr>
      <xdr:grpSpPr>
        <a:xfrm>
          <a:off x="18802350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276225</xdr:colOff>
      <xdr:row>19</xdr:row>
      <xdr:rowOff>200025</xdr:rowOff>
    </xdr:from>
    <xdr:to>
      <xdr:col>33</xdr:col>
      <xdr:colOff>304800</xdr:colOff>
      <xdr:row>20</xdr:row>
      <xdr:rowOff>200025</xdr:rowOff>
    </xdr:to>
    <xdr:grpSp>
      <xdr:nvGrpSpPr>
        <xdr:cNvPr id="296" name="Group 1288"/>
        <xdr:cNvGrpSpPr>
          <a:grpSpLocks/>
        </xdr:cNvGrpSpPr>
      </xdr:nvGrpSpPr>
      <xdr:grpSpPr>
        <a:xfrm>
          <a:off x="24564975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18</xdr:row>
      <xdr:rowOff>152400</xdr:rowOff>
    </xdr:from>
    <xdr:to>
      <xdr:col>34</xdr:col>
      <xdr:colOff>838200</xdr:colOff>
      <xdr:row>19</xdr:row>
      <xdr:rowOff>0</xdr:rowOff>
    </xdr:to>
    <xdr:sp>
      <xdr:nvSpPr>
        <xdr:cNvPr id="300" name="Line 1292"/>
        <xdr:cNvSpPr>
          <a:spLocks/>
        </xdr:cNvSpPr>
      </xdr:nvSpPr>
      <xdr:spPr>
        <a:xfrm flipV="1">
          <a:off x="248983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18</xdr:row>
      <xdr:rowOff>114300</xdr:rowOff>
    </xdr:from>
    <xdr:to>
      <xdr:col>36</xdr:col>
      <xdr:colOff>57150</xdr:colOff>
      <xdr:row>18</xdr:row>
      <xdr:rowOff>152400</xdr:rowOff>
    </xdr:to>
    <xdr:sp>
      <xdr:nvSpPr>
        <xdr:cNvPr id="301" name="Line 1293"/>
        <xdr:cNvSpPr>
          <a:spLocks/>
        </xdr:cNvSpPr>
      </xdr:nvSpPr>
      <xdr:spPr>
        <a:xfrm flipV="1">
          <a:off x="25622250" y="4829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19</xdr:row>
      <xdr:rowOff>0</xdr:rowOff>
    </xdr:from>
    <xdr:to>
      <xdr:col>34</xdr:col>
      <xdr:colOff>95250</xdr:colOff>
      <xdr:row>19</xdr:row>
      <xdr:rowOff>123825</xdr:rowOff>
    </xdr:to>
    <xdr:sp>
      <xdr:nvSpPr>
        <xdr:cNvPr id="302" name="Line 1294"/>
        <xdr:cNvSpPr>
          <a:spLocks/>
        </xdr:cNvSpPr>
      </xdr:nvSpPr>
      <xdr:spPr>
        <a:xfrm flipH="1">
          <a:off x="24088725" y="4943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133350</xdr:rowOff>
    </xdr:from>
    <xdr:to>
      <xdr:col>32</xdr:col>
      <xdr:colOff>781050</xdr:colOff>
      <xdr:row>21</xdr:row>
      <xdr:rowOff>114300</xdr:rowOff>
    </xdr:to>
    <xdr:sp>
      <xdr:nvSpPr>
        <xdr:cNvPr id="303" name="Line 1295"/>
        <xdr:cNvSpPr>
          <a:spLocks/>
        </xdr:cNvSpPr>
      </xdr:nvSpPr>
      <xdr:spPr>
        <a:xfrm flipV="1">
          <a:off x="21564600" y="5076825"/>
          <a:ext cx="25336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57150</xdr:rowOff>
    </xdr:from>
    <xdr:to>
      <xdr:col>18</xdr:col>
      <xdr:colOff>657225</xdr:colOff>
      <xdr:row>28</xdr:row>
      <xdr:rowOff>171450</xdr:rowOff>
    </xdr:to>
    <xdr:grpSp>
      <xdr:nvGrpSpPr>
        <xdr:cNvPr id="304" name="Group 1300"/>
        <xdr:cNvGrpSpPr>
          <a:grpSpLocks/>
        </xdr:cNvGrpSpPr>
      </xdr:nvGrpSpPr>
      <xdr:grpSpPr>
        <a:xfrm>
          <a:off x="13277850" y="7058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305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308" name="Line 1307"/>
        <xdr:cNvSpPr>
          <a:spLocks/>
        </xdr:cNvSpPr>
      </xdr:nvSpPr>
      <xdr:spPr>
        <a:xfrm flipH="1" flipV="1">
          <a:off x="28365450" y="8943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666750</xdr:colOff>
      <xdr:row>34</xdr:row>
      <xdr:rowOff>152400</xdr:rowOff>
    </xdr:from>
    <xdr:to>
      <xdr:col>35</xdr:col>
      <xdr:colOff>47625</xdr:colOff>
      <xdr:row>35</xdr:row>
      <xdr:rowOff>38100</xdr:rowOff>
    </xdr:to>
    <xdr:sp>
      <xdr:nvSpPr>
        <xdr:cNvPr id="309" name="kreslení 427"/>
        <xdr:cNvSpPr>
          <a:spLocks/>
        </xdr:cNvSpPr>
      </xdr:nvSpPr>
      <xdr:spPr>
        <a:xfrm>
          <a:off x="25469850" y="85248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36</xdr:row>
      <xdr:rowOff>152400</xdr:rowOff>
    </xdr:from>
    <xdr:to>
      <xdr:col>41</xdr:col>
      <xdr:colOff>485775</xdr:colOff>
      <xdr:row>37</xdr:row>
      <xdr:rowOff>0</xdr:rowOff>
    </xdr:to>
    <xdr:sp>
      <xdr:nvSpPr>
        <xdr:cNvPr id="310" name="Line 1310"/>
        <xdr:cNvSpPr>
          <a:spLocks/>
        </xdr:cNvSpPr>
      </xdr:nvSpPr>
      <xdr:spPr>
        <a:xfrm flipH="1" flipV="1">
          <a:off x="29975175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36</xdr:row>
      <xdr:rowOff>114300</xdr:rowOff>
    </xdr:from>
    <xdr:to>
      <xdr:col>40</xdr:col>
      <xdr:colOff>714375</xdr:colOff>
      <xdr:row>36</xdr:row>
      <xdr:rowOff>152400</xdr:rowOff>
    </xdr:to>
    <xdr:sp>
      <xdr:nvSpPr>
        <xdr:cNvPr id="311" name="Line 1311"/>
        <xdr:cNvSpPr>
          <a:spLocks/>
        </xdr:cNvSpPr>
      </xdr:nvSpPr>
      <xdr:spPr>
        <a:xfrm flipH="1" flipV="1">
          <a:off x="29232225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37</xdr:row>
      <xdr:rowOff>0</xdr:rowOff>
    </xdr:from>
    <xdr:to>
      <xdr:col>48</xdr:col>
      <xdr:colOff>9525</xdr:colOff>
      <xdr:row>39</xdr:row>
      <xdr:rowOff>114300</xdr:rowOff>
    </xdr:to>
    <xdr:sp>
      <xdr:nvSpPr>
        <xdr:cNvPr id="312" name="Line 1312"/>
        <xdr:cNvSpPr>
          <a:spLocks/>
        </xdr:cNvSpPr>
      </xdr:nvSpPr>
      <xdr:spPr>
        <a:xfrm>
          <a:off x="30718125" y="9058275"/>
          <a:ext cx="48006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95250</xdr:colOff>
      <xdr:row>26</xdr:row>
      <xdr:rowOff>66675</xdr:rowOff>
    </xdr:from>
    <xdr:to>
      <xdr:col>77</xdr:col>
      <xdr:colOff>390525</xdr:colOff>
      <xdr:row>26</xdr:row>
      <xdr:rowOff>180975</xdr:rowOff>
    </xdr:to>
    <xdr:grpSp>
      <xdr:nvGrpSpPr>
        <xdr:cNvPr id="313" name="Group 1329"/>
        <xdr:cNvGrpSpPr>
          <a:grpSpLocks/>
        </xdr:cNvGrpSpPr>
      </xdr:nvGrpSpPr>
      <xdr:grpSpPr>
        <a:xfrm>
          <a:off x="57378600" y="66103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314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17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85725</xdr:colOff>
      <xdr:row>20</xdr:row>
      <xdr:rowOff>0</xdr:rowOff>
    </xdr:from>
    <xdr:to>
      <xdr:col>55</xdr:col>
      <xdr:colOff>438150</xdr:colOff>
      <xdr:row>21</xdr:row>
      <xdr:rowOff>114300</xdr:rowOff>
    </xdr:to>
    <xdr:grpSp>
      <xdr:nvGrpSpPr>
        <xdr:cNvPr id="318" name="Group 1350"/>
        <xdr:cNvGrpSpPr>
          <a:grpSpLocks/>
        </xdr:cNvGrpSpPr>
      </xdr:nvGrpSpPr>
      <xdr:grpSpPr>
        <a:xfrm>
          <a:off x="41024175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19" name="Line 13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3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22</xdr:row>
      <xdr:rowOff>219075</xdr:rowOff>
    </xdr:from>
    <xdr:to>
      <xdr:col>54</xdr:col>
      <xdr:colOff>647700</xdr:colOff>
      <xdr:row>24</xdr:row>
      <xdr:rowOff>114300</xdr:rowOff>
    </xdr:to>
    <xdr:grpSp>
      <xdr:nvGrpSpPr>
        <xdr:cNvPr id="321" name="Group 1353"/>
        <xdr:cNvGrpSpPr>
          <a:grpSpLocks noChangeAspect="1"/>
        </xdr:cNvGrpSpPr>
      </xdr:nvGrpSpPr>
      <xdr:grpSpPr>
        <a:xfrm>
          <a:off x="40309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1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21</xdr:row>
      <xdr:rowOff>114300</xdr:rowOff>
    </xdr:from>
    <xdr:to>
      <xdr:col>61</xdr:col>
      <xdr:colOff>266700</xdr:colOff>
      <xdr:row>24</xdr:row>
      <xdr:rowOff>104775</xdr:rowOff>
    </xdr:to>
    <xdr:sp>
      <xdr:nvSpPr>
        <xdr:cNvPr id="324" name="Line 1356"/>
        <xdr:cNvSpPr>
          <a:spLocks/>
        </xdr:cNvSpPr>
      </xdr:nvSpPr>
      <xdr:spPr>
        <a:xfrm flipH="1" flipV="1">
          <a:off x="41214675" y="5514975"/>
          <a:ext cx="4448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21</xdr:row>
      <xdr:rowOff>114300</xdr:rowOff>
    </xdr:from>
    <xdr:to>
      <xdr:col>61</xdr:col>
      <xdr:colOff>247650</xdr:colOff>
      <xdr:row>24</xdr:row>
      <xdr:rowOff>114300</xdr:rowOff>
    </xdr:to>
    <xdr:sp>
      <xdr:nvSpPr>
        <xdr:cNvPr id="325" name="Line 1357"/>
        <xdr:cNvSpPr>
          <a:spLocks/>
        </xdr:cNvSpPr>
      </xdr:nvSpPr>
      <xdr:spPr>
        <a:xfrm flipH="1">
          <a:off x="40471725" y="5514975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19</xdr:row>
      <xdr:rowOff>209550</xdr:rowOff>
    </xdr:from>
    <xdr:to>
      <xdr:col>61</xdr:col>
      <xdr:colOff>409575</xdr:colOff>
      <xdr:row>21</xdr:row>
      <xdr:rowOff>114300</xdr:rowOff>
    </xdr:to>
    <xdr:grpSp>
      <xdr:nvGrpSpPr>
        <xdr:cNvPr id="326" name="Group 1365"/>
        <xdr:cNvGrpSpPr>
          <a:grpSpLocks noChangeAspect="1"/>
        </xdr:cNvGrpSpPr>
      </xdr:nvGrpSpPr>
      <xdr:grpSpPr>
        <a:xfrm>
          <a:off x="454914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13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3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329" name="Group 1368"/>
        <xdr:cNvGrpSpPr>
          <a:grpSpLocks noChangeAspect="1"/>
        </xdr:cNvGrpSpPr>
      </xdr:nvGrpSpPr>
      <xdr:grpSpPr>
        <a:xfrm>
          <a:off x="455009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1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400050</xdr:colOff>
      <xdr:row>31</xdr:row>
      <xdr:rowOff>142875</xdr:rowOff>
    </xdr:from>
    <xdr:to>
      <xdr:col>68</xdr:col>
      <xdr:colOff>752475</xdr:colOff>
      <xdr:row>32</xdr:row>
      <xdr:rowOff>38100</xdr:rowOff>
    </xdr:to>
    <xdr:sp>
      <xdr:nvSpPr>
        <xdr:cNvPr id="332" name="kreslení 417"/>
        <xdr:cNvSpPr>
          <a:spLocks/>
        </xdr:cNvSpPr>
      </xdr:nvSpPr>
      <xdr:spPr>
        <a:xfrm>
          <a:off x="50768250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9525</xdr:rowOff>
    </xdr:from>
    <xdr:to>
      <xdr:col>11</xdr:col>
      <xdr:colOff>485775</xdr:colOff>
      <xdr:row>19</xdr:row>
      <xdr:rowOff>0</xdr:rowOff>
    </xdr:to>
    <xdr:grpSp>
      <xdr:nvGrpSpPr>
        <xdr:cNvPr id="333" name="Group 1659"/>
        <xdr:cNvGrpSpPr>
          <a:grpSpLocks/>
        </xdr:cNvGrpSpPr>
      </xdr:nvGrpSpPr>
      <xdr:grpSpPr>
        <a:xfrm>
          <a:off x="79914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4" name="Oval 1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20</xdr:row>
      <xdr:rowOff>180975</xdr:rowOff>
    </xdr:from>
    <xdr:to>
      <xdr:col>63</xdr:col>
      <xdr:colOff>361950</xdr:colOff>
      <xdr:row>21</xdr:row>
      <xdr:rowOff>57150</xdr:rowOff>
    </xdr:to>
    <xdr:sp>
      <xdr:nvSpPr>
        <xdr:cNvPr id="338" name="Line 1677"/>
        <xdr:cNvSpPr>
          <a:spLocks/>
        </xdr:cNvSpPr>
      </xdr:nvSpPr>
      <xdr:spPr>
        <a:xfrm flipV="1">
          <a:off x="46634400" y="5353050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57150</xdr:rowOff>
    </xdr:from>
    <xdr:to>
      <xdr:col>62</xdr:col>
      <xdr:colOff>723900</xdr:colOff>
      <xdr:row>21</xdr:row>
      <xdr:rowOff>114300</xdr:rowOff>
    </xdr:to>
    <xdr:sp>
      <xdr:nvSpPr>
        <xdr:cNvPr id="339" name="Line 1678"/>
        <xdr:cNvSpPr>
          <a:spLocks/>
        </xdr:cNvSpPr>
      </xdr:nvSpPr>
      <xdr:spPr>
        <a:xfrm flipV="1">
          <a:off x="45929550" y="54578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17</xdr:row>
      <xdr:rowOff>114300</xdr:rowOff>
    </xdr:from>
    <xdr:to>
      <xdr:col>69</xdr:col>
      <xdr:colOff>66675</xdr:colOff>
      <xdr:row>20</xdr:row>
      <xdr:rowOff>180975</xdr:rowOff>
    </xdr:to>
    <xdr:sp>
      <xdr:nvSpPr>
        <xdr:cNvPr id="340" name="Line 1679"/>
        <xdr:cNvSpPr>
          <a:spLocks/>
        </xdr:cNvSpPr>
      </xdr:nvSpPr>
      <xdr:spPr>
        <a:xfrm flipV="1">
          <a:off x="47263050" y="4600575"/>
          <a:ext cx="4143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341" name="Group 1689"/>
        <xdr:cNvGrpSpPr>
          <a:grpSpLocks/>
        </xdr:cNvGrpSpPr>
      </xdr:nvGrpSpPr>
      <xdr:grpSpPr>
        <a:xfrm>
          <a:off x="27574875" y="7762875"/>
          <a:ext cx="6448425" cy="304800"/>
          <a:chOff x="89" y="95"/>
          <a:chExt cx="408" cy="32"/>
        </a:xfrm>
        <a:solidFill>
          <a:srgbClr val="FFFFFF"/>
        </a:solidFill>
      </xdr:grpSpPr>
      <xdr:sp>
        <xdr:nvSpPr>
          <xdr:cNvPr id="342" name="Rectangle 169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6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6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6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6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6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6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31</xdr:row>
      <xdr:rowOff>114300</xdr:rowOff>
    </xdr:from>
    <xdr:to>
      <xdr:col>43</xdr:col>
      <xdr:colOff>0</xdr:colOff>
      <xdr:row>32</xdr:row>
      <xdr:rowOff>114300</xdr:rowOff>
    </xdr:to>
    <xdr:sp>
      <xdr:nvSpPr>
        <xdr:cNvPr id="349" name="text 7125"/>
        <xdr:cNvSpPr txBox="1">
          <a:spLocks noChangeArrowheads="1"/>
        </xdr:cNvSpPr>
      </xdr:nvSpPr>
      <xdr:spPr>
        <a:xfrm>
          <a:off x="312039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83</xdr:col>
      <xdr:colOff>514350</xdr:colOff>
      <xdr:row>23</xdr:row>
      <xdr:rowOff>0</xdr:rowOff>
    </xdr:from>
    <xdr:ext cx="971550" cy="457200"/>
    <xdr:sp>
      <xdr:nvSpPr>
        <xdr:cNvPr id="350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15,972</a:t>
          </a:r>
        </a:p>
      </xdr:txBody>
    </xdr:sp>
    <xdr:clientData/>
  </xdr:oneCellAnchor>
  <xdr:twoCellAnchor>
    <xdr:from>
      <xdr:col>84</xdr:col>
      <xdr:colOff>504825</xdr:colOff>
      <xdr:row>25</xdr:row>
      <xdr:rowOff>9525</xdr:rowOff>
    </xdr:from>
    <xdr:to>
      <xdr:col>84</xdr:col>
      <xdr:colOff>504825</xdr:colOff>
      <xdr:row>29</xdr:row>
      <xdr:rowOff>219075</xdr:rowOff>
    </xdr:to>
    <xdr:sp>
      <xdr:nvSpPr>
        <xdr:cNvPr id="351" name="Line 1702"/>
        <xdr:cNvSpPr>
          <a:spLocks/>
        </xdr:cNvSpPr>
      </xdr:nvSpPr>
      <xdr:spPr>
        <a:xfrm flipH="1">
          <a:off x="62760225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123825</xdr:colOff>
      <xdr:row>22</xdr:row>
      <xdr:rowOff>9525</xdr:rowOff>
    </xdr:from>
    <xdr:to>
      <xdr:col>74</xdr:col>
      <xdr:colOff>123825</xdr:colOff>
      <xdr:row>29</xdr:row>
      <xdr:rowOff>219075</xdr:rowOff>
    </xdr:to>
    <xdr:sp>
      <xdr:nvSpPr>
        <xdr:cNvPr id="352" name="Line 1705"/>
        <xdr:cNvSpPr>
          <a:spLocks/>
        </xdr:cNvSpPr>
      </xdr:nvSpPr>
      <xdr:spPr>
        <a:xfrm flipH="1">
          <a:off x="54949725" y="5638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18</xdr:row>
      <xdr:rowOff>19050</xdr:rowOff>
    </xdr:from>
    <xdr:to>
      <xdr:col>60</xdr:col>
      <xdr:colOff>733425</xdr:colOff>
      <xdr:row>19</xdr:row>
      <xdr:rowOff>0</xdr:rowOff>
    </xdr:to>
    <xdr:grpSp>
      <xdr:nvGrpSpPr>
        <xdr:cNvPr id="353" name="Group 186"/>
        <xdr:cNvGrpSpPr>
          <a:grpSpLocks/>
        </xdr:cNvGrpSpPr>
      </xdr:nvGrpSpPr>
      <xdr:grpSpPr>
        <a:xfrm>
          <a:off x="44719875" y="4733925"/>
          <a:ext cx="438150" cy="209550"/>
          <a:chOff x="898" y="330"/>
          <a:chExt cx="40" cy="23"/>
        </a:xfrm>
        <a:solidFill>
          <a:srgbClr val="FFFFFF"/>
        </a:solidFill>
      </xdr:grpSpPr>
      <xdr:sp>
        <xdr:nvSpPr>
          <xdr:cNvPr id="35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17</xdr:row>
      <xdr:rowOff>9525</xdr:rowOff>
    </xdr:from>
    <xdr:to>
      <xdr:col>61</xdr:col>
      <xdr:colOff>485775</xdr:colOff>
      <xdr:row>17</xdr:row>
      <xdr:rowOff>228600</xdr:rowOff>
    </xdr:to>
    <xdr:grpSp>
      <xdr:nvGrpSpPr>
        <xdr:cNvPr id="358" name="Group 186"/>
        <xdr:cNvGrpSpPr>
          <a:grpSpLocks/>
        </xdr:cNvGrpSpPr>
      </xdr:nvGrpSpPr>
      <xdr:grpSpPr>
        <a:xfrm>
          <a:off x="454437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37</xdr:row>
      <xdr:rowOff>9525</xdr:rowOff>
    </xdr:from>
    <xdr:to>
      <xdr:col>34</xdr:col>
      <xdr:colOff>714375</xdr:colOff>
      <xdr:row>37</xdr:row>
      <xdr:rowOff>228600</xdr:rowOff>
    </xdr:to>
    <xdr:grpSp>
      <xdr:nvGrpSpPr>
        <xdr:cNvPr id="363" name="Group 186"/>
        <xdr:cNvGrpSpPr>
          <a:grpSpLocks/>
        </xdr:cNvGrpSpPr>
      </xdr:nvGrpSpPr>
      <xdr:grpSpPr>
        <a:xfrm>
          <a:off x="250793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28</xdr:row>
      <xdr:rowOff>57150</xdr:rowOff>
    </xdr:from>
    <xdr:to>
      <xdr:col>83</xdr:col>
      <xdr:colOff>142875</xdr:colOff>
      <xdr:row>28</xdr:row>
      <xdr:rowOff>171450</xdr:rowOff>
    </xdr:to>
    <xdr:grpSp>
      <xdr:nvGrpSpPr>
        <xdr:cNvPr id="368" name="Group 98"/>
        <xdr:cNvGrpSpPr>
          <a:grpSpLocks noChangeAspect="1"/>
        </xdr:cNvGrpSpPr>
      </xdr:nvGrpSpPr>
      <xdr:grpSpPr>
        <a:xfrm>
          <a:off x="614457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152400</xdr:colOff>
      <xdr:row>20</xdr:row>
      <xdr:rowOff>0</xdr:rowOff>
    </xdr:from>
    <xdr:ext cx="971550" cy="457200"/>
    <xdr:sp>
      <xdr:nvSpPr>
        <xdr:cNvPr id="373" name="text 774"/>
        <xdr:cNvSpPr txBox="1">
          <a:spLocks noChangeArrowheads="1"/>
        </xdr:cNvSpPr>
      </xdr:nvSpPr>
      <xdr:spPr>
        <a:xfrm>
          <a:off x="544639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P2198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15,611</a:t>
          </a:r>
        </a:p>
      </xdr:txBody>
    </xdr:sp>
    <xdr:clientData/>
  </xdr:oneCellAnchor>
  <xdr:twoCellAnchor editAs="absolute">
    <xdr:from>
      <xdr:col>84</xdr:col>
      <xdr:colOff>447675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374" name="Group 423"/>
        <xdr:cNvGrpSpPr>
          <a:grpSpLocks noChangeAspect="1"/>
        </xdr:cNvGrpSpPr>
      </xdr:nvGrpSpPr>
      <xdr:grpSpPr>
        <a:xfrm>
          <a:off x="627030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383" name="Group 90"/>
        <xdr:cNvGrpSpPr>
          <a:grpSpLocks noChangeAspect="1"/>
        </xdr:cNvGrpSpPr>
      </xdr:nvGrpSpPr>
      <xdr:grpSpPr>
        <a:xfrm>
          <a:off x="5738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386" name="Group 90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66675</xdr:colOff>
      <xdr:row>25</xdr:row>
      <xdr:rowOff>57150</xdr:rowOff>
    </xdr:from>
    <xdr:to>
      <xdr:col>70</xdr:col>
      <xdr:colOff>933450</xdr:colOff>
      <xdr:row>25</xdr:row>
      <xdr:rowOff>171450</xdr:rowOff>
    </xdr:to>
    <xdr:grpSp>
      <xdr:nvGrpSpPr>
        <xdr:cNvPr id="389" name="Group 175"/>
        <xdr:cNvGrpSpPr>
          <a:grpSpLocks noChangeAspect="1"/>
        </xdr:cNvGrpSpPr>
      </xdr:nvGrpSpPr>
      <xdr:grpSpPr>
        <a:xfrm>
          <a:off x="519207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27</xdr:row>
      <xdr:rowOff>0</xdr:rowOff>
    </xdr:from>
    <xdr:to>
      <xdr:col>61</xdr:col>
      <xdr:colOff>0</xdr:colOff>
      <xdr:row>28</xdr:row>
      <xdr:rowOff>0</xdr:rowOff>
    </xdr:to>
    <xdr:sp>
      <xdr:nvSpPr>
        <xdr:cNvPr id="397" name="text 29"/>
        <xdr:cNvSpPr txBox="1">
          <a:spLocks noChangeArrowheads="1"/>
        </xdr:cNvSpPr>
      </xdr:nvSpPr>
      <xdr:spPr>
        <a:xfrm>
          <a:off x="444246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68</xdr:col>
      <xdr:colOff>762000</xdr:colOff>
      <xdr:row>28</xdr:row>
      <xdr:rowOff>161925</xdr:rowOff>
    </xdr:from>
    <xdr:to>
      <xdr:col>68</xdr:col>
      <xdr:colOff>790575</xdr:colOff>
      <xdr:row>29</xdr:row>
      <xdr:rowOff>161925</xdr:rowOff>
    </xdr:to>
    <xdr:grpSp>
      <xdr:nvGrpSpPr>
        <xdr:cNvPr id="398" name="Group 1495"/>
        <xdr:cNvGrpSpPr>
          <a:grpSpLocks/>
        </xdr:cNvGrpSpPr>
      </xdr:nvGrpSpPr>
      <xdr:grpSpPr>
        <a:xfrm>
          <a:off x="51130200" y="7162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9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32</xdr:row>
      <xdr:rowOff>57150</xdr:rowOff>
    </xdr:from>
    <xdr:to>
      <xdr:col>68</xdr:col>
      <xdr:colOff>495300</xdr:colOff>
      <xdr:row>32</xdr:row>
      <xdr:rowOff>171450</xdr:rowOff>
    </xdr:to>
    <xdr:grpSp>
      <xdr:nvGrpSpPr>
        <xdr:cNvPr id="402" name="Group 98"/>
        <xdr:cNvGrpSpPr>
          <a:grpSpLocks noChangeAspect="1"/>
        </xdr:cNvGrpSpPr>
      </xdr:nvGrpSpPr>
      <xdr:grpSpPr>
        <a:xfrm>
          <a:off x="5042535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20</xdr:row>
      <xdr:rowOff>57150</xdr:rowOff>
    </xdr:from>
    <xdr:to>
      <xdr:col>62</xdr:col>
      <xdr:colOff>371475</xdr:colOff>
      <xdr:row>20</xdr:row>
      <xdr:rowOff>180975</xdr:rowOff>
    </xdr:to>
    <xdr:sp>
      <xdr:nvSpPr>
        <xdr:cNvPr id="407" name="kreslení 16"/>
        <xdr:cNvSpPr>
          <a:spLocks/>
        </xdr:cNvSpPr>
      </xdr:nvSpPr>
      <xdr:spPr>
        <a:xfrm>
          <a:off x="459295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14</xdr:row>
      <xdr:rowOff>228600</xdr:rowOff>
    </xdr:from>
    <xdr:to>
      <xdr:col>60</xdr:col>
      <xdr:colOff>714375</xdr:colOff>
      <xdr:row>15</xdr:row>
      <xdr:rowOff>219075</xdr:rowOff>
    </xdr:to>
    <xdr:grpSp>
      <xdr:nvGrpSpPr>
        <xdr:cNvPr id="408" name="Group 186"/>
        <xdr:cNvGrpSpPr>
          <a:grpSpLocks/>
        </xdr:cNvGrpSpPr>
      </xdr:nvGrpSpPr>
      <xdr:grpSpPr>
        <a:xfrm>
          <a:off x="44700825" y="402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413" name="Group 1205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1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416" name="Group 1689"/>
        <xdr:cNvGrpSpPr>
          <a:grpSpLocks/>
        </xdr:cNvGrpSpPr>
      </xdr:nvGrpSpPr>
      <xdr:grpSpPr>
        <a:xfrm>
          <a:off x="39452550" y="7077075"/>
          <a:ext cx="6457950" cy="304800"/>
          <a:chOff x="89" y="95"/>
          <a:chExt cx="408" cy="32"/>
        </a:xfrm>
        <a:solidFill>
          <a:srgbClr val="FFFFFF"/>
        </a:solidFill>
      </xdr:grpSpPr>
      <xdr:sp>
        <xdr:nvSpPr>
          <xdr:cNvPr id="417" name="Rectangle 169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6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6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6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6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6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28</xdr:row>
      <xdr:rowOff>114300</xdr:rowOff>
    </xdr:from>
    <xdr:to>
      <xdr:col>58</xdr:col>
      <xdr:colOff>590550</xdr:colOff>
      <xdr:row>29</xdr:row>
      <xdr:rowOff>114300</xdr:rowOff>
    </xdr:to>
    <xdr:sp>
      <xdr:nvSpPr>
        <xdr:cNvPr id="424" name="text 7125"/>
        <xdr:cNvSpPr txBox="1">
          <a:spLocks noChangeArrowheads="1"/>
        </xdr:cNvSpPr>
      </xdr:nvSpPr>
      <xdr:spPr>
        <a:xfrm>
          <a:off x="43014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48</xdr:col>
      <xdr:colOff>390525</xdr:colOff>
      <xdr:row>29</xdr:row>
      <xdr:rowOff>123825</xdr:rowOff>
    </xdr:from>
    <xdr:to>
      <xdr:col>49</xdr:col>
      <xdr:colOff>190500</xdr:colOff>
      <xdr:row>30</xdr:row>
      <xdr:rowOff>9525</xdr:rowOff>
    </xdr:to>
    <xdr:sp>
      <xdr:nvSpPr>
        <xdr:cNvPr id="425" name="Line 2082"/>
        <xdr:cNvSpPr>
          <a:spLocks/>
        </xdr:cNvSpPr>
      </xdr:nvSpPr>
      <xdr:spPr>
        <a:xfrm flipH="1">
          <a:off x="35899725" y="73533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381000</xdr:colOff>
      <xdr:row>30</xdr:row>
      <xdr:rowOff>76200</xdr:rowOff>
    </xdr:from>
    <xdr:to>
      <xdr:col>47</xdr:col>
      <xdr:colOff>161925</xdr:colOff>
      <xdr:row>30</xdr:row>
      <xdr:rowOff>114300</xdr:rowOff>
    </xdr:to>
    <xdr:sp>
      <xdr:nvSpPr>
        <xdr:cNvPr id="426" name="Line 2083"/>
        <xdr:cNvSpPr>
          <a:spLocks/>
        </xdr:cNvSpPr>
      </xdr:nvSpPr>
      <xdr:spPr>
        <a:xfrm flipH="1">
          <a:off x="34404300" y="7534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114300</xdr:rowOff>
    </xdr:from>
    <xdr:to>
      <xdr:col>52</xdr:col>
      <xdr:colOff>495300</xdr:colOff>
      <xdr:row>29</xdr:row>
      <xdr:rowOff>123825</xdr:rowOff>
    </xdr:to>
    <xdr:sp>
      <xdr:nvSpPr>
        <xdr:cNvPr id="427" name="Line 2084"/>
        <xdr:cNvSpPr>
          <a:spLocks/>
        </xdr:cNvSpPr>
      </xdr:nvSpPr>
      <xdr:spPr>
        <a:xfrm flipH="1">
          <a:off x="36671250" y="6886575"/>
          <a:ext cx="2305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30</xdr:row>
      <xdr:rowOff>9525</xdr:rowOff>
    </xdr:from>
    <xdr:to>
      <xdr:col>48</xdr:col>
      <xdr:colOff>390525</xdr:colOff>
      <xdr:row>30</xdr:row>
      <xdr:rowOff>76200</xdr:rowOff>
    </xdr:to>
    <xdr:sp>
      <xdr:nvSpPr>
        <xdr:cNvPr id="428" name="Line 2085"/>
        <xdr:cNvSpPr>
          <a:spLocks/>
        </xdr:cNvSpPr>
      </xdr:nvSpPr>
      <xdr:spPr>
        <a:xfrm flipH="1">
          <a:off x="35156775" y="74676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57150</xdr:colOff>
      <xdr:row>28</xdr:row>
      <xdr:rowOff>47625</xdr:rowOff>
    </xdr:from>
    <xdr:to>
      <xdr:col>46</xdr:col>
      <xdr:colOff>752475</xdr:colOff>
      <xdr:row>28</xdr:row>
      <xdr:rowOff>161925</xdr:rowOff>
    </xdr:to>
    <xdr:grpSp>
      <xdr:nvGrpSpPr>
        <xdr:cNvPr id="429" name="Group 527"/>
        <xdr:cNvGrpSpPr>
          <a:grpSpLocks noChangeAspect="1"/>
        </xdr:cNvGrpSpPr>
      </xdr:nvGrpSpPr>
      <xdr:grpSpPr>
        <a:xfrm>
          <a:off x="34080450" y="7048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3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619125</xdr:colOff>
      <xdr:row>30</xdr:row>
      <xdr:rowOff>152400</xdr:rowOff>
    </xdr:from>
    <xdr:to>
      <xdr:col>48</xdr:col>
      <xdr:colOff>142875</xdr:colOff>
      <xdr:row>31</xdr:row>
      <xdr:rowOff>28575</xdr:rowOff>
    </xdr:to>
    <xdr:grpSp>
      <xdr:nvGrpSpPr>
        <xdr:cNvPr id="436" name="Group 672"/>
        <xdr:cNvGrpSpPr>
          <a:grpSpLocks/>
        </xdr:cNvGrpSpPr>
      </xdr:nvGrpSpPr>
      <xdr:grpSpPr>
        <a:xfrm>
          <a:off x="34642425" y="7610475"/>
          <a:ext cx="1009650" cy="104775"/>
          <a:chOff x="330" y="119"/>
          <a:chExt cx="91" cy="12"/>
        </a:xfrm>
        <a:solidFill>
          <a:srgbClr val="FFFFFF"/>
        </a:solidFill>
      </xdr:grpSpPr>
      <xdr:sp>
        <xdr:nvSpPr>
          <xdr:cNvPr id="437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8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381000</xdr:colOff>
      <xdr:row>20</xdr:row>
      <xdr:rowOff>57150</xdr:rowOff>
    </xdr:from>
    <xdr:to>
      <xdr:col>34</xdr:col>
      <xdr:colOff>314325</xdr:colOff>
      <xdr:row>20</xdr:row>
      <xdr:rowOff>171450</xdr:rowOff>
    </xdr:to>
    <xdr:grpSp>
      <xdr:nvGrpSpPr>
        <xdr:cNvPr id="445" name="Group 59"/>
        <xdr:cNvGrpSpPr>
          <a:grpSpLocks noChangeAspect="1"/>
        </xdr:cNvGrpSpPr>
      </xdr:nvGrpSpPr>
      <xdr:grpSpPr>
        <a:xfrm>
          <a:off x="24669750" y="522922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44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923925</xdr:colOff>
      <xdr:row>18</xdr:row>
      <xdr:rowOff>57150</xdr:rowOff>
    </xdr:from>
    <xdr:to>
      <xdr:col>33</xdr:col>
      <xdr:colOff>390525</xdr:colOff>
      <xdr:row>18</xdr:row>
      <xdr:rowOff>171450</xdr:rowOff>
    </xdr:to>
    <xdr:grpSp>
      <xdr:nvGrpSpPr>
        <xdr:cNvPr id="450" name="Group 59"/>
        <xdr:cNvGrpSpPr>
          <a:grpSpLocks noChangeAspect="1"/>
        </xdr:cNvGrpSpPr>
      </xdr:nvGrpSpPr>
      <xdr:grpSpPr>
        <a:xfrm>
          <a:off x="242411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28</xdr:row>
      <xdr:rowOff>114300</xdr:rowOff>
    </xdr:from>
    <xdr:to>
      <xdr:col>47</xdr:col>
      <xdr:colOff>85725</xdr:colOff>
      <xdr:row>29</xdr:row>
      <xdr:rowOff>114300</xdr:rowOff>
    </xdr:to>
    <xdr:grpSp>
      <xdr:nvGrpSpPr>
        <xdr:cNvPr id="455" name="Group 594"/>
        <xdr:cNvGrpSpPr>
          <a:grpSpLocks/>
        </xdr:cNvGrpSpPr>
      </xdr:nvGrpSpPr>
      <xdr:grpSpPr>
        <a:xfrm>
          <a:off x="35052000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6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22</xdr:row>
      <xdr:rowOff>28575</xdr:rowOff>
    </xdr:from>
    <xdr:to>
      <xdr:col>25</xdr:col>
      <xdr:colOff>428625</xdr:colOff>
      <xdr:row>22</xdr:row>
      <xdr:rowOff>142875</xdr:rowOff>
    </xdr:to>
    <xdr:grpSp>
      <xdr:nvGrpSpPr>
        <xdr:cNvPr id="459" name="Group 98"/>
        <xdr:cNvGrpSpPr>
          <a:grpSpLocks noChangeAspect="1"/>
        </xdr:cNvGrpSpPr>
      </xdr:nvGrpSpPr>
      <xdr:grpSpPr>
        <a:xfrm>
          <a:off x="18345150" y="56578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46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495300</xdr:colOff>
      <xdr:row>26</xdr:row>
      <xdr:rowOff>47625</xdr:rowOff>
    </xdr:from>
    <xdr:to>
      <xdr:col>6</xdr:col>
      <xdr:colOff>933450</xdr:colOff>
      <xdr:row>26</xdr:row>
      <xdr:rowOff>161925</xdr:rowOff>
    </xdr:to>
    <xdr:grpSp>
      <xdr:nvGrpSpPr>
        <xdr:cNvPr id="464" name="Group 59"/>
        <xdr:cNvGrpSpPr>
          <a:grpSpLocks noChangeAspect="1"/>
        </xdr:cNvGrpSpPr>
      </xdr:nvGrpSpPr>
      <xdr:grpSpPr>
        <a:xfrm>
          <a:off x="4495800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47625</xdr:rowOff>
    </xdr:from>
    <xdr:to>
      <xdr:col>4</xdr:col>
      <xdr:colOff>542925</xdr:colOff>
      <xdr:row>28</xdr:row>
      <xdr:rowOff>161925</xdr:rowOff>
    </xdr:to>
    <xdr:grpSp>
      <xdr:nvGrpSpPr>
        <xdr:cNvPr id="469" name="Group 414"/>
        <xdr:cNvGrpSpPr>
          <a:grpSpLocks noChangeAspect="1"/>
        </xdr:cNvGrpSpPr>
      </xdr:nvGrpSpPr>
      <xdr:grpSpPr>
        <a:xfrm>
          <a:off x="20669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7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1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23</xdr:row>
      <xdr:rowOff>57150</xdr:rowOff>
    </xdr:from>
    <xdr:to>
      <xdr:col>29</xdr:col>
      <xdr:colOff>276225</xdr:colOff>
      <xdr:row>23</xdr:row>
      <xdr:rowOff>171450</xdr:rowOff>
    </xdr:to>
    <xdr:grpSp>
      <xdr:nvGrpSpPr>
        <xdr:cNvPr id="478" name="Group 183"/>
        <xdr:cNvGrpSpPr>
          <a:grpSpLocks noChangeAspect="1"/>
        </xdr:cNvGrpSpPr>
      </xdr:nvGrpSpPr>
      <xdr:grpSpPr>
        <a:xfrm>
          <a:off x="207264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486" name="Group 190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489" name="Group 1080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492" name="Group 1205"/>
        <xdr:cNvGrpSpPr>
          <a:grpSpLocks noChangeAspect="1"/>
        </xdr:cNvGrpSpPr>
      </xdr:nvGrpSpPr>
      <xdr:grpSpPr>
        <a:xfrm>
          <a:off x="22174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1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32</xdr:row>
      <xdr:rowOff>85725</xdr:rowOff>
    </xdr:from>
    <xdr:to>
      <xdr:col>34</xdr:col>
      <xdr:colOff>600075</xdr:colOff>
      <xdr:row>33</xdr:row>
      <xdr:rowOff>85725</xdr:rowOff>
    </xdr:to>
    <xdr:grpSp>
      <xdr:nvGrpSpPr>
        <xdr:cNvPr id="495" name="Group 1288"/>
        <xdr:cNvGrpSpPr>
          <a:grpSpLocks/>
        </xdr:cNvGrpSpPr>
      </xdr:nvGrpSpPr>
      <xdr:grpSpPr>
        <a:xfrm>
          <a:off x="25374600" y="800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6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25</xdr:row>
      <xdr:rowOff>209550</xdr:rowOff>
    </xdr:from>
    <xdr:to>
      <xdr:col>23</xdr:col>
      <xdr:colOff>114300</xdr:colOff>
      <xdr:row>26</xdr:row>
      <xdr:rowOff>209550</xdr:rowOff>
    </xdr:to>
    <xdr:grpSp>
      <xdr:nvGrpSpPr>
        <xdr:cNvPr id="499" name="Group 1284"/>
        <xdr:cNvGrpSpPr>
          <a:grpSpLocks/>
        </xdr:cNvGrpSpPr>
      </xdr:nvGrpSpPr>
      <xdr:grpSpPr>
        <a:xfrm>
          <a:off x="16944975" y="652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0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503" name="Group 190"/>
        <xdr:cNvGrpSpPr>
          <a:grpSpLocks noChangeAspect="1"/>
        </xdr:cNvGrpSpPr>
      </xdr:nvGrpSpPr>
      <xdr:grpSpPr>
        <a:xfrm>
          <a:off x="1623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438150</xdr:colOff>
      <xdr:row>25</xdr:row>
      <xdr:rowOff>104775</xdr:rowOff>
    </xdr:to>
    <xdr:sp>
      <xdr:nvSpPr>
        <xdr:cNvPr id="506" name="Line 1292"/>
        <xdr:cNvSpPr>
          <a:spLocks/>
        </xdr:cNvSpPr>
      </xdr:nvSpPr>
      <xdr:spPr>
        <a:xfrm flipV="1">
          <a:off x="16383000" y="6200775"/>
          <a:ext cx="2914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28</xdr:row>
      <xdr:rowOff>104775</xdr:rowOff>
    </xdr:from>
    <xdr:to>
      <xdr:col>26</xdr:col>
      <xdr:colOff>333375</xdr:colOff>
      <xdr:row>29</xdr:row>
      <xdr:rowOff>104775</xdr:rowOff>
    </xdr:to>
    <xdr:grpSp>
      <xdr:nvGrpSpPr>
        <xdr:cNvPr id="507" name="Group 1284"/>
        <xdr:cNvGrpSpPr>
          <a:grpSpLocks/>
        </xdr:cNvGrpSpPr>
      </xdr:nvGrpSpPr>
      <xdr:grpSpPr>
        <a:xfrm>
          <a:off x="19164300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8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276225</xdr:colOff>
      <xdr:row>23</xdr:row>
      <xdr:rowOff>19050</xdr:rowOff>
    </xdr:from>
    <xdr:to>
      <xdr:col>27</xdr:col>
      <xdr:colOff>304800</xdr:colOff>
      <xdr:row>24</xdr:row>
      <xdr:rowOff>19050</xdr:rowOff>
    </xdr:to>
    <xdr:grpSp>
      <xdr:nvGrpSpPr>
        <xdr:cNvPr id="511" name="Group 1284"/>
        <xdr:cNvGrpSpPr>
          <a:grpSpLocks/>
        </xdr:cNvGrpSpPr>
      </xdr:nvGrpSpPr>
      <xdr:grpSpPr>
        <a:xfrm>
          <a:off x="20107275" y="5876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2" name="Rectangle 1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29</xdr:row>
      <xdr:rowOff>66675</xdr:rowOff>
    </xdr:from>
    <xdr:to>
      <xdr:col>27</xdr:col>
      <xdr:colOff>457200</xdr:colOff>
      <xdr:row>29</xdr:row>
      <xdr:rowOff>180975</xdr:rowOff>
    </xdr:to>
    <xdr:grpSp>
      <xdr:nvGrpSpPr>
        <xdr:cNvPr id="515" name="Group 183"/>
        <xdr:cNvGrpSpPr>
          <a:grpSpLocks noChangeAspect="1"/>
        </xdr:cNvGrpSpPr>
      </xdr:nvGrpSpPr>
      <xdr:grpSpPr>
        <a:xfrm>
          <a:off x="19440525" y="729615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5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26</xdr:row>
      <xdr:rowOff>57150</xdr:rowOff>
    </xdr:from>
    <xdr:to>
      <xdr:col>52</xdr:col>
      <xdr:colOff>714375</xdr:colOff>
      <xdr:row>26</xdr:row>
      <xdr:rowOff>171450</xdr:rowOff>
    </xdr:to>
    <xdr:grpSp>
      <xdr:nvGrpSpPr>
        <xdr:cNvPr id="523" name="Group 692"/>
        <xdr:cNvGrpSpPr>
          <a:grpSpLocks/>
        </xdr:cNvGrpSpPr>
      </xdr:nvGrpSpPr>
      <xdr:grpSpPr>
        <a:xfrm>
          <a:off x="382047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5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104775</xdr:rowOff>
    </xdr:from>
    <xdr:to>
      <xdr:col>77</xdr:col>
      <xdr:colOff>247650</xdr:colOff>
      <xdr:row>27</xdr:row>
      <xdr:rowOff>114300</xdr:rowOff>
    </xdr:to>
    <xdr:sp>
      <xdr:nvSpPr>
        <xdr:cNvPr id="532" name="Line 902"/>
        <xdr:cNvSpPr>
          <a:spLocks/>
        </xdr:cNvSpPr>
      </xdr:nvSpPr>
      <xdr:spPr>
        <a:xfrm flipH="1" flipV="1">
          <a:off x="52330350" y="6191250"/>
          <a:ext cx="5200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35</xdr:row>
      <xdr:rowOff>152400</xdr:rowOff>
    </xdr:from>
    <xdr:to>
      <xdr:col>46</xdr:col>
      <xdr:colOff>762000</xdr:colOff>
      <xdr:row>36</xdr:row>
      <xdr:rowOff>152400</xdr:rowOff>
    </xdr:to>
    <xdr:grpSp>
      <xdr:nvGrpSpPr>
        <xdr:cNvPr id="533" name="Skupina 4"/>
        <xdr:cNvGrpSpPr>
          <a:grpSpLocks/>
        </xdr:cNvGrpSpPr>
      </xdr:nvGrpSpPr>
      <xdr:grpSpPr>
        <a:xfrm>
          <a:off x="34270950" y="8753475"/>
          <a:ext cx="514350" cy="228600"/>
          <a:chOff x="6114184" y="6126307"/>
          <a:chExt cx="447675" cy="229466"/>
        </a:xfrm>
        <a:solidFill>
          <a:srgbClr val="FFFFFF"/>
        </a:solidFill>
      </xdr:grpSpPr>
      <xdr:grpSp>
        <xdr:nvGrpSpPr>
          <xdr:cNvPr id="534" name="Skupina 3"/>
          <xdr:cNvGrpSpPr>
            <a:grpSpLocks/>
          </xdr:cNvGrpSpPr>
        </xdr:nvGrpSpPr>
        <xdr:grpSpPr>
          <a:xfrm>
            <a:off x="6190401" y="6139272"/>
            <a:ext cx="295242" cy="159135"/>
            <a:chOff x="6190384" y="6154990"/>
            <a:chExt cx="295275" cy="143416"/>
          </a:xfrm>
          <a:solidFill>
            <a:srgbClr val="FFFFFF"/>
          </a:solidFill>
        </xdr:grpSpPr>
        <xdr:sp>
          <xdr:nvSpPr>
            <xdr:cNvPr id="535" name="Line 227"/>
            <xdr:cNvSpPr>
              <a:spLocks/>
            </xdr:cNvSpPr>
          </xdr:nvSpPr>
          <xdr:spPr>
            <a:xfrm>
              <a:off x="6190384" y="6298406"/>
              <a:ext cx="295275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Oval 228"/>
            <xdr:cNvSpPr>
              <a:spLocks/>
            </xdr:cNvSpPr>
          </xdr:nvSpPr>
          <xdr:spPr>
            <a:xfrm>
              <a:off x="6361865" y="6164563"/>
              <a:ext cx="95226" cy="9562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Line 229"/>
            <xdr:cNvSpPr>
              <a:spLocks/>
            </xdr:cNvSpPr>
          </xdr:nvSpPr>
          <xdr:spPr>
            <a:xfrm>
              <a:off x="6266565" y="6139323"/>
              <a:ext cx="0" cy="15858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8" name="Line 241"/>
          <xdr:cNvSpPr>
            <a:spLocks/>
          </xdr:cNvSpPr>
        </xdr:nvSpPr>
        <xdr:spPr>
          <a:xfrm>
            <a:off x="6114184" y="6126307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242"/>
          <xdr:cNvSpPr>
            <a:spLocks/>
          </xdr:cNvSpPr>
        </xdr:nvSpPr>
        <xdr:spPr>
          <a:xfrm>
            <a:off x="6114184" y="635577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243"/>
          <xdr:cNvSpPr>
            <a:spLocks/>
          </xdr:cNvSpPr>
        </xdr:nvSpPr>
        <xdr:spPr>
          <a:xfrm>
            <a:off x="6114184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244"/>
          <xdr:cNvSpPr>
            <a:spLocks/>
          </xdr:cNvSpPr>
        </xdr:nvSpPr>
        <xdr:spPr>
          <a:xfrm>
            <a:off x="6561859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238125</xdr:colOff>
      <xdr:row>25</xdr:row>
      <xdr:rowOff>9525</xdr:rowOff>
    </xdr:from>
    <xdr:to>
      <xdr:col>75</xdr:col>
      <xdr:colOff>266700</xdr:colOff>
      <xdr:row>26</xdr:row>
      <xdr:rowOff>9525</xdr:rowOff>
    </xdr:to>
    <xdr:grpSp>
      <xdr:nvGrpSpPr>
        <xdr:cNvPr id="542" name="Group 1495"/>
        <xdr:cNvGrpSpPr>
          <a:grpSpLocks/>
        </xdr:cNvGrpSpPr>
      </xdr:nvGrpSpPr>
      <xdr:grpSpPr>
        <a:xfrm>
          <a:off x="5603557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3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546" name="Group 1092"/>
        <xdr:cNvGrpSpPr>
          <a:grpSpLocks noChangeAspect="1"/>
        </xdr:cNvGrpSpPr>
      </xdr:nvGrpSpPr>
      <xdr:grpSpPr>
        <a:xfrm>
          <a:off x="5219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7" name="Line 10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0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24</xdr:row>
      <xdr:rowOff>114300</xdr:rowOff>
    </xdr:from>
    <xdr:to>
      <xdr:col>78</xdr:col>
      <xdr:colOff>428625</xdr:colOff>
      <xdr:row>24</xdr:row>
      <xdr:rowOff>114300</xdr:rowOff>
    </xdr:to>
    <xdr:sp>
      <xdr:nvSpPr>
        <xdr:cNvPr id="549" name="Line 1486"/>
        <xdr:cNvSpPr>
          <a:spLocks/>
        </xdr:cNvSpPr>
      </xdr:nvSpPr>
      <xdr:spPr>
        <a:xfrm flipH="1" flipV="1">
          <a:off x="52368450" y="6200775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23</xdr:row>
      <xdr:rowOff>180975</xdr:rowOff>
    </xdr:from>
    <xdr:to>
      <xdr:col>80</xdr:col>
      <xdr:colOff>247650</xdr:colOff>
      <xdr:row>24</xdr:row>
      <xdr:rowOff>66675</xdr:rowOff>
    </xdr:to>
    <xdr:sp>
      <xdr:nvSpPr>
        <xdr:cNvPr id="550" name="Line 1488"/>
        <xdr:cNvSpPr>
          <a:spLocks/>
        </xdr:cNvSpPr>
      </xdr:nvSpPr>
      <xdr:spPr>
        <a:xfrm flipV="1">
          <a:off x="58921650" y="6038850"/>
          <a:ext cx="6096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66675</xdr:rowOff>
    </xdr:from>
    <xdr:to>
      <xdr:col>79</xdr:col>
      <xdr:colOff>152400</xdr:colOff>
      <xdr:row>24</xdr:row>
      <xdr:rowOff>114300</xdr:rowOff>
    </xdr:to>
    <xdr:sp>
      <xdr:nvSpPr>
        <xdr:cNvPr id="551" name="Line 1489"/>
        <xdr:cNvSpPr>
          <a:spLocks/>
        </xdr:cNvSpPr>
      </xdr:nvSpPr>
      <xdr:spPr>
        <a:xfrm flipV="1">
          <a:off x="58226325" y="6153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22</xdr:row>
      <xdr:rowOff>19050</xdr:rowOff>
    </xdr:from>
    <xdr:to>
      <xdr:col>83</xdr:col>
      <xdr:colOff>247650</xdr:colOff>
      <xdr:row>23</xdr:row>
      <xdr:rowOff>180975</xdr:rowOff>
    </xdr:to>
    <xdr:sp>
      <xdr:nvSpPr>
        <xdr:cNvPr id="552" name="Line 1490"/>
        <xdr:cNvSpPr>
          <a:spLocks/>
        </xdr:cNvSpPr>
      </xdr:nvSpPr>
      <xdr:spPr>
        <a:xfrm flipV="1">
          <a:off x="59531250" y="5648325"/>
          <a:ext cx="24574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276225</xdr:colOff>
      <xdr:row>23</xdr:row>
      <xdr:rowOff>38100</xdr:rowOff>
    </xdr:from>
    <xdr:to>
      <xdr:col>76</xdr:col>
      <xdr:colOff>104775</xdr:colOff>
      <xdr:row>23</xdr:row>
      <xdr:rowOff>161925</xdr:rowOff>
    </xdr:to>
    <xdr:sp>
      <xdr:nvSpPr>
        <xdr:cNvPr id="553" name="kreslení 12"/>
        <xdr:cNvSpPr>
          <a:spLocks/>
        </xdr:cNvSpPr>
      </xdr:nvSpPr>
      <xdr:spPr>
        <a:xfrm>
          <a:off x="56073675" y="58959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190500</xdr:colOff>
      <xdr:row>23</xdr:row>
      <xdr:rowOff>47625</xdr:rowOff>
    </xdr:from>
    <xdr:to>
      <xdr:col>76</xdr:col>
      <xdr:colOff>628650</xdr:colOff>
      <xdr:row>23</xdr:row>
      <xdr:rowOff>161925</xdr:rowOff>
    </xdr:to>
    <xdr:grpSp>
      <xdr:nvGrpSpPr>
        <xdr:cNvPr id="554" name="Group 59"/>
        <xdr:cNvGrpSpPr>
          <a:grpSpLocks noChangeAspect="1"/>
        </xdr:cNvGrpSpPr>
      </xdr:nvGrpSpPr>
      <xdr:grpSpPr>
        <a:xfrm>
          <a:off x="56502300" y="5905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5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7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8" customFormat="1" ht="22.5" customHeight="1">
      <c r="A4" s="150"/>
      <c r="B4" s="151" t="s">
        <v>28</v>
      </c>
      <c r="C4" s="152" t="s">
        <v>54</v>
      </c>
      <c r="D4" s="153"/>
      <c r="E4" s="150"/>
      <c r="F4" s="150"/>
      <c r="G4" s="150"/>
      <c r="H4" s="150"/>
      <c r="I4" s="153"/>
      <c r="J4" s="51" t="s">
        <v>53</v>
      </c>
      <c r="K4" s="153"/>
      <c r="L4" s="154"/>
      <c r="M4" s="153"/>
      <c r="N4" s="153"/>
      <c r="O4" s="153"/>
      <c r="P4" s="153"/>
      <c r="Q4" s="155" t="s">
        <v>29</v>
      </c>
      <c r="R4" s="156">
        <v>540468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49"/>
      <c r="U6" s="149"/>
      <c r="V6" s="149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8"/>
      <c r="U7" s="146"/>
    </row>
    <row r="8" spans="1:21" ht="24.75" customHeight="1">
      <c r="A8" s="168"/>
      <c r="B8" s="173"/>
      <c r="C8" s="174" t="s">
        <v>30</v>
      </c>
      <c r="D8" s="175"/>
      <c r="E8" s="175"/>
      <c r="F8" s="175"/>
      <c r="G8" s="342"/>
      <c r="H8" s="343"/>
      <c r="I8" s="343"/>
      <c r="J8" s="176" t="s">
        <v>87</v>
      </c>
      <c r="K8" s="343"/>
      <c r="L8" s="343"/>
      <c r="M8" s="342"/>
      <c r="N8" s="342"/>
      <c r="O8" s="342"/>
      <c r="P8" s="342"/>
      <c r="Q8" s="342"/>
      <c r="R8" s="177"/>
      <c r="S8" s="172"/>
      <c r="T8" s="148"/>
      <c r="U8" s="146"/>
    </row>
    <row r="9" spans="1:21" ht="24.75" customHeight="1">
      <c r="A9" s="168"/>
      <c r="B9" s="173"/>
      <c r="C9" s="178" t="s">
        <v>24</v>
      </c>
      <c r="D9" s="175"/>
      <c r="E9" s="175"/>
      <c r="F9" s="175"/>
      <c r="G9" s="342"/>
      <c r="H9" s="342"/>
      <c r="I9" s="342"/>
      <c r="J9" s="265" t="s">
        <v>88</v>
      </c>
      <c r="K9" s="342"/>
      <c r="L9" s="342"/>
      <c r="M9" s="342"/>
      <c r="N9" s="342"/>
      <c r="O9" s="342"/>
      <c r="P9" s="390" t="s">
        <v>89</v>
      </c>
      <c r="Q9" s="390"/>
      <c r="R9" s="179"/>
      <c r="S9" s="172"/>
      <c r="T9" s="148"/>
      <c r="U9" s="146"/>
    </row>
    <row r="10" spans="1:21" ht="24.75" customHeight="1">
      <c r="A10" s="168"/>
      <c r="B10" s="173"/>
      <c r="C10" s="178" t="s">
        <v>25</v>
      </c>
      <c r="D10" s="175"/>
      <c r="E10" s="175"/>
      <c r="F10" s="175"/>
      <c r="G10" s="342"/>
      <c r="H10" s="342"/>
      <c r="I10" s="342"/>
      <c r="J10" s="265" t="s">
        <v>90</v>
      </c>
      <c r="K10" s="342"/>
      <c r="L10" s="342"/>
      <c r="M10" s="342"/>
      <c r="N10" s="342"/>
      <c r="O10" s="342"/>
      <c r="P10" s="390"/>
      <c r="Q10" s="390"/>
      <c r="R10" s="177"/>
      <c r="S10" s="172"/>
      <c r="T10" s="148"/>
      <c r="U10" s="146"/>
    </row>
    <row r="11" spans="1:21" ht="21" customHeight="1">
      <c r="A11" s="168"/>
      <c r="B11" s="180"/>
      <c r="C11" s="181"/>
      <c r="D11" s="181"/>
      <c r="E11" s="181"/>
      <c r="F11" s="181"/>
      <c r="G11" s="181"/>
      <c r="H11" s="181"/>
      <c r="I11" s="181"/>
      <c r="J11" s="237"/>
      <c r="K11" s="181"/>
      <c r="L11" s="181"/>
      <c r="M11" s="181"/>
      <c r="N11" s="181"/>
      <c r="O11" s="181"/>
      <c r="P11" s="181"/>
      <c r="Q11" s="181"/>
      <c r="R11" s="182"/>
      <c r="S11" s="172"/>
      <c r="T11" s="148"/>
      <c r="U11" s="146"/>
    </row>
    <row r="12" spans="1:21" ht="21" customHeight="1">
      <c r="A12" s="168"/>
      <c r="B12" s="344"/>
      <c r="C12" s="342"/>
      <c r="D12" s="342"/>
      <c r="E12" s="342"/>
      <c r="F12" s="342"/>
      <c r="G12" s="342"/>
      <c r="H12" s="342"/>
      <c r="I12" s="342"/>
      <c r="J12" s="183"/>
      <c r="K12" s="183"/>
      <c r="L12" s="342"/>
      <c r="M12" s="342"/>
      <c r="N12" s="342"/>
      <c r="O12" s="342"/>
      <c r="P12" s="342"/>
      <c r="Q12" s="342"/>
      <c r="R12" s="345"/>
      <c r="S12" s="172"/>
      <c r="T12" s="148"/>
      <c r="U12" s="146"/>
    </row>
    <row r="13" spans="1:21" ht="21" customHeight="1">
      <c r="A13" s="168"/>
      <c r="B13" s="344"/>
      <c r="C13" s="184" t="s">
        <v>31</v>
      </c>
      <c r="D13" s="342"/>
      <c r="E13" s="342"/>
      <c r="F13" s="342"/>
      <c r="G13" s="183"/>
      <c r="H13" s="342"/>
      <c r="I13" s="342"/>
      <c r="J13" s="183" t="s">
        <v>121</v>
      </c>
      <c r="K13" s="292"/>
      <c r="M13" s="183"/>
      <c r="N13" s="342"/>
      <c r="O13" s="183"/>
      <c r="P13" s="346"/>
      <c r="Q13" s="342"/>
      <c r="R13" s="345"/>
      <c r="S13" s="172"/>
      <c r="T13" s="148"/>
      <c r="U13" s="146"/>
    </row>
    <row r="14" spans="1:21" ht="21" customHeight="1">
      <c r="A14" s="168"/>
      <c r="B14" s="344"/>
      <c r="C14" s="91" t="s">
        <v>32</v>
      </c>
      <c r="D14" s="342"/>
      <c r="E14" s="342"/>
      <c r="F14" s="342"/>
      <c r="G14" s="347"/>
      <c r="H14" s="342"/>
      <c r="I14" s="342"/>
      <c r="J14" s="347">
        <v>15.324</v>
      </c>
      <c r="K14" s="228"/>
      <c r="M14" s="280"/>
      <c r="N14" s="342"/>
      <c r="O14" s="280"/>
      <c r="P14" s="346"/>
      <c r="Q14" s="342"/>
      <c r="R14" s="345"/>
      <c r="S14" s="172"/>
      <c r="T14" s="148"/>
      <c r="U14" s="146"/>
    </row>
    <row r="15" spans="1:21" ht="21" customHeight="1">
      <c r="A15" s="168"/>
      <c r="B15" s="344"/>
      <c r="C15" s="91" t="s">
        <v>33</v>
      </c>
      <c r="D15" s="342"/>
      <c r="E15" s="342"/>
      <c r="F15" s="342"/>
      <c r="G15" s="186"/>
      <c r="H15" s="374"/>
      <c r="I15" s="374"/>
      <c r="J15" s="375" t="s">
        <v>120</v>
      </c>
      <c r="K15" s="376"/>
      <c r="L15" s="377"/>
      <c r="N15" s="342"/>
      <c r="O15" s="186"/>
      <c r="P15" s="342"/>
      <c r="Q15" s="342"/>
      <c r="R15" s="345"/>
      <c r="S15" s="172"/>
      <c r="T15" s="148"/>
      <c r="U15" s="146"/>
    </row>
    <row r="16" spans="1:21" ht="21" customHeight="1">
      <c r="A16" s="168"/>
      <c r="B16" s="344"/>
      <c r="C16" s="342"/>
      <c r="D16" s="342"/>
      <c r="E16" s="342"/>
      <c r="F16" s="342"/>
      <c r="G16" s="342"/>
      <c r="H16" s="342"/>
      <c r="I16" s="342"/>
      <c r="J16" s="348" t="s">
        <v>119</v>
      </c>
      <c r="K16" s="229"/>
      <c r="L16" s="342"/>
      <c r="M16" s="342"/>
      <c r="N16" s="342"/>
      <c r="O16" s="342"/>
      <c r="P16" s="342"/>
      <c r="Q16" s="342"/>
      <c r="R16" s="345"/>
      <c r="S16" s="172"/>
      <c r="T16" s="148"/>
      <c r="U16" s="146"/>
    </row>
    <row r="17" spans="1:21" ht="21" customHeight="1">
      <c r="A17" s="168"/>
      <c r="B17" s="349"/>
      <c r="C17" s="350"/>
      <c r="D17" s="350"/>
      <c r="E17" s="350"/>
      <c r="F17" s="350"/>
      <c r="G17" s="350"/>
      <c r="H17" s="350"/>
      <c r="I17" s="350"/>
      <c r="J17" s="351"/>
      <c r="K17" s="293"/>
      <c r="L17" s="350"/>
      <c r="M17" s="350"/>
      <c r="N17" s="350"/>
      <c r="O17" s="350"/>
      <c r="P17" s="350"/>
      <c r="Q17" s="350"/>
      <c r="R17" s="352"/>
      <c r="S17" s="172"/>
      <c r="T17" s="148"/>
      <c r="U17" s="146"/>
    </row>
    <row r="18" spans="1:21" ht="21" customHeight="1">
      <c r="A18" s="168"/>
      <c r="B18" s="17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7"/>
      <c r="S18" s="172"/>
      <c r="T18" s="148"/>
      <c r="U18" s="146"/>
    </row>
    <row r="19" spans="1:21" ht="21" customHeight="1">
      <c r="A19" s="168"/>
      <c r="B19" s="173"/>
      <c r="C19" s="91" t="s">
        <v>34</v>
      </c>
      <c r="D19" s="175"/>
      <c r="E19" s="175"/>
      <c r="F19" s="175"/>
      <c r="G19" s="175"/>
      <c r="H19" s="175"/>
      <c r="J19" s="187" t="s">
        <v>55</v>
      </c>
      <c r="L19" s="175"/>
      <c r="M19" s="185"/>
      <c r="N19" s="185"/>
      <c r="O19" s="175"/>
      <c r="P19" s="390" t="s">
        <v>56</v>
      </c>
      <c r="Q19" s="390"/>
      <c r="R19" s="177"/>
      <c r="S19" s="172"/>
      <c r="T19" s="148"/>
      <c r="U19" s="146"/>
    </row>
    <row r="20" spans="1:21" ht="21" customHeight="1">
      <c r="A20" s="168"/>
      <c r="B20" s="173"/>
      <c r="C20" s="91" t="s">
        <v>35</v>
      </c>
      <c r="D20" s="175"/>
      <c r="E20" s="175"/>
      <c r="F20" s="175"/>
      <c r="G20" s="175"/>
      <c r="H20" s="175"/>
      <c r="J20" s="188" t="s">
        <v>43</v>
      </c>
      <c r="L20" s="175"/>
      <c r="M20" s="185"/>
      <c r="N20" s="185"/>
      <c r="O20" s="175"/>
      <c r="P20" s="390" t="s">
        <v>57</v>
      </c>
      <c r="Q20" s="390"/>
      <c r="R20" s="177"/>
      <c r="S20" s="172"/>
      <c r="T20" s="148"/>
      <c r="U20" s="146"/>
    </row>
    <row r="21" spans="1:21" ht="21" customHeight="1">
      <c r="A21" s="168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172"/>
      <c r="T21" s="148"/>
      <c r="U21" s="146"/>
    </row>
    <row r="22" spans="1:21" ht="21" customHeight="1">
      <c r="A22" s="168"/>
      <c r="B22" s="192"/>
      <c r="C22" s="193"/>
      <c r="D22" s="193"/>
      <c r="E22" s="194"/>
      <c r="F22" s="194"/>
      <c r="G22" s="194"/>
      <c r="H22" s="194"/>
      <c r="I22" s="193"/>
      <c r="J22" s="195"/>
      <c r="K22" s="193"/>
      <c r="L22" s="193"/>
      <c r="M22" s="193"/>
      <c r="N22" s="193"/>
      <c r="O22" s="193"/>
      <c r="P22" s="193"/>
      <c r="Q22" s="193"/>
      <c r="R22" s="193"/>
      <c r="S22" s="172"/>
      <c r="T22" s="148"/>
      <c r="U22" s="146"/>
    </row>
    <row r="23" spans="1:19" ht="30" customHeight="1">
      <c r="A23" s="196"/>
      <c r="B23" s="197"/>
      <c r="C23" s="198"/>
      <c r="D23" s="394" t="s">
        <v>9</v>
      </c>
      <c r="E23" s="395"/>
      <c r="F23" s="395"/>
      <c r="G23" s="395"/>
      <c r="H23" s="198"/>
      <c r="I23" s="199"/>
      <c r="J23" s="200"/>
      <c r="K23" s="197"/>
      <c r="L23" s="198"/>
      <c r="M23" s="394" t="s">
        <v>10</v>
      </c>
      <c r="N23" s="394"/>
      <c r="O23" s="394"/>
      <c r="P23" s="394"/>
      <c r="Q23" s="198"/>
      <c r="R23" s="199"/>
      <c r="S23" s="172"/>
    </row>
    <row r="24" spans="1:20" s="206" customFormat="1" ht="21" customHeight="1" thickBot="1">
      <c r="A24" s="201"/>
      <c r="B24" s="202" t="s">
        <v>11</v>
      </c>
      <c r="C24" s="203" t="s">
        <v>16</v>
      </c>
      <c r="D24" s="203" t="s">
        <v>17</v>
      </c>
      <c r="E24" s="204" t="s">
        <v>18</v>
      </c>
      <c r="F24" s="391" t="s">
        <v>36</v>
      </c>
      <c r="G24" s="392"/>
      <c r="H24" s="392"/>
      <c r="I24" s="393"/>
      <c r="J24" s="200"/>
      <c r="K24" s="202" t="s">
        <v>11</v>
      </c>
      <c r="L24" s="203" t="s">
        <v>16</v>
      </c>
      <c r="M24" s="203" t="s">
        <v>17</v>
      </c>
      <c r="N24" s="204" t="s">
        <v>18</v>
      </c>
      <c r="O24" s="391" t="s">
        <v>36</v>
      </c>
      <c r="P24" s="392"/>
      <c r="Q24" s="392"/>
      <c r="R24" s="393"/>
      <c r="S24" s="205"/>
      <c r="T24" s="144"/>
    </row>
    <row r="25" spans="1:20" s="158" customFormat="1" ht="21" customHeight="1" thickTop="1">
      <c r="A25" s="196"/>
      <c r="B25" s="207"/>
      <c r="C25" s="208"/>
      <c r="D25" s="209"/>
      <c r="E25" s="210"/>
      <c r="F25" s="211"/>
      <c r="G25" s="212"/>
      <c r="H25" s="212"/>
      <c r="I25" s="213"/>
      <c r="J25" s="200"/>
      <c r="K25" s="207"/>
      <c r="L25" s="208"/>
      <c r="M25" s="209"/>
      <c r="N25" s="210"/>
      <c r="O25" s="211"/>
      <c r="P25" s="212"/>
      <c r="Q25" s="212"/>
      <c r="R25" s="213"/>
      <c r="S25" s="172"/>
      <c r="T25" s="144"/>
    </row>
    <row r="26" spans="1:20" s="158" customFormat="1" ht="21" customHeight="1">
      <c r="A26" s="196"/>
      <c r="B26" s="214">
        <v>1</v>
      </c>
      <c r="C26" s="215">
        <v>15.141</v>
      </c>
      <c r="D26" s="215">
        <v>15.321</v>
      </c>
      <c r="E26" s="216">
        <f aca="true" t="shared" si="0" ref="E26:E31">(D26-C26)*1000</f>
        <v>179.99999999999972</v>
      </c>
      <c r="F26" s="384" t="s">
        <v>37</v>
      </c>
      <c r="G26" s="385"/>
      <c r="H26" s="385"/>
      <c r="I26" s="386"/>
      <c r="J26" s="200"/>
      <c r="K26" s="284" t="s">
        <v>92</v>
      </c>
      <c r="L26" s="215">
        <v>15.398</v>
      </c>
      <c r="M26" s="215">
        <v>15.488</v>
      </c>
      <c r="N26" s="216">
        <f>(M26-L26)*1000</f>
        <v>89.99999999999986</v>
      </c>
      <c r="O26" s="387" t="s">
        <v>96</v>
      </c>
      <c r="P26" s="388"/>
      <c r="Q26" s="388"/>
      <c r="R26" s="389"/>
      <c r="S26" s="172"/>
      <c r="T26" s="144"/>
    </row>
    <row r="27" spans="1:20" s="158" customFormat="1" ht="21" customHeight="1">
      <c r="A27" s="196"/>
      <c r="B27" s="284" t="s">
        <v>92</v>
      </c>
      <c r="C27" s="215">
        <v>15.388</v>
      </c>
      <c r="D27" s="215">
        <v>15.542</v>
      </c>
      <c r="E27" s="216">
        <f t="shared" si="0"/>
        <v>153.99999999999991</v>
      </c>
      <c r="F27" s="281" t="s">
        <v>91</v>
      </c>
      <c r="G27" s="282"/>
      <c r="H27" s="282"/>
      <c r="I27" s="283"/>
      <c r="J27" s="200"/>
      <c r="K27" s="284"/>
      <c r="L27" s="215"/>
      <c r="M27" s="215"/>
      <c r="N27" s="216"/>
      <c r="O27" s="396" t="s">
        <v>117</v>
      </c>
      <c r="P27" s="397"/>
      <c r="Q27" s="397"/>
      <c r="R27" s="398"/>
      <c r="S27" s="172"/>
      <c r="T27" s="144"/>
    </row>
    <row r="28" spans="1:20" s="158" customFormat="1" ht="21" customHeight="1">
      <c r="A28" s="196"/>
      <c r="B28" s="214" t="s">
        <v>93</v>
      </c>
      <c r="C28" s="215">
        <v>15.141</v>
      </c>
      <c r="D28" s="215">
        <v>15.542</v>
      </c>
      <c r="E28" s="216">
        <f t="shared" si="0"/>
        <v>400.9999999999998</v>
      </c>
      <c r="F28" s="285" t="s">
        <v>38</v>
      </c>
      <c r="G28" s="286"/>
      <c r="H28" s="286"/>
      <c r="I28" s="287"/>
      <c r="J28" s="200"/>
      <c r="K28" s="214"/>
      <c r="L28" s="215"/>
      <c r="M28" s="215"/>
      <c r="N28" s="216">
        <f>(M28-L28)*1000</f>
        <v>0</v>
      </c>
      <c r="O28" s="396" t="s">
        <v>97</v>
      </c>
      <c r="P28" s="397"/>
      <c r="Q28" s="397"/>
      <c r="R28" s="398"/>
      <c r="S28" s="172"/>
      <c r="T28" s="144"/>
    </row>
    <row r="29" spans="1:20" s="158" customFormat="1" ht="21" customHeight="1">
      <c r="A29" s="196"/>
      <c r="B29" s="214">
        <v>2</v>
      </c>
      <c r="C29" s="215">
        <v>15.141</v>
      </c>
      <c r="D29" s="215">
        <v>15.329</v>
      </c>
      <c r="E29" s="216">
        <f t="shared" si="0"/>
        <v>188.00000000000063</v>
      </c>
      <c r="F29" s="387" t="s">
        <v>38</v>
      </c>
      <c r="G29" s="388"/>
      <c r="H29" s="388"/>
      <c r="I29" s="389"/>
      <c r="J29" s="200"/>
      <c r="K29" s="214">
        <v>2</v>
      </c>
      <c r="L29" s="215">
        <v>15.229</v>
      </c>
      <c r="M29" s="215">
        <v>15.319</v>
      </c>
      <c r="N29" s="216">
        <f>(M29-L29)*1000</f>
        <v>90.00000000000163</v>
      </c>
      <c r="O29" s="387" t="s">
        <v>95</v>
      </c>
      <c r="P29" s="388"/>
      <c r="Q29" s="388"/>
      <c r="R29" s="389"/>
      <c r="S29" s="172"/>
      <c r="T29" s="144"/>
    </row>
    <row r="30" spans="1:20" s="158" customFormat="1" ht="21" customHeight="1">
      <c r="A30" s="196"/>
      <c r="B30" s="214" t="s">
        <v>94</v>
      </c>
      <c r="C30" s="215">
        <v>15.141</v>
      </c>
      <c r="D30" s="215">
        <v>15.542</v>
      </c>
      <c r="E30" s="216">
        <f t="shared" si="0"/>
        <v>400.9999999999998</v>
      </c>
      <c r="F30" s="285" t="s">
        <v>38</v>
      </c>
      <c r="G30" s="286"/>
      <c r="H30" s="286"/>
      <c r="I30" s="287"/>
      <c r="J30" s="200"/>
      <c r="K30" s="325"/>
      <c r="L30" s="326"/>
      <c r="M30" s="326"/>
      <c r="N30" s="327"/>
      <c r="O30" s="396" t="s">
        <v>97</v>
      </c>
      <c r="P30" s="397"/>
      <c r="Q30" s="397"/>
      <c r="R30" s="398"/>
      <c r="S30" s="172"/>
      <c r="T30" s="144"/>
    </row>
    <row r="31" spans="1:20" s="158" customFormat="1" ht="21" customHeight="1">
      <c r="A31" s="196"/>
      <c r="B31" s="214">
        <v>3</v>
      </c>
      <c r="C31" s="215">
        <v>15.155</v>
      </c>
      <c r="D31" s="353">
        <v>15.572</v>
      </c>
      <c r="E31" s="216">
        <f t="shared" si="0"/>
        <v>416.99999999999983</v>
      </c>
      <c r="F31" s="285" t="s">
        <v>38</v>
      </c>
      <c r="G31" s="286"/>
      <c r="H31" s="286"/>
      <c r="I31" s="287"/>
      <c r="J31" s="200"/>
      <c r="K31" s="214"/>
      <c r="L31" s="215"/>
      <c r="M31" s="215"/>
      <c r="N31" s="216"/>
      <c r="O31" s="396" t="s">
        <v>117</v>
      </c>
      <c r="P31" s="397"/>
      <c r="Q31" s="397"/>
      <c r="R31" s="398"/>
      <c r="S31" s="172"/>
      <c r="T31" s="144"/>
    </row>
    <row r="32" spans="1:20" s="150" customFormat="1" ht="21" customHeight="1">
      <c r="A32" s="196"/>
      <c r="B32" s="217"/>
      <c r="C32" s="218"/>
      <c r="D32" s="219"/>
      <c r="E32" s="220"/>
      <c r="F32" s="221"/>
      <c r="G32" s="222"/>
      <c r="H32" s="222"/>
      <c r="I32" s="223"/>
      <c r="J32" s="200"/>
      <c r="K32" s="217"/>
      <c r="L32" s="218"/>
      <c r="M32" s="219"/>
      <c r="N32" s="220"/>
      <c r="O32" s="274"/>
      <c r="P32" s="275"/>
      <c r="Q32" s="275"/>
      <c r="R32" s="276"/>
      <c r="S32" s="172"/>
      <c r="T32" s="144"/>
    </row>
    <row r="33" spans="1:19" ht="21" customHeight="1" thickBo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</row>
  </sheetData>
  <sheetProtection password="E5AD" sheet="1"/>
  <mergeCells count="16">
    <mergeCell ref="O27:R27"/>
    <mergeCell ref="O31:R31"/>
    <mergeCell ref="O29:R29"/>
    <mergeCell ref="F29:I29"/>
    <mergeCell ref="O28:R28"/>
    <mergeCell ref="O30:R30"/>
    <mergeCell ref="F26:I26"/>
    <mergeCell ref="O26:R26"/>
    <mergeCell ref="P9:Q9"/>
    <mergeCell ref="F24:I24"/>
    <mergeCell ref="O24:R24"/>
    <mergeCell ref="P10:Q10"/>
    <mergeCell ref="D23:G23"/>
    <mergeCell ref="M23:P23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75</v>
      </c>
      <c r="H2" s="30"/>
      <c r="I2" s="30"/>
      <c r="J2" s="30"/>
      <c r="K2" s="30"/>
      <c r="L2" s="32"/>
      <c r="P2" s="33"/>
      <c r="Q2" s="34"/>
      <c r="R2" s="34"/>
      <c r="S2" s="34"/>
      <c r="T2" s="408" t="s">
        <v>21</v>
      </c>
      <c r="U2" s="408"/>
      <c r="V2" s="408"/>
      <c r="W2" s="408"/>
      <c r="X2" s="408"/>
      <c r="Y2" s="408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8" t="s">
        <v>21</v>
      </c>
      <c r="BO2" s="408"/>
      <c r="BP2" s="408"/>
      <c r="BQ2" s="408"/>
      <c r="BR2" s="408"/>
      <c r="BS2" s="408"/>
      <c r="BT2" s="34"/>
      <c r="BU2" s="34"/>
      <c r="BV2" s="34"/>
      <c r="BW2" s="35"/>
      <c r="BY2" s="14"/>
      <c r="BZ2" s="29"/>
      <c r="CA2" s="30"/>
      <c r="CB2" s="30"/>
      <c r="CC2" s="30"/>
      <c r="CD2" s="30"/>
      <c r="CE2" s="31" t="s">
        <v>58</v>
      </c>
      <c r="CF2" s="30"/>
      <c r="CG2" s="30"/>
      <c r="CH2" s="30"/>
      <c r="CI2" s="30"/>
      <c r="CJ2" s="32"/>
    </row>
    <row r="3" spans="16:77" ht="21" customHeight="1" thickBot="1" thickTop="1">
      <c r="P3" s="412" t="s">
        <v>0</v>
      </c>
      <c r="Q3" s="413"/>
      <c r="R3" s="36"/>
      <c r="S3" s="37"/>
      <c r="T3" s="406" t="s">
        <v>39</v>
      </c>
      <c r="U3" s="407"/>
      <c r="V3" s="406" t="s">
        <v>86</v>
      </c>
      <c r="W3" s="407"/>
      <c r="X3" s="328"/>
      <c r="Y3" s="328"/>
      <c r="Z3" s="404" t="s">
        <v>22</v>
      </c>
      <c r="AA3" s="402"/>
      <c r="AB3" s="402"/>
      <c r="AC3" s="40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1" t="s">
        <v>22</v>
      </c>
      <c r="BK3" s="402"/>
      <c r="BL3" s="402"/>
      <c r="BM3" s="403"/>
      <c r="BN3" s="409"/>
      <c r="BO3" s="410"/>
      <c r="BP3" s="406" t="s">
        <v>86</v>
      </c>
      <c r="BQ3" s="407"/>
      <c r="BR3" s="406" t="s">
        <v>39</v>
      </c>
      <c r="BS3" s="407"/>
      <c r="BT3" s="38"/>
      <c r="BU3" s="39"/>
      <c r="BV3" s="399" t="s">
        <v>0</v>
      </c>
      <c r="BW3" s="400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P4" s="44"/>
      <c r="Q4" s="45"/>
      <c r="R4" s="46"/>
      <c r="S4" s="47"/>
      <c r="T4" s="411" t="s">
        <v>125</v>
      </c>
      <c r="U4" s="411"/>
      <c r="V4" s="411"/>
      <c r="W4" s="411"/>
      <c r="X4" s="411"/>
      <c r="Y4" s="411"/>
      <c r="Z4" s="49"/>
      <c r="AA4" s="49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9"/>
      <c r="BM4" s="49"/>
      <c r="BN4" s="411" t="s">
        <v>125</v>
      </c>
      <c r="BO4" s="411"/>
      <c r="BP4" s="411"/>
      <c r="BQ4" s="411"/>
      <c r="BR4" s="411"/>
      <c r="BS4" s="411"/>
      <c r="BT4" s="46"/>
      <c r="BU4" s="47"/>
      <c r="BV4" s="53"/>
      <c r="BW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P5" s="59"/>
      <c r="Q5" s="60"/>
      <c r="R5" s="61"/>
      <c r="S5" s="62"/>
      <c r="T5" s="25"/>
      <c r="U5" s="332"/>
      <c r="V5" s="63"/>
      <c r="W5" s="62"/>
      <c r="X5" s="61"/>
      <c r="Y5" s="60"/>
      <c r="Z5" s="64"/>
      <c r="AA5" s="330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8"/>
      <c r="BK5" s="330"/>
      <c r="BL5" s="339"/>
      <c r="BM5" s="65"/>
      <c r="BN5" s="61"/>
      <c r="BO5" s="60"/>
      <c r="BP5" s="25"/>
      <c r="BQ5" s="332"/>
      <c r="BR5" s="63"/>
      <c r="BS5" s="62"/>
      <c r="BT5" s="61"/>
      <c r="BU5" s="62"/>
      <c r="BV5" s="63"/>
      <c r="BW5" s="66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72</v>
      </c>
      <c r="H6" s="57"/>
      <c r="I6" s="57"/>
      <c r="J6" s="3"/>
      <c r="K6" s="9" t="s">
        <v>73</v>
      </c>
      <c r="L6" s="58"/>
      <c r="P6" s="334" t="s">
        <v>1</v>
      </c>
      <c r="Q6" s="7">
        <v>13.597</v>
      </c>
      <c r="R6" s="61"/>
      <c r="S6" s="62"/>
      <c r="T6" s="235" t="s">
        <v>48</v>
      </c>
      <c r="U6" s="333">
        <v>15.141</v>
      </c>
      <c r="V6" s="266"/>
      <c r="W6" s="267"/>
      <c r="X6" s="235"/>
      <c r="Y6" s="7"/>
      <c r="Z6" s="337" t="s">
        <v>51</v>
      </c>
      <c r="AA6" s="338">
        <v>14.81</v>
      </c>
      <c r="AB6" s="295" t="s">
        <v>67</v>
      </c>
      <c r="AC6" s="68">
        <v>15.117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9" t="s">
        <v>70</v>
      </c>
      <c r="AS6" s="70" t="s">
        <v>19</v>
      </c>
      <c r="AT6" s="71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6" t="s">
        <v>83</v>
      </c>
      <c r="BK6" s="340">
        <v>15.549</v>
      </c>
      <c r="BL6" s="295" t="s">
        <v>71</v>
      </c>
      <c r="BM6" s="321">
        <v>15.652</v>
      </c>
      <c r="BN6" s="235"/>
      <c r="BO6" s="7"/>
      <c r="BP6" s="235" t="s">
        <v>79</v>
      </c>
      <c r="BQ6" s="333">
        <v>15.321</v>
      </c>
      <c r="BR6" s="235" t="s">
        <v>78</v>
      </c>
      <c r="BS6" s="267">
        <v>15.542</v>
      </c>
      <c r="BT6" s="72"/>
      <c r="BU6" s="73"/>
      <c r="BV6" s="6" t="s">
        <v>3</v>
      </c>
      <c r="BW6" s="322">
        <v>17.024</v>
      </c>
      <c r="BY6" s="14"/>
      <c r="BZ6" s="55"/>
      <c r="CA6" s="56" t="s">
        <v>24</v>
      </c>
      <c r="CB6" s="1"/>
      <c r="CC6" s="57"/>
      <c r="CD6" s="57"/>
      <c r="CE6" s="2" t="s">
        <v>72</v>
      </c>
      <c r="CF6" s="57"/>
      <c r="CG6" s="57"/>
      <c r="CH6" s="3"/>
      <c r="CI6" s="9" t="s">
        <v>73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4" t="s">
        <v>124</v>
      </c>
      <c r="H7" s="57"/>
      <c r="I7" s="57"/>
      <c r="J7" s="1"/>
      <c r="K7" s="1"/>
      <c r="L7" s="75"/>
      <c r="P7" s="335"/>
      <c r="Q7" s="321"/>
      <c r="R7" s="61"/>
      <c r="S7" s="62"/>
      <c r="T7" s="266" t="s">
        <v>49</v>
      </c>
      <c r="U7" s="333">
        <v>15.141</v>
      </c>
      <c r="V7" s="235" t="s">
        <v>77</v>
      </c>
      <c r="W7" s="267">
        <v>15.388</v>
      </c>
      <c r="X7" s="235"/>
      <c r="Y7" s="7"/>
      <c r="Z7" s="295"/>
      <c r="AA7" s="331"/>
      <c r="AB7" s="295" t="s">
        <v>66</v>
      </c>
      <c r="AC7" s="68">
        <v>15.2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6"/>
      <c r="BK7" s="340"/>
      <c r="BL7" s="295"/>
      <c r="BM7" s="321"/>
      <c r="BN7" s="235"/>
      <c r="BO7" s="7"/>
      <c r="BP7" s="235"/>
      <c r="BQ7" s="333"/>
      <c r="BR7" s="266"/>
      <c r="BS7" s="267"/>
      <c r="BT7" s="4"/>
      <c r="BU7" s="73"/>
      <c r="BV7" s="288"/>
      <c r="BW7" s="323"/>
      <c r="BY7" s="14"/>
      <c r="BZ7" s="55"/>
      <c r="CA7" s="56" t="s">
        <v>25</v>
      </c>
      <c r="CB7" s="1"/>
      <c r="CC7" s="57"/>
      <c r="CD7" s="57"/>
      <c r="CE7" s="74" t="s">
        <v>123</v>
      </c>
      <c r="CF7" s="57"/>
      <c r="CG7" s="57"/>
      <c r="CH7" s="1"/>
      <c r="CI7" s="1"/>
      <c r="CJ7" s="75"/>
    </row>
    <row r="8" spans="2:88" ht="21" customHeight="1">
      <c r="B8" s="77"/>
      <c r="C8" s="8"/>
      <c r="D8" s="8"/>
      <c r="E8" s="8"/>
      <c r="F8" s="8"/>
      <c r="G8" s="8"/>
      <c r="H8" s="8"/>
      <c r="I8" s="8"/>
      <c r="J8" s="8"/>
      <c r="K8" s="8"/>
      <c r="L8" s="78"/>
      <c r="P8" s="336" t="s">
        <v>5</v>
      </c>
      <c r="Q8" s="80">
        <v>14.32</v>
      </c>
      <c r="R8" s="61"/>
      <c r="S8" s="62"/>
      <c r="T8" s="266" t="s">
        <v>41</v>
      </c>
      <c r="U8" s="333">
        <v>15.155</v>
      </c>
      <c r="V8" s="266"/>
      <c r="W8" s="267"/>
      <c r="X8" s="235"/>
      <c r="Y8" s="7"/>
      <c r="Z8" s="295" t="s">
        <v>52</v>
      </c>
      <c r="AA8" s="331">
        <v>15.039</v>
      </c>
      <c r="AB8" s="295" t="s">
        <v>74</v>
      </c>
      <c r="AC8" s="68">
        <v>15.206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118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6" t="s">
        <v>82</v>
      </c>
      <c r="BK8" s="331">
        <v>15.636</v>
      </c>
      <c r="BL8" s="337" t="s">
        <v>81</v>
      </c>
      <c r="BM8" s="341">
        <v>15.906</v>
      </c>
      <c r="BN8" s="235"/>
      <c r="BO8" s="7"/>
      <c r="BP8" s="266" t="s">
        <v>80</v>
      </c>
      <c r="BQ8" s="333">
        <v>15.329</v>
      </c>
      <c r="BR8" s="266" t="s">
        <v>42</v>
      </c>
      <c r="BS8" s="267">
        <v>15.572</v>
      </c>
      <c r="BT8" s="72"/>
      <c r="BU8" s="73"/>
      <c r="BV8" s="79" t="s">
        <v>6</v>
      </c>
      <c r="BW8" s="324">
        <v>16.236</v>
      </c>
      <c r="BY8" s="14"/>
      <c r="BZ8" s="77"/>
      <c r="CA8" s="8"/>
      <c r="CB8" s="8"/>
      <c r="CC8" s="8"/>
      <c r="CD8" s="8"/>
      <c r="CE8" s="8"/>
      <c r="CF8" s="8"/>
      <c r="CG8" s="8"/>
      <c r="CH8" s="8"/>
      <c r="CI8" s="8"/>
      <c r="CJ8" s="78"/>
    </row>
    <row r="9" spans="2:88" ht="21" customHeight="1" thickBot="1">
      <c r="B9" s="82"/>
      <c r="C9" s="1"/>
      <c r="D9" s="1"/>
      <c r="E9" s="1"/>
      <c r="F9" s="1"/>
      <c r="G9" s="1"/>
      <c r="H9" s="1"/>
      <c r="I9" s="1"/>
      <c r="J9" s="1"/>
      <c r="K9" s="1"/>
      <c r="L9" s="75"/>
      <c r="P9" s="83"/>
      <c r="Q9" s="84"/>
      <c r="R9" s="12"/>
      <c r="S9" s="84"/>
      <c r="T9" s="12"/>
      <c r="U9" s="84"/>
      <c r="V9" s="12"/>
      <c r="W9" s="84"/>
      <c r="X9" s="12"/>
      <c r="Y9" s="84"/>
      <c r="Z9" s="21"/>
      <c r="AA9" s="1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5"/>
      <c r="BK9" s="11"/>
      <c r="BL9" s="21"/>
      <c r="BM9" s="13"/>
      <c r="BN9" s="21"/>
      <c r="BO9" s="86"/>
      <c r="BP9" s="12"/>
      <c r="BQ9" s="84"/>
      <c r="BR9" s="12"/>
      <c r="BS9" s="84"/>
      <c r="BT9" s="12"/>
      <c r="BU9" s="84"/>
      <c r="BV9" s="87"/>
      <c r="BW9" s="88"/>
      <c r="BY9" s="14"/>
      <c r="BZ9" s="82"/>
      <c r="CA9" s="1"/>
      <c r="CB9" s="1"/>
      <c r="CC9" s="1"/>
      <c r="CD9" s="1"/>
      <c r="CE9" s="1"/>
      <c r="CF9" s="1"/>
      <c r="CG9" s="1"/>
      <c r="CH9" s="1"/>
      <c r="CI9" s="1"/>
      <c r="CJ9" s="75"/>
    </row>
    <row r="10" spans="2:88" ht="21" customHeight="1">
      <c r="B10" s="55"/>
      <c r="C10" s="89" t="s">
        <v>26</v>
      </c>
      <c r="D10" s="1"/>
      <c r="E10" s="1"/>
      <c r="F10" s="3"/>
      <c r="G10" s="90" t="s">
        <v>55</v>
      </c>
      <c r="H10" s="1"/>
      <c r="I10" s="1"/>
      <c r="J10" s="91" t="s">
        <v>2</v>
      </c>
      <c r="K10" s="318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17"/>
      <c r="AR10" s="109"/>
      <c r="AS10" s="317" t="s">
        <v>116</v>
      </c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89" t="s">
        <v>26</v>
      </c>
      <c r="CB10" s="1"/>
      <c r="CC10" s="1"/>
      <c r="CD10" s="3"/>
      <c r="CE10" s="90" t="s">
        <v>55</v>
      </c>
      <c r="CF10" s="1"/>
      <c r="CG10" s="1"/>
      <c r="CH10" s="91" t="s">
        <v>2</v>
      </c>
      <c r="CI10" s="318">
        <v>90</v>
      </c>
      <c r="CJ10" s="58"/>
    </row>
    <row r="11" spans="2:88" ht="21" customHeight="1">
      <c r="B11" s="55"/>
      <c r="C11" s="89" t="s">
        <v>27</v>
      </c>
      <c r="D11" s="1"/>
      <c r="E11" s="1"/>
      <c r="F11" s="3"/>
      <c r="G11" s="90" t="s">
        <v>43</v>
      </c>
      <c r="H11" s="1"/>
      <c r="I11" s="4"/>
      <c r="J11" s="91" t="s">
        <v>4</v>
      </c>
      <c r="K11" s="318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30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89" t="s">
        <v>27</v>
      </c>
      <c r="CB11" s="1"/>
      <c r="CC11" s="1"/>
      <c r="CD11" s="3"/>
      <c r="CE11" s="90" t="s">
        <v>43</v>
      </c>
      <c r="CF11" s="1"/>
      <c r="CG11" s="4"/>
      <c r="CH11" s="91" t="s">
        <v>4</v>
      </c>
      <c r="CI11" s="318">
        <v>30</v>
      </c>
      <c r="CJ11" s="58"/>
    </row>
    <row r="12" spans="2:88" ht="21" customHeight="1" thickBot="1">
      <c r="B12" s="92"/>
      <c r="C12" s="93"/>
      <c r="D12" s="93"/>
      <c r="E12" s="93"/>
      <c r="F12" s="93"/>
      <c r="G12" s="294"/>
      <c r="H12" s="93"/>
      <c r="I12" s="93"/>
      <c r="J12" s="93"/>
      <c r="K12" s="93"/>
      <c r="L12" s="94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7"/>
      <c r="AR12" s="109"/>
      <c r="AS12" s="329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9"/>
      <c r="AQ13" s="109"/>
      <c r="AR13" s="109"/>
      <c r="AS13" s="230"/>
      <c r="AT13" s="109"/>
      <c r="AU13" s="109"/>
      <c r="AV13" s="109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9"/>
      <c r="AQ14" s="109"/>
      <c r="AR14" s="109"/>
      <c r="AS14" s="230"/>
      <c r="AT14" s="109"/>
      <c r="AU14" s="109"/>
      <c r="AV14" s="109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7"/>
      <c r="AZ15" s="14"/>
      <c r="BB15" s="14"/>
      <c r="BC15" s="14"/>
      <c r="BE15" s="14"/>
      <c r="BF15" s="14"/>
      <c r="BH15" s="14"/>
      <c r="BI15" s="96" t="s">
        <v>69</v>
      </c>
      <c r="BJ15" s="14"/>
      <c r="BN15" s="14"/>
      <c r="BP15" s="14"/>
      <c r="BV15" s="22"/>
      <c r="BW15" s="22"/>
      <c r="BX15" s="22"/>
      <c r="BY15" s="364" t="s">
        <v>106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2:88" ht="18" customHeight="1">
      <c r="B16" s="278"/>
      <c r="C16" s="363" t="s">
        <v>105</v>
      </c>
      <c r="S16" s="370" t="s">
        <v>50</v>
      </c>
      <c r="AB16" s="101"/>
      <c r="AS16" s="277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7:62" ht="18" customHeight="1">
      <c r="Q17" s="260"/>
      <c r="S17" s="372" t="s">
        <v>65</v>
      </c>
      <c r="AA17" s="259"/>
      <c r="BE17" s="241"/>
      <c r="BI17" s="381" t="s">
        <v>126</v>
      </c>
      <c r="BJ17" s="96" t="s">
        <v>69</v>
      </c>
    </row>
    <row r="18" spans="12:76" ht="18" customHeight="1">
      <c r="L18" s="96" t="s">
        <v>69</v>
      </c>
      <c r="S18" s="14"/>
      <c r="W18" s="64" t="s">
        <v>110</v>
      </c>
      <c r="AA18" s="14"/>
      <c r="AC18" s="107">
        <v>15.146</v>
      </c>
      <c r="AH18" s="314" t="s">
        <v>66</v>
      </c>
      <c r="AS18" s="64" t="s">
        <v>112</v>
      </c>
      <c r="BI18" s="96" t="s">
        <v>69</v>
      </c>
      <c r="BM18" s="14"/>
      <c r="BN18" s="14"/>
      <c r="BO18" s="14"/>
      <c r="BP18" s="14"/>
      <c r="BR18" s="104"/>
      <c r="BS18" s="14"/>
      <c r="BW18" s="14"/>
      <c r="BX18" s="14"/>
    </row>
    <row r="19" spans="23:73" ht="18" customHeight="1">
      <c r="W19" s="14"/>
      <c r="X19" s="236"/>
      <c r="AS19" s="14"/>
      <c r="AZ19" s="14"/>
      <c r="BJ19" s="98" t="s">
        <v>104</v>
      </c>
      <c r="BU19" s="14"/>
    </row>
    <row r="20" spans="12:73" ht="18" customHeight="1">
      <c r="L20" s="98" t="s">
        <v>109</v>
      </c>
      <c r="AI20" s="369" t="s">
        <v>74</v>
      </c>
      <c r="AS20" s="291"/>
      <c r="AZ20" s="14"/>
      <c r="BF20" s="14"/>
      <c r="BI20" s="381" t="s">
        <v>127</v>
      </c>
      <c r="BK20" s="360" t="s">
        <v>47</v>
      </c>
      <c r="BU20" s="89"/>
    </row>
    <row r="21" spans="12:79" ht="18" customHeight="1">
      <c r="L21" s="366">
        <v>101</v>
      </c>
      <c r="U21" s="64" t="s">
        <v>111</v>
      </c>
      <c r="V21" s="278"/>
      <c r="AD21" s="105">
        <v>4</v>
      </c>
      <c r="AR21" s="14"/>
      <c r="AS21" s="64" t="s">
        <v>113</v>
      </c>
      <c r="BD21" s="105">
        <v>8</v>
      </c>
      <c r="BI21" s="105"/>
      <c r="BJ21" s="379">
        <v>10</v>
      </c>
      <c r="BU21" s="3"/>
      <c r="CA21" s="308"/>
    </row>
    <row r="22" spans="8:84" ht="18" customHeight="1">
      <c r="H22" s="97"/>
      <c r="K22" s="14"/>
      <c r="M22" s="14"/>
      <c r="U22" s="14"/>
      <c r="AO22" s="98"/>
      <c r="AS22" s="14"/>
      <c r="AV22" s="14"/>
      <c r="AZ22" s="14"/>
      <c r="BA22" s="97"/>
      <c r="BE22" s="97"/>
      <c r="BI22" s="14"/>
      <c r="BJ22" s="14"/>
      <c r="BN22" s="231"/>
      <c r="BO22" s="14"/>
      <c r="BP22" s="14"/>
      <c r="BU22" s="3"/>
      <c r="BX22" s="14"/>
      <c r="CF22" s="383">
        <v>15.921</v>
      </c>
    </row>
    <row r="23" spans="25:88" ht="18" customHeight="1">
      <c r="Y23" s="320" t="s">
        <v>67</v>
      </c>
      <c r="AC23" s="289"/>
      <c r="AD23" s="312" t="s">
        <v>41</v>
      </c>
      <c r="AV23" s="99"/>
      <c r="AW23" s="100"/>
      <c r="BC23" s="97"/>
      <c r="BL23" s="106"/>
      <c r="BU23" s="3"/>
      <c r="BX23" s="361" t="s">
        <v>84</v>
      </c>
      <c r="BY23" s="314" t="s">
        <v>82</v>
      </c>
      <c r="CC23" s="95"/>
      <c r="CE23" s="95"/>
      <c r="CI23" s="95"/>
      <c r="CJ23" s="95"/>
    </row>
    <row r="24" spans="12:83" ht="18" customHeight="1">
      <c r="L24" s="106"/>
      <c r="Q24" s="101"/>
      <c r="X24" s="106"/>
      <c r="AK24" s="106"/>
      <c r="AS24" s="101"/>
      <c r="AZ24" s="14"/>
      <c r="BC24" s="106">
        <v>7</v>
      </c>
      <c r="BG24" s="362">
        <v>901</v>
      </c>
      <c r="BI24" s="106"/>
      <c r="BJ24" s="380">
        <v>9</v>
      </c>
      <c r="BL24" s="14"/>
      <c r="BN24" s="232"/>
      <c r="BP24" s="100"/>
      <c r="BR24" s="16"/>
      <c r="BS24" s="106">
        <v>11</v>
      </c>
      <c r="BW24" s="14"/>
      <c r="CA24" s="364" t="s">
        <v>106</v>
      </c>
      <c r="CE24" s="95"/>
    </row>
    <row r="25" spans="6:86" ht="18" customHeight="1">
      <c r="F25" s="14"/>
      <c r="O25" s="106"/>
      <c r="V25" s="14"/>
      <c r="W25" s="106">
        <v>3</v>
      </c>
      <c r="X25" s="14"/>
      <c r="Z25" s="26"/>
      <c r="AA25" s="103"/>
      <c r="AB25" s="105"/>
      <c r="AC25" s="14"/>
      <c r="AD25" s="99"/>
      <c r="AE25" s="14"/>
      <c r="AF25" s="14"/>
      <c r="AI25" s="14"/>
      <c r="AJ25" s="14"/>
      <c r="AK25" s="14"/>
      <c r="AL25" s="14"/>
      <c r="AR25" s="14"/>
      <c r="AS25" s="14"/>
      <c r="AT25" s="14"/>
      <c r="AV25" s="23"/>
      <c r="AZ25" s="14"/>
      <c r="BB25" s="14"/>
      <c r="BC25" s="14"/>
      <c r="BE25" s="239"/>
      <c r="BG25" s="14"/>
      <c r="BI25" s="14"/>
      <c r="BJ25" s="14"/>
      <c r="BO25" s="106"/>
      <c r="BV25" s="16"/>
      <c r="BW25" s="16"/>
      <c r="BX25" s="112"/>
      <c r="BZ25" s="14"/>
      <c r="CA25" s="106"/>
      <c r="CB25" s="112"/>
      <c r="CC25" s="112"/>
      <c r="CD25" s="112"/>
      <c r="CE25" s="112"/>
      <c r="CF25" s="112"/>
      <c r="CG25" s="112"/>
      <c r="CH25" s="382"/>
    </row>
    <row r="26" spans="7:86" ht="18" customHeight="1">
      <c r="G26" s="367" t="s">
        <v>51</v>
      </c>
      <c r="O26" s="14"/>
      <c r="P26" s="96"/>
      <c r="Q26" s="102"/>
      <c r="S26" s="14"/>
      <c r="W26" s="14"/>
      <c r="AB26" s="289" t="s">
        <v>48</v>
      </c>
      <c r="AI26" s="14"/>
      <c r="AJ26" s="14"/>
      <c r="AK26" s="14"/>
      <c r="AL26" s="14"/>
      <c r="AM26" s="14"/>
      <c r="AO26" s="14"/>
      <c r="AP26" s="289"/>
      <c r="AQ26" s="14"/>
      <c r="AR26" s="14"/>
      <c r="AU26" s="14"/>
      <c r="AV26" s="14"/>
      <c r="BA26" s="102" t="s">
        <v>77</v>
      </c>
      <c r="BD26" s="14"/>
      <c r="BE26" s="14"/>
      <c r="BH26" s="107"/>
      <c r="BI26" s="14"/>
      <c r="BJ26" s="14"/>
      <c r="BK26" s="14"/>
      <c r="BL26" s="14"/>
      <c r="BM26" s="14"/>
      <c r="BN26" s="14"/>
      <c r="BO26" s="14"/>
      <c r="BP26" s="106"/>
      <c r="BQ26" s="14"/>
      <c r="BR26" s="14"/>
      <c r="BS26" s="14"/>
      <c r="BV26" s="14"/>
      <c r="BZ26" s="314" t="s">
        <v>71</v>
      </c>
      <c r="CA26" s="373" t="s">
        <v>133</v>
      </c>
      <c r="CC26" s="117"/>
      <c r="CD26" s="95"/>
      <c r="CH26" s="110" t="s">
        <v>6</v>
      </c>
    </row>
    <row r="27" spans="1:89" ht="18" customHeight="1">
      <c r="A27" s="15"/>
      <c r="H27" s="14"/>
      <c r="M27" s="106"/>
      <c r="P27" s="104"/>
      <c r="R27" s="14"/>
      <c r="S27" s="106">
        <v>1</v>
      </c>
      <c r="T27" s="106"/>
      <c r="V27" s="14"/>
      <c r="AO27" s="99"/>
      <c r="AR27" s="14"/>
      <c r="AT27" s="14"/>
      <c r="BA27" s="14"/>
      <c r="BB27" s="99"/>
      <c r="BG27" s="14"/>
      <c r="BH27" s="14"/>
      <c r="BP27" s="14"/>
      <c r="BS27" s="272" t="s">
        <v>42</v>
      </c>
      <c r="BV27" s="14"/>
      <c r="BW27" s="14"/>
      <c r="BZ27" s="106"/>
      <c r="CA27" s="14"/>
      <c r="CC27" s="233"/>
      <c r="CE27" s="240"/>
      <c r="CK27" s="15"/>
    </row>
    <row r="28" spans="1:88" ht="18" customHeight="1">
      <c r="A28" s="15"/>
      <c r="B28" s="15"/>
      <c r="E28" s="14"/>
      <c r="F28" s="14"/>
      <c r="L28" s="106"/>
      <c r="M28" s="14"/>
      <c r="P28" s="14"/>
      <c r="S28" s="14"/>
      <c r="T28" s="14"/>
      <c r="V28" s="14"/>
      <c r="W28" s="14"/>
      <c r="X28" s="106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A28" s="14"/>
      <c r="BG28" s="14"/>
      <c r="BH28" s="14"/>
      <c r="BI28" s="16"/>
      <c r="BJ28" s="106"/>
      <c r="BM28" s="238"/>
      <c r="BO28" s="14"/>
      <c r="BS28" s="14"/>
      <c r="BT28" s="14"/>
      <c r="BV28" s="14"/>
      <c r="BW28" s="106"/>
      <c r="BZ28" s="14"/>
      <c r="CA28" s="108"/>
      <c r="CB28" s="116"/>
      <c r="CE28" s="89"/>
      <c r="CF28" s="14"/>
      <c r="CG28" s="14"/>
      <c r="CJ28" s="15"/>
    </row>
    <row r="29" spans="1:89" ht="18" customHeight="1">
      <c r="A29" s="15"/>
      <c r="E29" s="14"/>
      <c r="L29" s="14"/>
      <c r="M29" s="262"/>
      <c r="O29" s="14"/>
      <c r="S29" s="106"/>
      <c r="U29" s="307"/>
      <c r="V29" s="106">
        <v>2</v>
      </c>
      <c r="W29" s="106"/>
      <c r="X29" s="14"/>
      <c r="AB29" s="289" t="s">
        <v>49</v>
      </c>
      <c r="AI29" s="14"/>
      <c r="AK29" s="14"/>
      <c r="AL29" s="14"/>
      <c r="AM29" s="105"/>
      <c r="AO29" s="106"/>
      <c r="AP29" s="289"/>
      <c r="AQ29" s="14"/>
      <c r="AZ29" s="106"/>
      <c r="BA29" s="106">
        <v>6</v>
      </c>
      <c r="BB29" s="14"/>
      <c r="BH29" s="14"/>
      <c r="BI29" s="14"/>
      <c r="BJ29" s="14"/>
      <c r="BM29" s="14"/>
      <c r="BQ29" s="14"/>
      <c r="BT29" s="106"/>
      <c r="BU29" s="106"/>
      <c r="BV29" s="106">
        <v>12</v>
      </c>
      <c r="BX29" s="271"/>
      <c r="BY29" s="106"/>
      <c r="BZ29" s="106">
        <v>13</v>
      </c>
      <c r="CA29" s="14"/>
      <c r="CB29" s="106"/>
      <c r="CC29" s="113"/>
      <c r="CE29" s="3"/>
      <c r="CF29" s="14"/>
      <c r="CK29" s="15"/>
    </row>
    <row r="30" spans="4:84" ht="18" customHeight="1">
      <c r="D30" s="115" t="s">
        <v>5</v>
      </c>
      <c r="E30" s="14"/>
      <c r="J30" s="14"/>
      <c r="L30" s="14"/>
      <c r="M30" s="14"/>
      <c r="P30" s="14"/>
      <c r="S30" s="309" t="s">
        <v>52</v>
      </c>
      <c r="V30" s="106"/>
      <c r="W30" s="14"/>
      <c r="X30" s="106"/>
      <c r="Y30" s="14"/>
      <c r="AI30" s="14"/>
      <c r="AJ30" s="14"/>
      <c r="AK30" s="106"/>
      <c r="AL30" s="14"/>
      <c r="AM30" s="14"/>
      <c r="AQ30" s="14"/>
      <c r="AU30" s="272" t="s">
        <v>79</v>
      </c>
      <c r="AZ30" s="14"/>
      <c r="BA30" s="14"/>
      <c r="BB30" s="14"/>
      <c r="BI30" s="111"/>
      <c r="BM30" s="272"/>
      <c r="BP30" s="272" t="s">
        <v>78</v>
      </c>
      <c r="BQ30" s="14"/>
      <c r="BR30" s="14"/>
      <c r="BS30" s="102"/>
      <c r="BT30" s="14"/>
      <c r="BV30" s="14"/>
      <c r="BX30" s="14"/>
      <c r="BZ30" s="14"/>
      <c r="CA30" s="14"/>
      <c r="CB30" s="14"/>
      <c r="CC30" s="114"/>
      <c r="CD30" s="14"/>
      <c r="CE30" s="365" t="s">
        <v>81</v>
      </c>
      <c r="CF30" s="14"/>
    </row>
    <row r="31" spans="5:85" ht="18" customHeight="1">
      <c r="E31" s="14"/>
      <c r="F31" s="16"/>
      <c r="L31" s="14"/>
      <c r="P31" s="99"/>
      <c r="S31" s="371"/>
      <c r="T31" s="117"/>
      <c r="X31" s="238"/>
      <c r="Z31" s="14"/>
      <c r="AE31" s="14"/>
      <c r="AI31" s="14"/>
      <c r="AK31" s="14"/>
      <c r="AL31" s="14"/>
      <c r="AQ31" s="14"/>
      <c r="AR31" s="14"/>
      <c r="AT31" s="14"/>
      <c r="AV31" s="112"/>
      <c r="BI31" s="111"/>
      <c r="BK31" s="111"/>
      <c r="BM31" s="106"/>
      <c r="BO31" s="14"/>
      <c r="BR31" s="106"/>
      <c r="BY31" s="14"/>
      <c r="BZ31" s="259"/>
      <c r="CC31" s="118"/>
      <c r="CE31" s="3"/>
      <c r="CF31" s="14"/>
      <c r="CG31" s="16"/>
    </row>
    <row r="32" spans="15:81" ht="18" customHeight="1">
      <c r="O32" s="14"/>
      <c r="P32" s="14"/>
      <c r="R32" s="14"/>
      <c r="S32" s="371"/>
      <c r="X32" s="14"/>
      <c r="Z32" s="106"/>
      <c r="AE32" s="106">
        <v>5</v>
      </c>
      <c r="AG32" s="14"/>
      <c r="AI32" s="14"/>
      <c r="AK32" s="14"/>
      <c r="AL32" s="14"/>
      <c r="AP32" s="14"/>
      <c r="AR32" s="106"/>
      <c r="AU32" s="289" t="s">
        <v>80</v>
      </c>
      <c r="AW32" s="14"/>
      <c r="AX32" s="14"/>
      <c r="AZ32" s="14"/>
      <c r="BA32" s="14"/>
      <c r="BB32" s="14"/>
      <c r="BM32" s="14"/>
      <c r="BN32" s="14"/>
      <c r="BQ32" s="106"/>
      <c r="BS32" s="111"/>
      <c r="BU32" s="263"/>
      <c r="BV32" s="14"/>
      <c r="BW32" s="106"/>
      <c r="BY32" s="106"/>
      <c r="CC32" s="119"/>
    </row>
    <row r="33" spans="19:75" ht="18" customHeight="1">
      <c r="S33" s="14"/>
      <c r="AG33" s="24"/>
      <c r="AH33" s="120"/>
      <c r="AM33" s="105"/>
      <c r="AP33" s="99"/>
      <c r="BF33" s="14"/>
      <c r="BG33" s="14"/>
      <c r="BH33" s="14"/>
      <c r="BK33" s="14"/>
      <c r="BP33" s="14"/>
      <c r="BQ33" s="361" t="s">
        <v>68</v>
      </c>
      <c r="BT33" s="14"/>
      <c r="BU33" s="14"/>
      <c r="BV33" s="14"/>
      <c r="BW33" s="14"/>
    </row>
    <row r="34" spans="19:69" ht="18" customHeight="1">
      <c r="S34" s="106"/>
      <c r="AC34" s="14"/>
      <c r="AH34" s="14"/>
      <c r="AM34" s="14"/>
      <c r="AV34" s="14"/>
      <c r="BB34" s="273"/>
      <c r="BE34" s="14"/>
      <c r="BG34" s="14"/>
      <c r="BI34" s="121"/>
      <c r="BP34" s="14"/>
      <c r="BQ34" s="313" t="s">
        <v>83</v>
      </c>
    </row>
    <row r="35" spans="23:88" ht="18" customHeight="1">
      <c r="W35" s="96"/>
      <c r="AE35" s="121"/>
      <c r="AH35" s="310"/>
      <c r="AX35" s="14"/>
      <c r="BC35" s="290">
        <v>15.41</v>
      </c>
      <c r="BG35" s="64" t="s">
        <v>115</v>
      </c>
      <c r="BK35" s="122"/>
      <c r="BU35" s="116"/>
      <c r="CJ35" s="264"/>
    </row>
    <row r="36" spans="23:63" ht="18" customHeight="1">
      <c r="W36" s="98"/>
      <c r="AI36" s="368" t="s">
        <v>46</v>
      </c>
      <c r="AX36" s="279"/>
      <c r="BK36" s="122"/>
    </row>
    <row r="37" spans="35:49" ht="18" customHeight="1">
      <c r="AI37" s="96" t="s">
        <v>69</v>
      </c>
      <c r="AO37" s="14"/>
      <c r="AU37" s="378" t="s">
        <v>122</v>
      </c>
      <c r="AW37" s="123"/>
    </row>
    <row r="38" spans="25:80" ht="18" customHeight="1">
      <c r="Y38" s="98"/>
      <c r="AM38" s="101"/>
      <c r="BT38" s="14"/>
      <c r="BX38" s="14"/>
      <c r="CB38" s="124"/>
    </row>
    <row r="39" spans="35:61" ht="18" customHeight="1">
      <c r="AI39" s="98" t="s">
        <v>107</v>
      </c>
      <c r="AM39" s="311"/>
      <c r="AW39" s="278"/>
      <c r="AX39" s="363" t="s">
        <v>108</v>
      </c>
      <c r="BI39" s="261"/>
    </row>
    <row r="40" ht="18" customHeight="1">
      <c r="AS40" s="14"/>
    </row>
    <row r="41" spans="49:56" ht="18" customHeight="1">
      <c r="AW41" s="373" t="s">
        <v>114</v>
      </c>
      <c r="BA41" s="278"/>
      <c r="BD41" s="290">
        <v>15.422</v>
      </c>
    </row>
    <row r="42" ht="18" customHeight="1"/>
    <row r="43" spans="66:76" ht="18" customHeight="1" thickBot="1">
      <c r="BN43" s="242" t="s">
        <v>11</v>
      </c>
      <c r="BO43" s="246" t="s">
        <v>12</v>
      </c>
      <c r="BP43" s="243" t="s">
        <v>13</v>
      </c>
      <c r="BQ43" s="243" t="s">
        <v>14</v>
      </c>
      <c r="BR43" s="246" t="s">
        <v>15</v>
      </c>
      <c r="BS43" s="354"/>
      <c r="BT43" s="355"/>
      <c r="BU43" s="354" t="s">
        <v>60</v>
      </c>
      <c r="BV43" s="355"/>
      <c r="BW43" s="356"/>
      <c r="BX43" s="357"/>
    </row>
    <row r="44" spans="14:76" ht="18" customHeight="1" thickTop="1">
      <c r="N44" s="112"/>
      <c r="O44" s="112"/>
      <c r="P44" s="112"/>
      <c r="Q44" s="112"/>
      <c r="AS44" s="18"/>
      <c r="BN44" s="52"/>
      <c r="BO44" s="49"/>
      <c r="BP44" s="49"/>
      <c r="BQ44" s="49"/>
      <c r="BR44" s="48"/>
      <c r="BS44" s="48" t="s">
        <v>61</v>
      </c>
      <c r="BT44" s="48"/>
      <c r="BU44" s="48"/>
      <c r="BV44" s="48"/>
      <c r="BW44" s="49"/>
      <c r="BX44" s="50"/>
    </row>
    <row r="45" spans="66:88" ht="18" customHeight="1">
      <c r="BN45" s="298"/>
      <c r="BO45" s="130"/>
      <c r="BP45" s="129"/>
      <c r="BQ45" s="130">
        <f>BO45+BP45*0.001</f>
        <v>0</v>
      </c>
      <c r="BR45" s="20"/>
      <c r="BS45" s="305"/>
      <c r="BT45" s="22"/>
      <c r="BU45" s="296"/>
      <c r="BV45" s="22"/>
      <c r="BW45" s="22"/>
      <c r="BX45" s="67"/>
      <c r="CJ45" s="109"/>
    </row>
    <row r="46" spans="11:88" ht="18" customHeight="1" thickBot="1">
      <c r="K46" s="22"/>
      <c r="L46" s="22"/>
      <c r="M46" s="22"/>
      <c r="AA46" s="22"/>
      <c r="AB46" s="22"/>
      <c r="AC46" s="22"/>
      <c r="AS46" s="125" t="s">
        <v>7</v>
      </c>
      <c r="BN46" s="234">
        <v>7</v>
      </c>
      <c r="BO46" s="76">
        <v>15.413</v>
      </c>
      <c r="BP46" s="129">
        <v>51</v>
      </c>
      <c r="BQ46" s="130">
        <f>BO46+BP46*0.001</f>
        <v>15.464</v>
      </c>
      <c r="BR46" s="20" t="s">
        <v>62</v>
      </c>
      <c r="BS46" s="296" t="s">
        <v>129</v>
      </c>
      <c r="BT46" s="22"/>
      <c r="BU46" s="296"/>
      <c r="BV46" s="22"/>
      <c r="BW46" s="22"/>
      <c r="BX46" s="67"/>
      <c r="BZ46" s="242" t="s">
        <v>11</v>
      </c>
      <c r="CA46" s="243" t="s">
        <v>12</v>
      </c>
      <c r="CB46" s="243" t="s">
        <v>13</v>
      </c>
      <c r="CC46" s="243" t="s">
        <v>14</v>
      </c>
      <c r="CD46" s="246" t="s">
        <v>15</v>
      </c>
      <c r="CE46" s="245"/>
      <c r="CF46" s="243" t="s">
        <v>11</v>
      </c>
      <c r="CG46" s="243" t="s">
        <v>12</v>
      </c>
      <c r="CH46" s="243" t="s">
        <v>13</v>
      </c>
      <c r="CI46" s="243" t="s">
        <v>14</v>
      </c>
      <c r="CJ46" s="247" t="s">
        <v>15</v>
      </c>
    </row>
    <row r="47" spans="2:88" ht="21" customHeight="1" thickBot="1" thickTop="1">
      <c r="B47" s="242" t="s">
        <v>11</v>
      </c>
      <c r="C47" s="243" t="s">
        <v>12</v>
      </c>
      <c r="D47" s="243" t="s">
        <v>13</v>
      </c>
      <c r="E47" s="243" t="s">
        <v>14</v>
      </c>
      <c r="F47" s="244" t="s">
        <v>15</v>
      </c>
      <c r="G47" s="245"/>
      <c r="H47" s="243" t="s">
        <v>11</v>
      </c>
      <c r="I47" s="243" t="s">
        <v>12</v>
      </c>
      <c r="J47" s="243" t="s">
        <v>13</v>
      </c>
      <c r="K47" s="243" t="s">
        <v>14</v>
      </c>
      <c r="L47" s="247" t="s">
        <v>15</v>
      </c>
      <c r="M47" s="25"/>
      <c r="N47" s="242" t="s">
        <v>11</v>
      </c>
      <c r="O47" s="243" t="s">
        <v>12</v>
      </c>
      <c r="P47" s="243" t="s">
        <v>13</v>
      </c>
      <c r="Q47" s="243" t="s">
        <v>14</v>
      </c>
      <c r="R47" s="246" t="s">
        <v>15</v>
      </c>
      <c r="S47" s="354" t="s">
        <v>60</v>
      </c>
      <c r="T47" s="358"/>
      <c r="U47" s="354"/>
      <c r="V47" s="358"/>
      <c r="W47" s="354"/>
      <c r="X47" s="358"/>
      <c r="AS47" s="18" t="s">
        <v>40</v>
      </c>
      <c r="BN47" s="298" t="s">
        <v>102</v>
      </c>
      <c r="BO47" s="130">
        <v>15.423</v>
      </c>
      <c r="BP47" s="129">
        <v>51</v>
      </c>
      <c r="BQ47" s="130">
        <f>BO47+BP47*0.001</f>
        <v>15.474</v>
      </c>
      <c r="BR47" s="20" t="s">
        <v>62</v>
      </c>
      <c r="BS47" s="305" t="s">
        <v>128</v>
      </c>
      <c r="BU47" s="296"/>
      <c r="BV47" s="22"/>
      <c r="BW47" s="22"/>
      <c r="BX47" s="67"/>
      <c r="BY47" s="25"/>
      <c r="BZ47" s="269"/>
      <c r="CA47" s="49"/>
      <c r="CB47" s="48"/>
      <c r="CC47" s="49"/>
      <c r="CD47" s="49"/>
      <c r="CE47" s="48" t="s">
        <v>125</v>
      </c>
      <c r="CF47" s="48"/>
      <c r="CG47" s="49"/>
      <c r="CH47" s="48"/>
      <c r="CI47" s="49"/>
      <c r="CJ47" s="50"/>
    </row>
    <row r="48" spans="2:88" ht="21" customHeight="1" thickTop="1">
      <c r="B48" s="126"/>
      <c r="C48" s="49"/>
      <c r="D48" s="49"/>
      <c r="E48" s="49"/>
      <c r="F48" s="48"/>
      <c r="G48" s="48" t="s">
        <v>125</v>
      </c>
      <c r="H48" s="48"/>
      <c r="I48" s="49"/>
      <c r="J48" s="48"/>
      <c r="K48" s="49"/>
      <c r="L48" s="50"/>
      <c r="M48" s="9"/>
      <c r="N48" s="52"/>
      <c r="O48" s="49"/>
      <c r="P48" s="49"/>
      <c r="Q48" s="49"/>
      <c r="R48" s="48"/>
      <c r="S48" s="48" t="s">
        <v>61</v>
      </c>
      <c r="T48" s="49"/>
      <c r="U48" s="49"/>
      <c r="V48" s="49"/>
      <c r="W48" s="49"/>
      <c r="X48" s="50"/>
      <c r="AS48" s="18" t="s">
        <v>76</v>
      </c>
      <c r="BN48" s="298" t="s">
        <v>85</v>
      </c>
      <c r="BO48" s="130">
        <v>15.423</v>
      </c>
      <c r="BP48" s="129">
        <v>-51</v>
      </c>
      <c r="BQ48" s="130">
        <f>BO48+BP48*0.001</f>
        <v>15.372</v>
      </c>
      <c r="BR48" s="20" t="s">
        <v>62</v>
      </c>
      <c r="BS48" s="296" t="s">
        <v>64</v>
      </c>
      <c r="BX48" s="67"/>
      <c r="BY48" s="3"/>
      <c r="BZ48" s="133"/>
      <c r="CA48" s="131"/>
      <c r="CB48" s="129"/>
      <c r="CC48" s="130"/>
      <c r="CD48" s="20"/>
      <c r="CE48" s="250"/>
      <c r="CF48" s="249"/>
      <c r="CG48" s="131"/>
      <c r="CH48" s="129"/>
      <c r="CI48" s="130"/>
      <c r="CJ48" s="251"/>
    </row>
    <row r="49" spans="2:88" ht="21" customHeight="1">
      <c r="B49" s="127"/>
      <c r="C49" s="128"/>
      <c r="D49" s="128"/>
      <c r="E49" s="128"/>
      <c r="F49" s="25"/>
      <c r="G49" s="248"/>
      <c r="H49" s="249"/>
      <c r="I49" s="131"/>
      <c r="J49" s="129"/>
      <c r="K49" s="130"/>
      <c r="L49" s="132"/>
      <c r="M49" s="25"/>
      <c r="N49" s="298"/>
      <c r="O49" s="306"/>
      <c r="P49" s="129"/>
      <c r="Q49" s="130">
        <f>O49+P49*0.001</f>
        <v>0</v>
      </c>
      <c r="R49" s="20"/>
      <c r="S49" s="296"/>
      <c r="T49" s="22"/>
      <c r="U49" s="22"/>
      <c r="V49" s="297"/>
      <c r="W49" s="22"/>
      <c r="X49" s="67"/>
      <c r="BN49" s="298">
        <v>901</v>
      </c>
      <c r="BO49" s="359">
        <v>15.447</v>
      </c>
      <c r="BP49" s="129"/>
      <c r="BQ49" s="130"/>
      <c r="BR49" s="20" t="s">
        <v>130</v>
      </c>
      <c r="BS49" s="296"/>
      <c r="BT49" s="22"/>
      <c r="BX49" s="67"/>
      <c r="BY49" s="25"/>
      <c r="BZ49" s="234">
        <v>6</v>
      </c>
      <c r="CA49" s="76">
        <v>15.386</v>
      </c>
      <c r="CB49" s="129">
        <v>-51</v>
      </c>
      <c r="CC49" s="130">
        <f>CA49+CB49*0.001</f>
        <v>15.334999999999999</v>
      </c>
      <c r="CD49" s="20" t="s">
        <v>59</v>
      </c>
      <c r="CE49" s="252"/>
      <c r="CF49" s="254" t="s">
        <v>68</v>
      </c>
      <c r="CG49" s="306">
        <v>15.553</v>
      </c>
      <c r="CH49" s="129"/>
      <c r="CI49" s="130"/>
      <c r="CJ49" s="132" t="s">
        <v>59</v>
      </c>
    </row>
    <row r="50" spans="2:88" ht="21" customHeight="1">
      <c r="B50" s="133">
        <v>1</v>
      </c>
      <c r="C50" s="131">
        <v>15.041</v>
      </c>
      <c r="D50" s="129">
        <v>51</v>
      </c>
      <c r="E50" s="130">
        <f>C50+D50*0.001</f>
        <v>15.092</v>
      </c>
      <c r="F50" s="4" t="s">
        <v>59</v>
      </c>
      <c r="G50" s="252"/>
      <c r="H50" s="253">
        <v>3</v>
      </c>
      <c r="I50" s="76">
        <v>15.086</v>
      </c>
      <c r="J50" s="129">
        <v>51</v>
      </c>
      <c r="K50" s="130">
        <f>I50+J50*0.001</f>
        <v>15.137</v>
      </c>
      <c r="L50" s="132" t="s">
        <v>59</v>
      </c>
      <c r="M50" s="3"/>
      <c r="N50" s="234">
        <v>5</v>
      </c>
      <c r="O50" s="76">
        <v>15.17</v>
      </c>
      <c r="P50" s="129">
        <v>42</v>
      </c>
      <c r="Q50" s="130">
        <f>O50+P50*0.001</f>
        <v>15.212</v>
      </c>
      <c r="R50" s="20" t="s">
        <v>62</v>
      </c>
      <c r="S50" s="296" t="s">
        <v>100</v>
      </c>
      <c r="T50" s="22"/>
      <c r="U50" s="22"/>
      <c r="V50" s="22"/>
      <c r="W50" s="22"/>
      <c r="X50" s="67"/>
      <c r="AS50" s="19" t="s">
        <v>8</v>
      </c>
      <c r="BN50" s="234">
        <v>9</v>
      </c>
      <c r="BO50" s="130">
        <v>15.478</v>
      </c>
      <c r="BP50" s="129">
        <v>-51</v>
      </c>
      <c r="BQ50" s="130">
        <f>BO50+BP50*0.001</f>
        <v>15.427</v>
      </c>
      <c r="BR50" s="20" t="s">
        <v>62</v>
      </c>
      <c r="BS50" s="296" t="s">
        <v>131</v>
      </c>
      <c r="BT50" s="22"/>
      <c r="BU50" s="296"/>
      <c r="BV50" s="22"/>
      <c r="BW50" s="22"/>
      <c r="BX50" s="67"/>
      <c r="BY50" s="3"/>
      <c r="BZ50" s="234"/>
      <c r="CA50" s="76"/>
      <c r="CB50" s="129"/>
      <c r="CC50" s="130"/>
      <c r="CD50" s="20"/>
      <c r="CE50" s="252"/>
      <c r="CF50" s="253">
        <v>12</v>
      </c>
      <c r="CG50" s="76">
        <v>15.608</v>
      </c>
      <c r="CH50" s="129">
        <v>-51</v>
      </c>
      <c r="CI50" s="130">
        <f>CG50+CH50*0.001</f>
        <v>15.557</v>
      </c>
      <c r="CJ50" s="132" t="s">
        <v>59</v>
      </c>
    </row>
    <row r="51" spans="2:88" ht="21" customHeight="1">
      <c r="B51" s="133"/>
      <c r="C51" s="131"/>
      <c r="D51" s="129"/>
      <c r="E51" s="130">
        <f>C51+D51*0.001</f>
        <v>0</v>
      </c>
      <c r="F51" s="4"/>
      <c r="G51" s="252"/>
      <c r="H51" s="253" t="s">
        <v>98</v>
      </c>
      <c r="I51" s="76">
        <v>15.159</v>
      </c>
      <c r="J51" s="129">
        <v>40</v>
      </c>
      <c r="K51" s="130">
        <f>I51+J51*0.001</f>
        <v>15.199</v>
      </c>
      <c r="L51" s="132" t="s">
        <v>59</v>
      </c>
      <c r="M51" s="3"/>
      <c r="N51" s="298" t="s">
        <v>46</v>
      </c>
      <c r="O51" s="319">
        <v>15.216</v>
      </c>
      <c r="P51" s="129"/>
      <c r="Q51" s="130"/>
      <c r="R51" s="20" t="s">
        <v>62</v>
      </c>
      <c r="S51" s="305" t="s">
        <v>101</v>
      </c>
      <c r="T51" s="22"/>
      <c r="U51" s="22"/>
      <c r="V51" s="22"/>
      <c r="W51" s="22"/>
      <c r="X51" s="67"/>
      <c r="AS51" s="18" t="s">
        <v>44</v>
      </c>
      <c r="BN51" s="298">
        <v>10</v>
      </c>
      <c r="BO51" s="76">
        <v>15.479</v>
      </c>
      <c r="BP51" s="129">
        <v>-51</v>
      </c>
      <c r="BQ51" s="130">
        <f>BO51+BP51*0.001</f>
        <v>15.427999999999999</v>
      </c>
      <c r="BR51" s="20" t="s">
        <v>62</v>
      </c>
      <c r="BS51" s="296" t="s">
        <v>132</v>
      </c>
      <c r="BT51" s="22"/>
      <c r="BU51" s="296"/>
      <c r="BV51" s="22"/>
      <c r="BW51" s="22"/>
      <c r="BX51" s="67"/>
      <c r="BY51" s="3"/>
      <c r="BZ51" s="234">
        <v>11</v>
      </c>
      <c r="CA51" s="76">
        <v>15.578</v>
      </c>
      <c r="CB51" s="129">
        <v>51</v>
      </c>
      <c r="CC51" s="130">
        <f>CA51+CB51*0.001</f>
        <v>15.629</v>
      </c>
      <c r="CD51" s="20" t="s">
        <v>59</v>
      </c>
      <c r="CE51" s="252"/>
      <c r="CF51" s="253"/>
      <c r="CG51" s="76"/>
      <c r="CH51" s="129"/>
      <c r="CI51" s="130"/>
      <c r="CJ51" s="132"/>
    </row>
    <row r="52" spans="2:88" ht="21" customHeight="1">
      <c r="B52" s="234">
        <v>2</v>
      </c>
      <c r="C52" s="76">
        <v>15.074</v>
      </c>
      <c r="D52" s="129">
        <v>51</v>
      </c>
      <c r="E52" s="130">
        <f>C52+D52*0.001</f>
        <v>15.125</v>
      </c>
      <c r="F52" s="4" t="s">
        <v>59</v>
      </c>
      <c r="G52" s="252"/>
      <c r="H52" s="253" t="s">
        <v>99</v>
      </c>
      <c r="I52" s="76">
        <v>15.159</v>
      </c>
      <c r="J52" s="129">
        <v>-40</v>
      </c>
      <c r="K52" s="130">
        <f>I52+J52*0.001</f>
        <v>15.119000000000002</v>
      </c>
      <c r="L52" s="132" t="s">
        <v>59</v>
      </c>
      <c r="M52" s="3"/>
      <c r="N52" s="298">
        <v>101</v>
      </c>
      <c r="O52" s="130">
        <v>14.968</v>
      </c>
      <c r="P52" s="129">
        <v>51</v>
      </c>
      <c r="Q52" s="130">
        <f>O52+P52*0.001</f>
        <v>15.019</v>
      </c>
      <c r="R52" s="20" t="s">
        <v>62</v>
      </c>
      <c r="S52" s="296" t="s">
        <v>63</v>
      </c>
      <c r="T52" s="22"/>
      <c r="U52" s="22"/>
      <c r="V52" s="22"/>
      <c r="W52" s="22"/>
      <c r="X52" s="67"/>
      <c r="AS52" s="18" t="s">
        <v>45</v>
      </c>
      <c r="BN52" s="298" t="s">
        <v>47</v>
      </c>
      <c r="BO52" s="359">
        <v>15.48</v>
      </c>
      <c r="BP52" s="129"/>
      <c r="BQ52" s="130"/>
      <c r="BR52" s="20" t="s">
        <v>62</v>
      </c>
      <c r="BS52" s="296" t="s">
        <v>103</v>
      </c>
      <c r="BT52" s="22"/>
      <c r="BU52" s="296"/>
      <c r="BV52" s="22"/>
      <c r="BW52" s="22"/>
      <c r="BX52" s="67"/>
      <c r="BY52" s="3"/>
      <c r="BZ52" s="298" t="s">
        <v>84</v>
      </c>
      <c r="CA52" s="306">
        <v>15.633</v>
      </c>
      <c r="CB52" s="129"/>
      <c r="CC52" s="130"/>
      <c r="CD52" s="20" t="s">
        <v>59</v>
      </c>
      <c r="CE52" s="252"/>
      <c r="CF52" s="249">
        <v>13</v>
      </c>
      <c r="CG52" s="131">
        <v>15.65</v>
      </c>
      <c r="CH52" s="129">
        <v>-51</v>
      </c>
      <c r="CI52" s="130">
        <f>CG52+CH52*0.001</f>
        <v>15.599</v>
      </c>
      <c r="CJ52" s="132" t="s">
        <v>59</v>
      </c>
    </row>
    <row r="53" spans="2:88" ht="21" customHeight="1" thickBot="1">
      <c r="B53" s="134"/>
      <c r="C53" s="135"/>
      <c r="D53" s="11"/>
      <c r="E53" s="11"/>
      <c r="F53" s="255"/>
      <c r="G53" s="256"/>
      <c r="H53" s="257"/>
      <c r="I53" s="258"/>
      <c r="J53" s="137"/>
      <c r="K53" s="136"/>
      <c r="L53" s="139"/>
      <c r="M53" s="3"/>
      <c r="N53" s="299"/>
      <c r="O53" s="136"/>
      <c r="P53" s="137"/>
      <c r="Q53" s="136"/>
      <c r="R53" s="138"/>
      <c r="S53" s="300"/>
      <c r="T53" s="301"/>
      <c r="U53" s="301"/>
      <c r="V53" s="301"/>
      <c r="W53" s="301"/>
      <c r="X53" s="302"/>
      <c r="AD53" s="27"/>
      <c r="AE53" s="28"/>
      <c r="BG53" s="27"/>
      <c r="BH53" s="28"/>
      <c r="BN53" s="303"/>
      <c r="BO53" s="136"/>
      <c r="BP53" s="137"/>
      <c r="BQ53" s="136"/>
      <c r="BR53" s="138"/>
      <c r="BS53" s="315"/>
      <c r="BT53" s="301"/>
      <c r="BU53" s="304"/>
      <c r="BV53" s="301"/>
      <c r="BW53" s="301"/>
      <c r="BX53" s="302"/>
      <c r="BY53" s="3"/>
      <c r="BZ53" s="270"/>
      <c r="CA53" s="258"/>
      <c r="CB53" s="137"/>
      <c r="CC53" s="136"/>
      <c r="CD53" s="138"/>
      <c r="CE53" s="256"/>
      <c r="CF53" s="257"/>
      <c r="CG53" s="258"/>
      <c r="CH53" s="137"/>
      <c r="CI53" s="136"/>
      <c r="CJ53" s="139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3">
    <mergeCell ref="T4:Y4"/>
    <mergeCell ref="BN4:BS4"/>
    <mergeCell ref="P3:Q3"/>
    <mergeCell ref="BR3:BS3"/>
    <mergeCell ref="BP3:BQ3"/>
    <mergeCell ref="BV3:BW3"/>
    <mergeCell ref="BJ3:BM3"/>
    <mergeCell ref="Z3:AC3"/>
    <mergeCell ref="V3:W3"/>
    <mergeCell ref="T3:U3"/>
    <mergeCell ref="T2:Y2"/>
    <mergeCell ref="BN2:BS2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774832" r:id="rId1"/>
    <oleObject progId="Paint.Picture" shapeId="929225" r:id="rId2"/>
    <oleObject progId="Paint.Picture" shapeId="11742547" r:id="rId3"/>
    <oleObject progId="Paint.Picture" shapeId="1192753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2019-01-16T21:09:22Z</cp:lastPrinted>
  <dcterms:created xsi:type="dcterms:W3CDTF">2003-02-28T07:59:00Z</dcterms:created>
  <dcterms:modified xsi:type="dcterms:W3CDTF">2019-01-26T12:16:42Z</dcterms:modified>
  <cp:category/>
  <cp:version/>
  <cp:contentType/>
  <cp:contentStatus/>
</cp:coreProperties>
</file>