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65" windowWidth="28170" windowHeight="5670" tabRatio="661" firstSheet="1" activeTab="2"/>
  </bookViews>
  <sheets>
    <sheet name="List1" sheetId="1" state="hidden" r:id="rId1"/>
    <sheet name="NS titul PM obvod Sluncová" sheetId="2" r:id="rId2"/>
    <sheet name="NS PM obvod Sluncová" sheetId="3" r:id="rId3"/>
    <sheet name="NS titul Odb Balabenka" sheetId="4" r:id="rId4"/>
    <sheet name="NS Odb Balabenka" sheetId="5" r:id="rId5"/>
  </sheets>
  <definedNames/>
  <calcPr fullCalcOnLoad="1"/>
</workbook>
</file>

<file path=xl/sharedStrings.xml><?xml version="1.0" encoding="utf-8"?>
<sst xmlns="http://schemas.openxmlformats.org/spreadsheetml/2006/main" count="705" uniqueCount="334">
  <si>
    <t>Srovnávací</t>
  </si>
  <si>
    <t>směr  :</t>
  </si>
  <si>
    <t>Praha Vyšehrad</t>
  </si>
  <si>
    <t>Praha Vršovice</t>
  </si>
  <si>
    <t>Evidenční číslo</t>
  </si>
  <si>
    <t>Hrabovka</t>
  </si>
  <si>
    <t>Praha Vítkov</t>
  </si>
  <si>
    <t>km</t>
  </si>
  <si>
    <t>ŽST</t>
  </si>
  <si>
    <t>Traťové</t>
  </si>
  <si>
    <t>Automatické</t>
  </si>
  <si>
    <t>Praha hl.n.</t>
  </si>
  <si>
    <t>Čtyřznaký</t>
  </si>
  <si>
    <t>zabezpečovací</t>
  </si>
  <si>
    <t>typ  :</t>
  </si>
  <si>
    <t>hradlo</t>
  </si>
  <si>
    <t>autoblok</t>
  </si>
  <si>
    <t>zařízení</t>
  </si>
  <si>
    <t>( bez  návěstidla )</t>
  </si>
  <si>
    <t xml:space="preserve">abnormální </t>
  </si>
  <si>
    <t>obousměrný</t>
  </si>
  <si>
    <t>Kód</t>
  </si>
  <si>
    <t>hektometr</t>
  </si>
  <si>
    <t>Zjišťování</t>
  </si>
  <si>
    <t>zast.</t>
  </si>
  <si>
    <t>186,2 - 186,3</t>
  </si>
  <si>
    <t>konce  vlaku</t>
  </si>
  <si>
    <t>proj.</t>
  </si>
  <si>
    <t>= 73 m</t>
  </si>
  <si>
    <t>ŽST Praha hl.n.je vybavena RZZ a ELMZZ. RZZ AŽD 71 s číslicovou volbou je vybudováno na tunelském</t>
  </si>
  <si>
    <t>(jižním) zhlaví a dále jsou do tohoto ZZ zapojeny v.č.40S,43S,47S,52S a 56S a dále v.č.46,51 až 58.</t>
  </si>
  <si>
    <t>V obvodu St.2 a St.3 je elektromechanické ZZ vz.5007 s elm.přestavníky, kromě v.č.106 a světelnými,</t>
  </si>
  <si>
    <t>na sobě závislými návěstidly. Jako celek je ZZ považováno za zařízení II.kategorie.</t>
  </si>
  <si>
    <t>Staniční</t>
  </si>
  <si>
    <t xml:space="preserve">Jízdní cesty jsou stavěny dvěma výpravčími (panelista A a panelista B). Hranice mezi obvody těchto dvou </t>
  </si>
  <si>
    <t xml:space="preserve">výpravčích je vyznačena na ovládacím panelu (přibližně ji určuje osa odjezdového podchodu). Každý </t>
  </si>
  <si>
    <t>výpravčí panelista má k dispozici dvě skříňky číslicové volby (jednu pro svůj obvod, druhou pro obvod</t>
  </si>
  <si>
    <t>druhého výpravčího panelisty). Skříňkou číslicové volby obvodu výpravčího panelisty B je ovládáno též</t>
  </si>
  <si>
    <t>stavění VC na ELMZZ (St.2 a St.3). Staniční RZZ není vybaveno přenosem návěstí na návěstní opakovač</t>
  </si>
  <si>
    <t>vlakového zabezpečovače HV. Přenosem jsou vybaveny pouze koleje 101,102,103,105,201 a 202.</t>
  </si>
  <si>
    <t>Všechna návěstidla jsou světelná - typ - AŽD 70. Ve stanici je jedno Pst. - na stanovišti 2.pos.zálohy.</t>
  </si>
  <si>
    <t>ŽST tvoří jeden organizační celek, který se skládá z : obvodu Praha hl.n. a Odstavného nádraží jih.</t>
  </si>
  <si>
    <t>Dopravní  stanoviště</t>
  </si>
  <si>
    <t>DK</t>
  </si>
  <si>
    <t>III.nástupiště jih</t>
  </si>
  <si>
    <t>Km  poloha</t>
  </si>
  <si>
    <t>Počet  výpravčích</t>
  </si>
  <si>
    <t>1*)</t>
  </si>
  <si>
    <t>hlavní</t>
  </si>
  <si>
    <t>panelista "A"</t>
  </si>
  <si>
    <t>panelista "B"</t>
  </si>
  <si>
    <t>I.nástupiště</t>
  </si>
  <si>
    <t>venkovní</t>
  </si>
  <si>
    <t>dispoziční</t>
  </si>
  <si>
    <t>Obsluhuje:</t>
  </si>
  <si>
    <t>1*) neobsazuje se</t>
  </si>
  <si>
    <t>Výhybky a výkolejky</t>
  </si>
  <si>
    <t>1-46, Vk46</t>
  </si>
  <si>
    <t>40S,43S,47S,51,52,52S,</t>
  </si>
  <si>
    <t>(vypravuje vlaky)</t>
  </si>
  <si>
    <t>53,54,55,56,56S,57,58,</t>
  </si>
  <si>
    <t>(z kolejí 15a až 20)</t>
  </si>
  <si>
    <t>Vk51,Vk52</t>
  </si>
  <si>
    <t>Návěstidla</t>
  </si>
  <si>
    <t>2L,1L,3L,5L,1VL,2VL,</t>
  </si>
  <si>
    <t>Lc14,Lc16,Lc20,Lc8,</t>
  </si>
  <si>
    <t>Lc101,Lc102,Lc103,</t>
  </si>
  <si>
    <t>Lc12,Sc12b,Lc8b,Lc11,</t>
  </si>
  <si>
    <t>Lc105,Lc201,Lc202,</t>
  </si>
  <si>
    <t>Sc11,Lc13a,Lc15a,L22,</t>
  </si>
  <si>
    <t>Sc14,Sc16,Sc20,Sc15a,</t>
  </si>
  <si>
    <t>L24,L26,L28,L30,L32,L34,</t>
  </si>
  <si>
    <t>Sc13a,S11,S9,S7,S3a,</t>
  </si>
  <si>
    <t>Se51-Se55,</t>
  </si>
  <si>
    <t>S1a,S1,S2,S8,S12,S14,</t>
  </si>
  <si>
    <t>Se70</t>
  </si>
  <si>
    <t>S16,S20,S22,S24,S26,</t>
  </si>
  <si>
    <t>S28,S30,S32,S34,</t>
  </si>
  <si>
    <t>Se1-Se29,</t>
  </si>
  <si>
    <t>OSe7-OSe12</t>
  </si>
  <si>
    <t>VI.nástupiště jih</t>
  </si>
  <si>
    <t>VI.nástup. sever</t>
  </si>
  <si>
    <t>St. 2</t>
  </si>
  <si>
    <t>St. 3</t>
  </si>
  <si>
    <t>St. III</t>
  </si>
  <si>
    <t>Počet signalistů</t>
  </si>
  <si>
    <t>Počet dozorců výhybek</t>
  </si>
  <si>
    <t>signalista "A"</t>
  </si>
  <si>
    <t>signalista "B"</t>
  </si>
  <si>
    <t>45S,49S,50S,51S,54S,</t>
  </si>
  <si>
    <t>69,80,81,84,85,89,90,</t>
  </si>
  <si>
    <t>40S/43Sb,43Sa,47S/56S,</t>
  </si>
  <si>
    <t>(z kolejí 22 - 34)</t>
  </si>
  <si>
    <t>(ze všech kolejí)</t>
  </si>
  <si>
    <t>60,61/62,63,64,70/71,</t>
  </si>
  <si>
    <t>91,92,93,95,97,98,99</t>
  </si>
  <si>
    <t>52S při posunu z PSt.1,</t>
  </si>
  <si>
    <t>74,75,77,79,87,88</t>
  </si>
  <si>
    <t>km =</t>
  </si>
  <si>
    <t>RS,L11,L9,L7,L1,L2,</t>
  </si>
  <si>
    <t>S,Sc301,L16,L20,</t>
  </si>
  <si>
    <t>vedoucí posunu v.č.</t>
  </si>
  <si>
    <t>L4a,L12b,L14,</t>
  </si>
  <si>
    <t>Se71,Se114,Se114A,</t>
  </si>
  <si>
    <t>94,106,</t>
  </si>
  <si>
    <t>Se111,Se112,Se113</t>
  </si>
  <si>
    <t>Se115,OSe115</t>
  </si>
  <si>
    <t>výkolejky Vk1 a Vk2</t>
  </si>
  <si>
    <t>=</t>
  </si>
  <si>
    <t>č.</t>
  </si>
  <si>
    <t>Začátek</t>
  </si>
  <si>
    <t>Konec</t>
  </si>
  <si>
    <t>Délka</t>
  </si>
  <si>
    <t>Poznámka</t>
  </si>
  <si>
    <t>C</t>
  </si>
  <si>
    <t>Vjezdová</t>
  </si>
  <si>
    <t>Odjezdová</t>
  </si>
  <si>
    <t>není</t>
  </si>
  <si>
    <t>Z  koleje  č. 2</t>
  </si>
  <si>
    <t>staničení</t>
  </si>
  <si>
    <t>N</t>
  </si>
  <si>
    <t>námezník</t>
  </si>
  <si>
    <t>přest.</t>
  </si>
  <si>
    <t>elm.</t>
  </si>
  <si>
    <t>Cestová</t>
  </si>
  <si>
    <t>Do  Prahy - Libně</t>
  </si>
  <si>
    <t>Obvod  výpravčího</t>
  </si>
  <si>
    <t>Z  koleje  č. 1</t>
  </si>
  <si>
    <t>JTom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</si>
  <si>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</si>
  <si>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</si>
  <si>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</si>
  <si>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</si>
  <si>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</si>
  <si>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Trať :</t>
  </si>
  <si>
    <t>Ev. č. :</t>
  </si>
  <si>
    <t>Kód :  22</t>
  </si>
  <si>
    <t>zařízení :</t>
  </si>
  <si>
    <t>Dopravní stanoviště :</t>
  </si>
  <si>
    <t>( km )</t>
  </si>
  <si>
    <t>Počet  pracovníků :</t>
  </si>
  <si>
    <t>všechny směry :</t>
  </si>
  <si>
    <t>Kód :</t>
  </si>
  <si>
    <t>samočinně činností</t>
  </si>
  <si>
    <t>zast. :</t>
  </si>
  <si>
    <t>zabezpečovacího zařízení</t>
  </si>
  <si>
    <t>proj. :</t>
  </si>
  <si>
    <t>Průjezd,  NTV</t>
  </si>
  <si>
    <t>601</t>
  </si>
  <si>
    <t>601 a</t>
  </si>
  <si>
    <t>601 b</t>
  </si>
  <si>
    <t>602 a</t>
  </si>
  <si>
    <t>602 b</t>
  </si>
  <si>
    <t>202 a</t>
  </si>
  <si>
    <t>201 a</t>
  </si>
  <si>
    <t>celkem</t>
  </si>
  <si>
    <t>1WS</t>
  </si>
  <si>
    <t>2WS</t>
  </si>
  <si>
    <t>Sc601</t>
  </si>
  <si>
    <t>Sc602</t>
  </si>
  <si>
    <t>Lc601</t>
  </si>
  <si>
    <t>Lc602</t>
  </si>
  <si>
    <t>Sc601b</t>
  </si>
  <si>
    <t>Sc602b</t>
  </si>
  <si>
    <t>1MS</t>
  </si>
  <si>
    <t>2MS</t>
  </si>
  <si>
    <t>601S</t>
  </si>
  <si>
    <t>602S</t>
  </si>
  <si>
    <t>201L</t>
  </si>
  <si>
    <t>202L</t>
  </si>
  <si>
    <t>L602b</t>
  </si>
  <si>
    <t>S201</t>
  </si>
  <si>
    <t>S202</t>
  </si>
  <si>
    <t>Lc201</t>
  </si>
  <si>
    <t>Lc202</t>
  </si>
  <si>
    <t>Lc201a</t>
  </si>
  <si>
    <t>Lc202a</t>
  </si>
  <si>
    <t>L601b</t>
  </si>
  <si>
    <t>Z  koleje  č. 201</t>
  </si>
  <si>
    <t>Z  koleje  č. 602</t>
  </si>
  <si>
    <t>Z  koleje  č. 601</t>
  </si>
  <si>
    <t>Z  koleje  č. 202</t>
  </si>
  <si>
    <t>401BL</t>
  </si>
  <si>
    <t>402BL</t>
  </si>
  <si>
    <t>Z  koleje  č. 401</t>
  </si>
  <si>
    <t>Z  koleje  č. 402</t>
  </si>
  <si>
    <t>Lc</t>
  </si>
  <si>
    <t>201a</t>
  </si>
  <si>
    <t>202a</t>
  </si>
  <si>
    <t>nadjezd</t>
  </si>
  <si>
    <t>km 406,575</t>
  </si>
  <si>
    <t>km 1,342</t>
  </si>
  <si>
    <t>km 406,631</t>
  </si>
  <si>
    <t>km 1,398</t>
  </si>
  <si>
    <t>v měřítku</t>
  </si>
  <si>
    <t>(601 až 601)</t>
  </si>
  <si>
    <t>(202 až 202)</t>
  </si>
  <si>
    <t>(201 až 201)</t>
  </si>
  <si>
    <t>(602 až 602)</t>
  </si>
  <si>
    <t>Km  407,635 PL-PM j.t. Km 1,345 k.č.402</t>
  </si>
  <si>
    <t>Km  407,336 PL-PM j.t. Km 1,480 k.č.401</t>
  </si>
  <si>
    <t>Sc301</t>
  </si>
  <si>
    <t>Sc302</t>
  </si>
  <si>
    <t>Lc301</t>
  </si>
  <si>
    <t>Lc302</t>
  </si>
  <si>
    <t>Sc301b</t>
  </si>
  <si>
    <t>Sc302b</t>
  </si>
  <si>
    <t>L301b</t>
  </si>
  <si>
    <t>L302b</t>
  </si>
  <si>
    <t>301S</t>
  </si>
  <si>
    <t>302S</t>
  </si>
  <si>
    <t>Km  3,249 PH-OB j.t. Km 0,000 PL</t>
  </si>
  <si>
    <t>301L</t>
  </si>
  <si>
    <t>BL</t>
  </si>
  <si>
    <t>402ML</t>
  </si>
  <si>
    <t>302L</t>
  </si>
  <si>
    <t>301VS</t>
  </si>
  <si>
    <t>302VS</t>
  </si>
  <si>
    <t>S301</t>
  </si>
  <si>
    <t>S502</t>
  </si>
  <si>
    <t>S302</t>
  </si>
  <si>
    <t>401ML</t>
  </si>
  <si>
    <t>1L</t>
  </si>
  <si>
    <t>2L</t>
  </si>
  <si>
    <t>501L</t>
  </si>
  <si>
    <t>502L</t>
  </si>
  <si>
    <t>HS</t>
  </si>
  <si>
    <t>2HS</t>
  </si>
  <si>
    <t>301</t>
  </si>
  <si>
    <t>301 a</t>
  </si>
  <si>
    <t>301 b</t>
  </si>
  <si>
    <t>301 T</t>
  </si>
  <si>
    <t>301 K</t>
  </si>
  <si>
    <t>302</t>
  </si>
  <si>
    <t>302 a</t>
  </si>
  <si>
    <t>302 b</t>
  </si>
  <si>
    <t>302 T</t>
  </si>
  <si>
    <t>302 K</t>
  </si>
  <si>
    <t>(302 až vjezd P.Vysočany)</t>
  </si>
  <si>
    <t>(301 až vjezd P.Vysočany)</t>
  </si>
  <si>
    <t>501</t>
  </si>
  <si>
    <t>502</t>
  </si>
  <si>
    <t>Do  odbočky Rokytka</t>
  </si>
  <si>
    <t>Sc</t>
  </si>
  <si>
    <t>301b</t>
  </si>
  <si>
    <t>302b</t>
  </si>
  <si>
    <t>při jízdě do odbočky - není-li uvedeno jinak, rychlost 80 km/h</t>
  </si>
  <si>
    <t>Z  odbočky Balabenka</t>
  </si>
  <si>
    <t>Do  Prahy - Vysočan</t>
  </si>
  <si>
    <t>Do  odbočky Balabenka</t>
  </si>
  <si>
    <t>Do  Prahy - Holešovic</t>
  </si>
  <si>
    <t>VS</t>
  </si>
  <si>
    <t>*) pokračování kolejí 401 a 402</t>
  </si>
  <si>
    <r>
      <t>Hlavní kolej (HK)</t>
    </r>
    <r>
      <rPr>
        <sz val="13"/>
        <rFont val="Arial CE"/>
        <family val="2"/>
      </rPr>
      <t xml:space="preserve"> směr PL, NTV</t>
    </r>
  </si>
  <si>
    <r>
      <t>HK</t>
    </r>
    <r>
      <rPr>
        <sz val="13"/>
        <rFont val="Arial CE"/>
        <family val="2"/>
      </rPr>
      <t xml:space="preserve"> směr PH, NTV</t>
    </r>
  </si>
  <si>
    <r>
      <t>HK</t>
    </r>
    <r>
      <rPr>
        <sz val="13"/>
        <rFont val="Arial CE"/>
        <family val="2"/>
      </rPr>
      <t xml:space="preserve"> směr PL, NTV</t>
    </r>
  </si>
  <si>
    <r>
      <t>HK</t>
    </r>
    <r>
      <rPr>
        <sz val="13"/>
        <rFont val="Arial CE"/>
        <family val="2"/>
      </rPr>
      <t xml:space="preserve"> směr PM, NTV</t>
    </r>
  </si>
  <si>
    <r>
      <t>Hlavní kolej (HK)</t>
    </r>
    <r>
      <rPr>
        <sz val="13"/>
        <rFont val="Arial CE"/>
        <family val="2"/>
      </rPr>
      <t xml:space="preserve"> směr PH, NTV</t>
    </r>
  </si>
  <si>
    <r>
      <t>HK</t>
    </r>
    <r>
      <rPr>
        <sz val="13"/>
        <rFont val="Arial CE"/>
        <family val="2"/>
      </rPr>
      <t xml:space="preserve"> směr OB, NTV</t>
    </r>
  </si>
  <si>
    <r>
      <t>HK</t>
    </r>
    <r>
      <rPr>
        <sz val="13"/>
        <rFont val="Arial CE"/>
        <family val="2"/>
      </rPr>
      <t xml:space="preserve"> směr P.Vysočany, NTV</t>
    </r>
  </si>
  <si>
    <r>
      <t>Hlavní kolej (HK)</t>
    </r>
    <r>
      <rPr>
        <sz val="13"/>
        <rFont val="Arial CE"/>
        <family val="2"/>
      </rPr>
      <t xml:space="preserve"> směr OB, NTV</t>
    </r>
  </si>
  <si>
    <r>
      <t>HK</t>
    </r>
    <r>
      <rPr>
        <sz val="13"/>
        <rFont val="Arial CE"/>
        <family val="2"/>
      </rPr>
      <t xml:space="preserve"> směr P.Masarykovo n., NTV</t>
    </r>
  </si>
  <si>
    <r>
      <t>HK</t>
    </r>
    <r>
      <rPr>
        <sz val="13"/>
        <rFont val="Arial CE"/>
        <family val="2"/>
      </rPr>
      <t xml:space="preserve"> směr P.Holešovice, NTV</t>
    </r>
  </si>
  <si>
    <r>
      <t>HK</t>
    </r>
    <r>
      <rPr>
        <sz val="13"/>
        <rFont val="Arial CE"/>
        <family val="2"/>
      </rPr>
      <t xml:space="preserve"> směr P.Libeň, NTV</t>
    </r>
  </si>
  <si>
    <r>
      <t>HK</t>
    </r>
    <r>
      <rPr>
        <sz val="13"/>
        <rFont val="Arial CE"/>
        <family val="2"/>
      </rPr>
      <t xml:space="preserve"> směr OR, NTV</t>
    </r>
  </si>
  <si>
    <t>502S</t>
  </si>
  <si>
    <t>portál tunelu</t>
  </si>
  <si>
    <t>Lc91a</t>
  </si>
  <si>
    <t>Lc92a</t>
  </si>
  <si>
    <t>S91b</t>
  </si>
  <si>
    <t>S92b</t>
  </si>
  <si>
    <t>neobsazeno</t>
  </si>
  <si>
    <t>ESA 11 z JOP</t>
  </si>
  <si>
    <t>91a</t>
  </si>
  <si>
    <t>92a</t>
  </si>
  <si>
    <t>Praha hl.n. km 1,476 (Sc301); 1,501 (Sc302) až Praha-Vysočany km 5,895 (1S,S)</t>
  </si>
  <si>
    <t>Praha M.n. km 1,480 (401BL); 0,827 (402BL) až Praha-Holešovice km 1,461 (Lc91a,Lc92a)</t>
  </si>
  <si>
    <t>Km  1,244 PL-PH j.t. Km 406,477 PL-PM</t>
  </si>
  <si>
    <t>Km  3,900 PH-OB j.t. Km 0,670 k.č.401</t>
  </si>
  <si>
    <t>Km  3,900 PH-OB j.t. Km 0,245 k.č.402</t>
  </si>
  <si>
    <t>Km  4,414 v.č.2 j.t. Km 0,000 k.č.501</t>
  </si>
  <si>
    <t>Km  4,571 v.č.5 j.t. Km 0,000 k.č.502</t>
  </si>
  <si>
    <t>Km  0,852 PL-PHo j.t. Km 0,686 k.č.501</t>
  </si>
  <si>
    <t>Km  0,852 PL-PHo j.t. Km 0,691 k.č.502</t>
  </si>
  <si>
    <t>tunel - délka 1365 m</t>
  </si>
  <si>
    <t>Km  405,658 PL j.t. Km 0,000 PL-PHo</t>
  </si>
  <si>
    <t>tunel - délka 1316 m</t>
  </si>
  <si>
    <t>Praha-Libeň km 406,477 (1MS,2MS) až Praha M.n. km 408,555 (Lc201); km 480,558 (Lc202)</t>
  </si>
  <si>
    <t xml:space="preserve">Lc91a  </t>
  </si>
  <si>
    <t>*) zobrazuje bílá písmana L,B</t>
  </si>
  <si>
    <t>přerušovaná čára - úsek není v měřítku</t>
  </si>
  <si>
    <t>v kolejích 601,2 a chybí 400m</t>
  </si>
  <si>
    <t>v kolejích 301,2 a chybí 1000m</t>
  </si>
  <si>
    <t>v kolejích 1,2 chybí 500m</t>
  </si>
  <si>
    <t>v kolejích 91,2 a chybí 200m</t>
  </si>
  <si>
    <t>Obvod  výpravčího Praha hl.n.</t>
  </si>
  <si>
    <t>Obvod  výpravčího Praha-Holešovice</t>
  </si>
  <si>
    <t>Stavědlová ústředna</t>
  </si>
  <si>
    <t>pro nouzové ovládání Balabenky i Rokytky</t>
  </si>
  <si>
    <t>0,000</t>
  </si>
  <si>
    <t>Odjezdová / Cestová / Vjezdová</t>
  </si>
  <si>
    <t xml:space="preserve">Lc92a  </t>
  </si>
  <si>
    <t>Obvod  výpravčího Praha Masarykovo n.</t>
  </si>
  <si>
    <t>Dopravní koleje PL, Praha Masarykovo n. (PM) km 406.xxx</t>
  </si>
  <si>
    <t>Dopravní koleje Praha hl.n. (PH) až Praha-Vysočany (PV)</t>
  </si>
  <si>
    <t>Dopravní koleje Praha Mas.n. (PM) až Praha-Holešovice (PHo)</t>
  </si>
  <si>
    <t>Dopravní koleje Praha-Libeň (PL), Praha hl.n. (PH) km 1.xxx</t>
  </si>
  <si>
    <t>Praha-Libeň km 1,244 (1WS,2WS) až Praha hl.n. km 3,666 (Sc601); km 3,691 (Sc602)</t>
  </si>
  <si>
    <t>Z  koleje  č. 91b</t>
  </si>
  <si>
    <t>Z  koleje  č. 92b</t>
  </si>
  <si>
    <t>Z  koleje  č. 92a</t>
  </si>
  <si>
    <t>Z  koleje  č. 91a</t>
  </si>
  <si>
    <t>při jízdě do odbočky - rychlost 80 km/h</t>
  </si>
  <si>
    <t>501S</t>
  </si>
  <si>
    <t>spojka 3/5</t>
  </si>
  <si>
    <t>525 A</t>
  </si>
  <si>
    <t>526 B/D</t>
  </si>
  <si>
    <t>525 B</t>
  </si>
  <si>
    <t>526 A/C/D</t>
  </si>
  <si>
    <t>KANGO</t>
  </si>
  <si>
    <t>dálková obsluha výpravčím ŽST Praha hl.n., obvod Rokytka dispečerem CDP Praha</t>
  </si>
  <si>
    <t>dálková obsluha dispečerem CDP Praha</t>
  </si>
  <si>
    <t>Automatický  blok</t>
  </si>
  <si>
    <t xml:space="preserve">směr : Odb Balabenka a Praha-Libeň </t>
  </si>
  <si>
    <t>směr : Praha hl.n.</t>
  </si>
  <si>
    <t>směr : Praha Masarykovo nádraží</t>
  </si>
  <si>
    <t>Integrované do SZZ</t>
  </si>
  <si>
    <t>typ ITZZ</t>
  </si>
  <si>
    <t>*) koleje 401 a 402 navazují na dalším listu "Odb Balabenka"</t>
  </si>
  <si>
    <t>navazují na předešlém listu "PM obvod Sluncová"</t>
  </si>
  <si>
    <t xml:space="preserve">407,882 = 2,649 </t>
  </si>
  <si>
    <t>Praha - Holešovice obvod Rokytka</t>
  </si>
  <si>
    <t>je součástí plánku ŽST Praha - Holešovice</t>
  </si>
  <si>
    <t>VI.  /  2017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</si>
</sst>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dd/mm/yyyy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2"/>
      <name val="Times New Roman CE"/>
      <family val="1"/>
    </font>
    <font>
      <sz val="14"/>
      <name val="Arial CE"/>
      <family val="2"/>
    </font>
    <font>
      <sz val="18"/>
      <name val="Times New Roman CE"/>
      <family val="1"/>
    </font>
    <font>
      <sz val="14"/>
      <name val="Times New Roman CE"/>
      <family val="0"/>
    </font>
    <font>
      <sz val="11"/>
      <name val="Arial CE"/>
      <family val="0"/>
    </font>
    <font>
      <sz val="9"/>
      <name val="Arial CE"/>
      <family val="2"/>
    </font>
    <font>
      <b/>
      <sz val="12"/>
      <name val="Times New Roman CE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name val="Arial CE"/>
      <family val="2"/>
    </font>
    <font>
      <b/>
      <sz val="16"/>
      <name val="Times New Roman CE"/>
      <family val="1"/>
    </font>
    <font>
      <b/>
      <sz val="18"/>
      <color indexed="10"/>
      <name val="Arial CE"/>
      <family val="2"/>
    </font>
    <font>
      <b/>
      <sz val="14"/>
      <color indexed="10"/>
      <name val="Arial CE"/>
      <family val="2"/>
    </font>
    <font>
      <sz val="12"/>
      <color indexed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2"/>
    </font>
    <font>
      <i/>
      <sz val="11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1"/>
      <color indexed="16"/>
      <name val="Arial CE"/>
      <family val="2"/>
    </font>
    <font>
      <sz val="10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2"/>
      <color indexed="17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i/>
      <sz val="10"/>
      <color indexed="11"/>
      <name val="Arial CE"/>
      <family val="2"/>
    </font>
    <font>
      <b/>
      <sz val="14"/>
      <name val="Arial CE"/>
      <family val="2"/>
    </font>
    <font>
      <b/>
      <i/>
      <sz val="14"/>
      <color indexed="10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1"/>
      <name val="Arial CE"/>
      <family val="0"/>
    </font>
    <font>
      <b/>
      <u val="single"/>
      <sz val="14"/>
      <color indexed="12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sz val="16"/>
      <color indexed="16"/>
      <name val="Arial CE"/>
      <family val="0"/>
    </font>
    <font>
      <sz val="16"/>
      <name val="Arial CE"/>
      <family val="0"/>
    </font>
    <font>
      <b/>
      <i/>
      <sz val="16"/>
      <name val="Times New Roman CE"/>
      <family val="0"/>
    </font>
    <font>
      <i/>
      <sz val="14"/>
      <name val="Times New Roman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2"/>
      <color indexed="8"/>
      <name val="Times New Roman CE"/>
      <family val="0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4"/>
      <color indexed="8"/>
      <name val="Times New Roman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0" fillId="20" borderId="0" applyNumberFormat="0" applyBorder="0" applyAlignment="0" applyProtection="0"/>
    <xf numFmtId="0" fontId="10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7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8" applyNumberFormat="0" applyAlignment="0" applyProtection="0"/>
    <xf numFmtId="0" fontId="111" fillId="26" borderId="8" applyNumberFormat="0" applyAlignment="0" applyProtection="0"/>
    <xf numFmtId="0" fontId="112" fillId="26" borderId="9" applyNumberFormat="0" applyAlignment="0" applyProtection="0"/>
    <xf numFmtId="0" fontId="113" fillId="0" borderId="0" applyNumberFormat="0" applyFill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/>
    </xf>
    <xf numFmtId="0" fontId="0" fillId="0" borderId="14" xfId="0" applyFont="1" applyBorder="1" applyAlignment="1" quotePrefix="1">
      <alignment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 quotePrefix="1">
      <alignment horizontal="center"/>
    </xf>
    <xf numFmtId="0" fontId="0" fillId="0" borderId="19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3" xfId="0" applyFont="1" applyBorder="1" applyAlignment="1" quotePrefix="1">
      <alignment horizontal="center" vertical="center"/>
    </xf>
    <xf numFmtId="0" fontId="0" fillId="0" borderId="24" xfId="0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22" xfId="0" applyFont="1" applyBorder="1" applyAlignment="1" quotePrefix="1">
      <alignment horizontal="center"/>
    </xf>
    <xf numFmtId="0" fontId="4" fillId="0" borderId="2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 quotePrefix="1">
      <alignment horizontal="center" vertical="center"/>
    </xf>
    <xf numFmtId="0" fontId="4" fillId="0" borderId="31" xfId="0" applyFont="1" applyBorder="1" applyAlignment="1" quotePrefix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5" xfId="0" applyBorder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9" fillId="34" borderId="14" xfId="0" applyFont="1" applyFill="1" applyBorder="1" applyAlignment="1">
      <alignment horizontal="centerContinuous" vertical="center"/>
    </xf>
    <xf numFmtId="0" fontId="19" fillId="34" borderId="21" xfId="0" applyFont="1" applyFill="1" applyBorder="1" applyAlignment="1">
      <alignment horizontal="centerContinuous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0" fontId="17" fillId="35" borderId="47" xfId="0" applyFont="1" applyFill="1" applyBorder="1" applyAlignment="1">
      <alignment horizontal="centerContinuous" vertical="center"/>
    </xf>
    <xf numFmtId="0" fontId="17" fillId="35" borderId="47" xfId="0" applyFont="1" applyFill="1" applyBorder="1" applyAlignment="1">
      <alignment vertical="center"/>
    </xf>
    <xf numFmtId="0" fontId="0" fillId="35" borderId="48" xfId="0" applyFill="1" applyBorder="1" applyAlignment="1">
      <alignment/>
    </xf>
    <xf numFmtId="0" fontId="17" fillId="35" borderId="46" xfId="0" applyFont="1" applyFill="1" applyBorder="1" applyAlignment="1">
      <alignment vertical="center"/>
    </xf>
    <xf numFmtId="0" fontId="17" fillId="35" borderId="48" xfId="0" applyFont="1" applyFill="1" applyBorder="1" applyAlignment="1">
      <alignment vertical="center"/>
    </xf>
    <xf numFmtId="0" fontId="0" fillId="35" borderId="47" xfId="0" applyFill="1" applyBorder="1" applyAlignment="1">
      <alignment horizontal="centerContinuous"/>
    </xf>
    <xf numFmtId="0" fontId="0" fillId="35" borderId="47" xfId="0" applyFill="1" applyBorder="1" applyAlignment="1">
      <alignment/>
    </xf>
    <xf numFmtId="0" fontId="19" fillId="34" borderId="49" xfId="0" applyFont="1" applyFill="1" applyBorder="1" applyAlignment="1">
      <alignment vertical="center"/>
    </xf>
    <xf numFmtId="0" fontId="19" fillId="34" borderId="50" xfId="0" applyFont="1" applyFill="1" applyBorder="1" applyAlignment="1">
      <alignment vertical="center"/>
    </xf>
    <xf numFmtId="0" fontId="19" fillId="34" borderId="50" xfId="0" applyFont="1" applyFill="1" applyBorder="1" applyAlignment="1">
      <alignment horizontal="centerContinuous" vertical="center"/>
    </xf>
    <xf numFmtId="0" fontId="19" fillId="34" borderId="51" xfId="0" applyFont="1" applyFill="1" applyBorder="1" applyAlignment="1">
      <alignment vertical="center"/>
    </xf>
    <xf numFmtId="0" fontId="0" fillId="34" borderId="50" xfId="0" applyFont="1" applyFill="1" applyBorder="1" applyAlignment="1">
      <alignment vertical="center"/>
    </xf>
    <xf numFmtId="0" fontId="33" fillId="34" borderId="50" xfId="0" applyFont="1" applyFill="1" applyBorder="1" applyAlignment="1">
      <alignment vertical="center"/>
    </xf>
    <xf numFmtId="0" fontId="33" fillId="34" borderId="50" xfId="0" applyFont="1" applyFill="1" applyBorder="1" applyAlignment="1">
      <alignment horizontal="centerContinuous" vertical="center"/>
    </xf>
    <xf numFmtId="0" fontId="33" fillId="34" borderId="49" xfId="0" applyFont="1" applyFill="1" applyBorder="1" applyAlignment="1">
      <alignment vertical="center"/>
    </xf>
    <xf numFmtId="0" fontId="19" fillId="34" borderId="14" xfId="0" applyFont="1" applyFill="1" applyBorder="1" applyAlignment="1">
      <alignment vertical="center"/>
    </xf>
    <xf numFmtId="0" fontId="19" fillId="34" borderId="52" xfId="0" applyFont="1" applyFill="1" applyBorder="1" applyAlignment="1">
      <alignment vertical="center"/>
    </xf>
    <xf numFmtId="0" fontId="19" fillId="34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4" fillId="0" borderId="54" xfId="0" applyFont="1" applyBorder="1" applyAlignment="1">
      <alignment horizontal="centerContinuous" vertical="center"/>
    </xf>
    <xf numFmtId="0" fontId="4" fillId="0" borderId="54" xfId="0" applyFont="1" applyBorder="1" applyAlignment="1">
      <alignment vertical="center"/>
    </xf>
    <xf numFmtId="0" fontId="0" fillId="0" borderId="55" xfId="0" applyBorder="1" applyAlignment="1">
      <alignment/>
    </xf>
    <xf numFmtId="0" fontId="0" fillId="0" borderId="54" xfId="0" applyBorder="1" applyAlignment="1">
      <alignment horizontal="centerContinuous"/>
    </xf>
    <xf numFmtId="49" fontId="34" fillId="0" borderId="0" xfId="48" applyNumberFormat="1" applyFont="1" applyBorder="1" applyAlignment="1">
      <alignment horizontal="center" vertical="center"/>
      <protection/>
    </xf>
    <xf numFmtId="0" fontId="4" fillId="0" borderId="53" xfId="0" applyFont="1" applyBorder="1" applyAlignment="1">
      <alignment vertical="center"/>
    </xf>
    <xf numFmtId="0" fontId="4" fillId="0" borderId="53" xfId="0" applyFont="1" applyBorder="1" applyAlignment="1">
      <alignment horizontal="centerContinuous" vertical="center"/>
    </xf>
    <xf numFmtId="0" fontId="0" fillId="0" borderId="54" xfId="0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4" xfId="0" applyFont="1" applyBorder="1" applyAlignment="1">
      <alignment horizontal="centerContinuous" vertical="center"/>
    </xf>
    <xf numFmtId="0" fontId="0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Continuous"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57" xfId="0" applyFont="1" applyBorder="1" applyAlignment="1">
      <alignment horizontal="centerContinuous" vertical="center"/>
    </xf>
    <xf numFmtId="0" fontId="1" fillId="0" borderId="58" xfId="0" applyFont="1" applyBorder="1" applyAlignment="1">
      <alignment horizontal="centerContinuous" vertical="center"/>
    </xf>
    <xf numFmtId="0" fontId="0" fillId="0" borderId="57" xfId="0" applyFont="1" applyBorder="1" applyAlignment="1">
      <alignment horizontal="centerContinuous" vertical="center"/>
    </xf>
    <xf numFmtId="172" fontId="0" fillId="0" borderId="57" xfId="0" applyNumberFormat="1" applyFont="1" applyBorder="1" applyAlignment="1">
      <alignment horizontal="centerContinuous" vertical="center"/>
    </xf>
    <xf numFmtId="172" fontId="0" fillId="0" borderId="59" xfId="0" applyNumberFormat="1" applyFont="1" applyBorder="1" applyAlignment="1">
      <alignment horizontal="centerContinuous" vertical="center"/>
    </xf>
    <xf numFmtId="0" fontId="35" fillId="0" borderId="22" xfId="0" applyFont="1" applyBorder="1" applyAlignment="1">
      <alignment horizontal="center" vertical="center"/>
    </xf>
    <xf numFmtId="172" fontId="6" fillId="0" borderId="45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172" fontId="6" fillId="0" borderId="60" xfId="0" applyNumberFormat="1" applyFont="1" applyBorder="1" applyAlignment="1">
      <alignment horizontal="center" vertical="center"/>
    </xf>
    <xf numFmtId="172" fontId="6" fillId="0" borderId="61" xfId="0" applyNumberFormat="1" applyFont="1" applyBorder="1" applyAlignment="1">
      <alignment horizontal="center" vertical="center"/>
    </xf>
    <xf numFmtId="172" fontId="6" fillId="0" borderId="62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 vertical="center"/>
    </xf>
    <xf numFmtId="0" fontId="3" fillId="0" borderId="63" xfId="0" applyFont="1" applyBorder="1" applyAlignment="1">
      <alignment horizontal="centerContinuous" vertical="center"/>
    </xf>
    <xf numFmtId="0" fontId="3" fillId="0" borderId="64" xfId="0" applyFont="1" applyBorder="1" applyAlignment="1">
      <alignment horizontal="centerContinuous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0" borderId="22" xfId="0" applyFont="1" applyBorder="1" applyAlignment="1">
      <alignment horizontal="center" vertical="center"/>
    </xf>
    <xf numFmtId="172" fontId="0" fillId="0" borderId="4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2" fontId="43" fillId="0" borderId="0" xfId="0" applyNumberFormat="1" applyFont="1" applyBorder="1" applyAlignment="1">
      <alignment horizontal="center" vertical="center"/>
    </xf>
    <xf numFmtId="172" fontId="43" fillId="0" borderId="45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2" fontId="43" fillId="0" borderId="12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72" fontId="0" fillId="0" borderId="65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2" fontId="6" fillId="0" borderId="65" xfId="0" applyNumberFormat="1" applyFont="1" applyBorder="1" applyAlignment="1">
      <alignment horizontal="center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5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49" fontId="0" fillId="0" borderId="0" xfId="47" applyNumberFormat="1" applyFont="1" applyAlignment="1">
      <alignment horizontal="center"/>
      <protection/>
    </xf>
    <xf numFmtId="172" fontId="0" fillId="0" borderId="0" xfId="47" applyNumberFormat="1" applyFont="1" applyAlignment="1">
      <alignment horizontal="left"/>
      <protection/>
    </xf>
    <xf numFmtId="0" fontId="48" fillId="0" borderId="66" xfId="0" applyFont="1" applyBorder="1" applyAlignment="1">
      <alignment horizontal="center" vertical="center"/>
    </xf>
    <xf numFmtId="172" fontId="43" fillId="0" borderId="24" xfId="0" applyNumberFormat="1" applyFont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172" fontId="43" fillId="0" borderId="65" xfId="0" applyNumberFormat="1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72" fontId="0" fillId="0" borderId="0" xfId="47" applyNumberFormat="1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172" fontId="0" fillId="0" borderId="0" xfId="47" applyNumberFormat="1" applyFont="1" applyAlignment="1">
      <alignment horizontal="center" vertical="top"/>
      <protection/>
    </xf>
    <xf numFmtId="172" fontId="5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Fill="1" applyAlignment="1">
      <alignment/>
    </xf>
    <xf numFmtId="0" fontId="44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left" vertical="top"/>
    </xf>
    <xf numFmtId="0" fontId="5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top"/>
    </xf>
    <xf numFmtId="0" fontId="14" fillId="0" borderId="0" xfId="0" applyFont="1" applyAlignment="1">
      <alignment/>
    </xf>
    <xf numFmtId="0" fontId="27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top"/>
    </xf>
    <xf numFmtId="0" fontId="18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top"/>
    </xf>
    <xf numFmtId="0" fontId="0" fillId="0" borderId="0" xfId="0" applyFill="1" applyAlignment="1">
      <alignment horizontal="center"/>
    </xf>
    <xf numFmtId="0" fontId="44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top"/>
    </xf>
    <xf numFmtId="49" fontId="30" fillId="0" borderId="0" xfId="0" applyNumberFormat="1" applyFont="1" applyAlignment="1">
      <alignment horizontal="right"/>
    </xf>
    <xf numFmtId="0" fontId="19" fillId="0" borderId="0" xfId="0" applyFont="1" applyFill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51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43" fillId="0" borderId="0" xfId="0" applyNumberFormat="1" applyFont="1" applyFill="1" applyBorder="1" applyAlignment="1" quotePrefix="1">
      <alignment horizontal="center" vertical="center"/>
    </xf>
    <xf numFmtId="49" fontId="30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5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54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72" fontId="23" fillId="0" borderId="45" xfId="0" applyNumberFormat="1" applyFont="1" applyBorder="1" applyAlignment="1">
      <alignment horizontal="center" vertical="center"/>
    </xf>
    <xf numFmtId="49" fontId="29" fillId="0" borderId="31" xfId="0" applyNumberFormat="1" applyFont="1" applyBorder="1" applyAlignment="1">
      <alignment horizontal="center" vertical="center"/>
    </xf>
    <xf numFmtId="172" fontId="12" fillId="0" borderId="45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29" fillId="0" borderId="45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/>
    </xf>
    <xf numFmtId="49" fontId="23" fillId="0" borderId="45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" fontId="4" fillId="0" borderId="0" xfId="0" applyNumberFormat="1" applyFont="1" applyFill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49" fontId="23" fillId="0" borderId="33" xfId="0" applyNumberFormat="1" applyFont="1" applyBorder="1" applyAlignment="1">
      <alignment horizontal="center" vertical="center"/>
    </xf>
    <xf numFmtId="172" fontId="23" fillId="0" borderId="65" xfId="0" applyNumberFormat="1" applyFont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3" fillId="0" borderId="65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14" fillId="0" borderId="0" xfId="48" applyFont="1" applyAlignment="1">
      <alignment/>
      <protection/>
    </xf>
    <xf numFmtId="0" fontId="14" fillId="0" borderId="0" xfId="48" applyFont="1" applyBorder="1" applyAlignment="1">
      <alignment/>
      <protection/>
    </xf>
    <xf numFmtId="0" fontId="14" fillId="0" borderId="0" xfId="48" applyFont="1" applyBorder="1">
      <alignment/>
      <protection/>
    </xf>
    <xf numFmtId="0" fontId="1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6" fillId="0" borderId="0" xfId="48" applyFont="1" applyAlignment="1">
      <alignment horizontal="right" vertical="center"/>
      <protection/>
    </xf>
    <xf numFmtId="0" fontId="56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56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4" fillId="0" borderId="0" xfId="48" applyFont="1" applyAlignment="1">
      <alignment vertical="center"/>
      <protection/>
    </xf>
    <xf numFmtId="0" fontId="14" fillId="0" borderId="0" xfId="48" applyFont="1" applyBorder="1" applyAlignment="1">
      <alignment vertical="center"/>
      <protection/>
    </xf>
    <xf numFmtId="0" fontId="0" fillId="36" borderId="26" xfId="48" applyFont="1" applyFill="1" applyBorder="1" applyAlignment="1">
      <alignment vertical="center"/>
      <protection/>
    </xf>
    <xf numFmtId="0" fontId="0" fillId="36" borderId="19" xfId="48" applyFont="1" applyFill="1" applyBorder="1" applyAlignment="1">
      <alignment vertical="center"/>
      <protection/>
    </xf>
    <xf numFmtId="0" fontId="0" fillId="36" borderId="19" xfId="48" applyFont="1" applyFill="1" applyBorder="1" applyAlignment="1" quotePrefix="1">
      <alignment vertical="center"/>
      <protection/>
    </xf>
    <xf numFmtId="172" fontId="0" fillId="36" borderId="19" xfId="48" applyNumberFormat="1" applyFont="1" applyFill="1" applyBorder="1" applyAlignment="1">
      <alignment vertical="center"/>
      <protection/>
    </xf>
    <xf numFmtId="0" fontId="0" fillId="36" borderId="20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22" xfId="48" applyFont="1" applyFill="1" applyBorder="1" applyAlignment="1">
      <alignment vertical="center"/>
      <protection/>
    </xf>
    <xf numFmtId="0" fontId="0" fillId="0" borderId="75" xfId="48" applyFont="1" applyBorder="1">
      <alignment/>
      <protection/>
    </xf>
    <xf numFmtId="0" fontId="57" fillId="0" borderId="76" xfId="48" applyFont="1" applyFill="1" applyBorder="1" applyAlignment="1" quotePrefix="1">
      <alignment horizontal="center" vertical="center"/>
      <protection/>
    </xf>
    <xf numFmtId="0" fontId="0" fillId="0" borderId="76" xfId="48" applyFont="1" applyBorder="1">
      <alignment/>
      <protection/>
    </xf>
    <xf numFmtId="0" fontId="0" fillId="0" borderId="76" xfId="48" applyBorder="1">
      <alignment/>
      <protection/>
    </xf>
    <xf numFmtId="0" fontId="0" fillId="0" borderId="61" xfId="48" applyFont="1" applyBorder="1">
      <alignment/>
      <protection/>
    </xf>
    <xf numFmtId="0" fontId="0" fillId="36" borderId="12" xfId="48" applyFill="1" applyBorder="1" applyAlignment="1">
      <alignment vertical="center"/>
      <protection/>
    </xf>
    <xf numFmtId="0" fontId="0" fillId="0" borderId="77" xfId="48" applyFont="1" applyBorder="1">
      <alignment/>
      <protection/>
    </xf>
    <xf numFmtId="0" fontId="57" fillId="0" borderId="0" xfId="48" applyFont="1" applyFill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7" borderId="0" xfId="48" applyFont="1" applyFill="1" applyBorder="1">
      <alignment/>
      <protection/>
    </xf>
    <xf numFmtId="0" fontId="58" fillId="37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Continuous" vertical="center"/>
      <protection/>
    </xf>
    <xf numFmtId="0" fontId="0" fillId="0" borderId="10" xfId="48" applyBorder="1" applyAlignment="1">
      <alignment vertical="center"/>
      <protection/>
    </xf>
    <xf numFmtId="0" fontId="0" fillId="0" borderId="78" xfId="48" applyFont="1" applyBorder="1">
      <alignment/>
      <protection/>
    </xf>
    <xf numFmtId="0" fontId="57" fillId="0" borderId="15" xfId="48" applyFont="1" applyFill="1" applyBorder="1" applyAlignment="1">
      <alignment horizontal="center" vertical="center"/>
      <protection/>
    </xf>
    <xf numFmtId="0" fontId="0" fillId="0" borderId="15" xfId="48" applyFont="1" applyBorder="1">
      <alignment/>
      <protection/>
    </xf>
    <xf numFmtId="0" fontId="5" fillId="0" borderId="15" xfId="48" applyFont="1" applyFill="1" applyBorder="1" applyAlignment="1">
      <alignment horizontal="center"/>
      <protection/>
    </xf>
    <xf numFmtId="0" fontId="0" fillId="0" borderId="17" xfId="48" applyFont="1" applyBorder="1">
      <alignment/>
      <protection/>
    </xf>
    <xf numFmtId="0" fontId="15" fillId="0" borderId="0" xfId="48" applyFont="1" applyFill="1" applyBorder="1" applyAlignment="1">
      <alignment horizontal="center"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0" fillId="0" borderId="10" xfId="48" applyFont="1" applyBorder="1">
      <alignment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79" xfId="48" applyFont="1" applyBorder="1">
      <alignment/>
      <protection/>
    </xf>
    <xf numFmtId="0" fontId="0" fillId="0" borderId="11" xfId="48" applyFont="1" applyBorder="1">
      <alignment/>
      <protection/>
    </xf>
    <xf numFmtId="0" fontId="4" fillId="0" borderId="11" xfId="0" applyFont="1" applyFill="1" applyBorder="1" applyAlignment="1">
      <alignment horizontal="center" vertical="center"/>
    </xf>
    <xf numFmtId="0" fontId="0" fillId="0" borderId="35" xfId="48" applyFont="1" applyBorder="1">
      <alignment/>
      <protection/>
    </xf>
    <xf numFmtId="0" fontId="0" fillId="36" borderId="80" xfId="48" applyFont="1" applyFill="1" applyBorder="1" applyAlignment="1">
      <alignment vertical="center"/>
      <protection/>
    </xf>
    <xf numFmtId="0" fontId="0" fillId="36" borderId="80" xfId="48" applyFill="1" applyBorder="1" applyAlignment="1">
      <alignment vertical="center"/>
      <protection/>
    </xf>
    <xf numFmtId="0" fontId="4" fillId="36" borderId="80" xfId="48" applyFont="1" applyFill="1" applyBorder="1" applyAlignment="1">
      <alignment horizontal="left" vertical="center"/>
      <protection/>
    </xf>
    <xf numFmtId="0" fontId="4" fillId="36" borderId="80" xfId="0" applyFont="1" applyFill="1" applyBorder="1" applyAlignment="1">
      <alignment horizontal="center" vertical="center"/>
    </xf>
    <xf numFmtId="0" fontId="57" fillId="0" borderId="76" xfId="48" applyFont="1" applyFill="1" applyBorder="1" applyAlignment="1">
      <alignment horizontal="center" vertical="center"/>
      <protection/>
    </xf>
    <xf numFmtId="0" fontId="13" fillId="0" borderId="76" xfId="48" applyFont="1" applyFill="1" applyBorder="1" applyAlignment="1">
      <alignment horizontal="center" vertical="top"/>
      <protection/>
    </xf>
    <xf numFmtId="0" fontId="13" fillId="0" borderId="0" xfId="48" applyFont="1" applyFill="1" applyBorder="1" applyAlignment="1">
      <alignment horizontal="center" vertical="top"/>
      <protection/>
    </xf>
    <xf numFmtId="0" fontId="0" fillId="0" borderId="0" xfId="48" applyFont="1" applyFill="1" applyBorder="1">
      <alignment/>
      <protection/>
    </xf>
    <xf numFmtId="0" fontId="60" fillId="0" borderId="0" xfId="48" applyFont="1" applyFill="1" applyBorder="1" applyAlignment="1">
      <alignment horizontal="center" vertical="center"/>
      <protection/>
    </xf>
    <xf numFmtId="0" fontId="60" fillId="37" borderId="0" xfId="48" applyFont="1" applyFill="1" applyBorder="1" applyAlignment="1">
      <alignment horizontal="center" vertical="center"/>
      <protection/>
    </xf>
    <xf numFmtId="0" fontId="0" fillId="0" borderId="15" xfId="48" applyBorder="1">
      <alignment/>
      <protection/>
    </xf>
    <xf numFmtId="0" fontId="0" fillId="0" borderId="78" xfId="48" applyFont="1" applyBorder="1" applyAlignment="1">
      <alignment vertical="center"/>
      <protection/>
    </xf>
    <xf numFmtId="0" fontId="4" fillId="0" borderId="15" xfId="48" applyFont="1" applyBorder="1" applyAlignment="1">
      <alignment horizontal="center" vertical="center"/>
      <protection/>
    </xf>
    <xf numFmtId="0" fontId="0" fillId="0" borderId="15" xfId="48" applyFont="1" applyBorder="1" applyAlignment="1">
      <alignment vertical="center"/>
      <protection/>
    </xf>
    <xf numFmtId="0" fontId="0" fillId="0" borderId="17" xfId="48" applyFont="1" applyBorder="1" applyAlignment="1">
      <alignment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right"/>
      <protection/>
    </xf>
    <xf numFmtId="0" fontId="4" fillId="0" borderId="0" xfId="48" applyFont="1" applyBorder="1" applyAlignment="1">
      <alignment horizontal="center"/>
      <protection/>
    </xf>
    <xf numFmtId="0" fontId="4" fillId="0" borderId="11" xfId="48" applyFont="1" applyFill="1" applyBorder="1" applyAlignment="1">
      <alignment horizontal="center" vertical="center"/>
      <protection/>
    </xf>
    <xf numFmtId="49" fontId="5" fillId="0" borderId="11" xfId="48" applyNumberFormat="1" applyFont="1" applyBorder="1" applyAlignment="1">
      <alignment horizontal="center" vertical="center"/>
      <protection/>
    </xf>
    <xf numFmtId="0" fontId="0" fillId="0" borderId="11" xfId="48" applyBorder="1">
      <alignment/>
      <protection/>
    </xf>
    <xf numFmtId="0" fontId="4" fillId="0" borderId="11" xfId="48" applyFont="1" applyBorder="1" applyAlignment="1">
      <alignment horizontal="right" vertical="center"/>
      <protection/>
    </xf>
    <xf numFmtId="0" fontId="4" fillId="0" borderId="11" xfId="48" applyFont="1" applyBorder="1" applyAlignment="1">
      <alignment horizontal="center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4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22" xfId="48" applyFill="1" applyBorder="1" applyAlignment="1">
      <alignment vertical="center"/>
      <protection/>
    </xf>
    <xf numFmtId="0" fontId="0" fillId="38" borderId="81" xfId="48" applyFont="1" applyFill="1" applyBorder="1" applyAlignment="1">
      <alignment vertical="center"/>
      <protection/>
    </xf>
    <xf numFmtId="0" fontId="0" fillId="38" borderId="57" xfId="48" applyFont="1" applyFill="1" applyBorder="1" applyAlignment="1">
      <alignment vertical="center"/>
      <protection/>
    </xf>
    <xf numFmtId="0" fontId="7" fillId="38" borderId="57" xfId="48" applyFont="1" applyFill="1" applyBorder="1" applyAlignment="1">
      <alignment horizontal="centerContinuous" vertical="center"/>
      <protection/>
    </xf>
    <xf numFmtId="0" fontId="7" fillId="38" borderId="57" xfId="48" applyFont="1" applyFill="1" applyBorder="1" applyAlignment="1" quotePrefix="1">
      <alignment horizontal="centerContinuous" vertical="center"/>
      <protection/>
    </xf>
    <xf numFmtId="0" fontId="0" fillId="38" borderId="82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22" xfId="48" applyFont="1" applyFill="1" applyBorder="1" applyAlignment="1">
      <alignment vertical="center"/>
      <protection/>
    </xf>
    <xf numFmtId="0" fontId="4" fillId="38" borderId="83" xfId="48" applyFont="1" applyFill="1" applyBorder="1" applyAlignment="1">
      <alignment horizontal="center" vertical="center"/>
      <protection/>
    </xf>
    <xf numFmtId="0" fontId="4" fillId="38" borderId="84" xfId="48" applyFont="1" applyFill="1" applyBorder="1" applyAlignment="1">
      <alignment horizontal="center" vertical="center"/>
      <protection/>
    </xf>
    <xf numFmtId="0" fontId="4" fillId="38" borderId="16" xfId="48" applyFont="1" applyFill="1" applyBorder="1" applyAlignment="1">
      <alignment horizontal="center" vertical="center"/>
      <protection/>
    </xf>
    <xf numFmtId="0" fontId="4" fillId="38" borderId="85" xfId="48" applyFont="1" applyFill="1" applyBorder="1" applyAlignment="1">
      <alignment horizontal="centerContinuous" vertical="center"/>
      <protection/>
    </xf>
    <xf numFmtId="0" fontId="4" fillId="38" borderId="86" xfId="48" applyFont="1" applyFill="1" applyBorder="1" applyAlignment="1">
      <alignment horizontal="centerContinuous" vertical="center"/>
      <protection/>
    </xf>
    <xf numFmtId="0" fontId="4" fillId="38" borderId="87" xfId="48" applyFont="1" applyFill="1" applyBorder="1" applyAlignment="1">
      <alignment horizontal="centerContinuous" vertical="center"/>
      <protection/>
    </xf>
    <xf numFmtId="0" fontId="0" fillId="36" borderId="12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16" fillId="0" borderId="71" xfId="48" applyNumberFormat="1" applyFont="1" applyBorder="1" applyAlignment="1">
      <alignment horizontal="center" vertical="center"/>
      <protection/>
    </xf>
    <xf numFmtId="172" fontId="8" fillId="0" borderId="45" xfId="48" applyNumberFormat="1" applyFont="1" applyBorder="1" applyAlignment="1">
      <alignment horizontal="center" vertical="center"/>
      <protection/>
    </xf>
    <xf numFmtId="1" fontId="8" fillId="0" borderId="10" xfId="48" applyNumberFormat="1" applyFont="1" applyBorder="1" applyAlignment="1">
      <alignment horizontal="center" vertical="center"/>
      <protection/>
    </xf>
    <xf numFmtId="0" fontId="62" fillId="0" borderId="77" xfId="48" applyFont="1" applyBorder="1" applyAlignment="1">
      <alignment horizontal="centerContinuous" vertical="center"/>
      <protection/>
    </xf>
    <xf numFmtId="0" fontId="62" fillId="0" borderId="0" xfId="48" applyFont="1" applyBorder="1" applyAlignment="1">
      <alignment horizontal="centerContinuous" vertical="center"/>
      <protection/>
    </xf>
    <xf numFmtId="0" fontId="62" fillId="0" borderId="10" xfId="48" applyFont="1" applyBorder="1" applyAlignment="1">
      <alignment horizontal="centerContinuous" vertical="center"/>
      <protection/>
    </xf>
    <xf numFmtId="0" fontId="61" fillId="0" borderId="77" xfId="48" applyFont="1" applyBorder="1" applyAlignment="1">
      <alignment horizontal="centerContinuous"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172" fontId="8" fillId="0" borderId="88" xfId="48" applyNumberFormat="1" applyFont="1" applyBorder="1" applyAlignment="1">
      <alignment horizontal="center" vertical="center"/>
      <protection/>
    </xf>
    <xf numFmtId="0" fontId="0" fillId="36" borderId="28" xfId="48" applyFill="1" applyBorder="1" applyAlignment="1">
      <alignment vertical="center"/>
      <protection/>
    </xf>
    <xf numFmtId="0" fontId="0" fillId="36" borderId="24" xfId="48" applyFill="1" applyBorder="1" applyAlignment="1">
      <alignment vertical="center"/>
      <protection/>
    </xf>
    <xf numFmtId="0" fontId="0" fillId="36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49" fontId="16" fillId="0" borderId="89" xfId="48" applyNumberFormat="1" applyFont="1" applyBorder="1" applyAlignment="1">
      <alignment horizontal="center" vertical="center"/>
      <protection/>
    </xf>
    <xf numFmtId="1" fontId="8" fillId="0" borderId="35" xfId="48" applyNumberFormat="1" applyFont="1" applyBorder="1" applyAlignment="1">
      <alignment horizontal="center" vertical="center"/>
      <protection/>
    </xf>
    <xf numFmtId="0" fontId="62" fillId="0" borderId="11" xfId="48" applyFont="1" applyBorder="1" applyAlignment="1">
      <alignment horizontal="centerContinuous" vertical="center"/>
      <protection/>
    </xf>
    <xf numFmtId="0" fontId="62" fillId="0" borderId="35" xfId="48" applyFont="1" applyBorder="1" applyAlignment="1">
      <alignment horizontal="centerContinuous" vertical="center"/>
      <protection/>
    </xf>
    <xf numFmtId="0" fontId="13" fillId="0" borderId="77" xfId="48" applyFont="1" applyBorder="1" applyAlignment="1">
      <alignment horizontal="centerContinuous" vertical="center"/>
      <protection/>
    </xf>
    <xf numFmtId="0" fontId="2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2" fontId="23" fillId="0" borderId="0" xfId="0" applyNumberFormat="1" applyFont="1" applyFill="1" applyBorder="1" applyAlignment="1" quotePrefix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 quotePrefix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72" fontId="46" fillId="0" borderId="0" xfId="0" applyNumberFormat="1" applyFont="1" applyFill="1" applyBorder="1" applyAlignment="1" quotePrefix="1">
      <alignment horizontal="center" vertical="center"/>
    </xf>
    <xf numFmtId="172" fontId="47" fillId="0" borderId="0" xfId="0" applyNumberFormat="1" applyFont="1" applyFill="1" applyBorder="1" applyAlignment="1" quotePrefix="1">
      <alignment horizontal="center" vertical="center"/>
    </xf>
    <xf numFmtId="0" fontId="1" fillId="0" borderId="90" xfId="0" applyFont="1" applyBorder="1" applyAlignment="1">
      <alignment horizontal="centerContinuous" vertical="center"/>
    </xf>
    <xf numFmtId="0" fontId="1" fillId="0" borderId="91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1" fillId="0" borderId="92" xfId="0" applyFont="1" applyBorder="1" applyAlignment="1">
      <alignment horizontal="centerContinuous" vertical="center"/>
    </xf>
    <xf numFmtId="0" fontId="44" fillId="0" borderId="63" xfId="0" applyFont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19" fillId="34" borderId="49" xfId="0" applyFont="1" applyFill="1" applyBorder="1" applyAlignment="1">
      <alignment horizontal="centerContinuous" vertical="center"/>
    </xf>
    <xf numFmtId="0" fontId="35" fillId="0" borderId="24" xfId="0" applyFont="1" applyBorder="1" applyAlignment="1">
      <alignment horizontal="center" vertical="center"/>
    </xf>
    <xf numFmtId="0" fontId="19" fillId="34" borderId="52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Continuous" vertical="center"/>
    </xf>
    <xf numFmtId="0" fontId="4" fillId="0" borderId="55" xfId="0" applyFont="1" applyBorder="1" applyAlignment="1">
      <alignment vertical="center"/>
    </xf>
    <xf numFmtId="0" fontId="1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49" fontId="63" fillId="0" borderId="45" xfId="0" applyNumberFormat="1" applyFont="1" applyBorder="1" applyAlignment="1">
      <alignment horizontal="center" vertical="center"/>
    </xf>
    <xf numFmtId="172" fontId="64" fillId="0" borderId="4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49" fontId="23" fillId="0" borderId="93" xfId="0" applyNumberFormat="1" applyFont="1" applyBorder="1" applyAlignment="1">
      <alignment horizontal="center" vertical="center"/>
    </xf>
    <xf numFmtId="49" fontId="63" fillId="0" borderId="31" xfId="0" applyNumberFormat="1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61" fillId="0" borderId="79" xfId="48" applyFont="1" applyBorder="1" applyAlignment="1">
      <alignment horizontal="centerContinuous" vertical="center"/>
      <protection/>
    </xf>
    <xf numFmtId="49" fontId="65" fillId="0" borderId="71" xfId="48" applyNumberFormat="1" applyFont="1" applyBorder="1" applyAlignment="1">
      <alignment horizontal="center" vertical="center"/>
      <protection/>
    </xf>
    <xf numFmtId="172" fontId="66" fillId="0" borderId="45" xfId="48" applyNumberFormat="1" applyFont="1" applyBorder="1" applyAlignment="1">
      <alignment horizontal="center" vertical="center"/>
      <protection/>
    </xf>
    <xf numFmtId="1" fontId="66" fillId="0" borderId="10" xfId="48" applyNumberFormat="1" applyFont="1" applyBorder="1" applyAlignment="1">
      <alignment horizontal="center" vertical="center"/>
      <protection/>
    </xf>
    <xf numFmtId="49" fontId="16" fillId="0" borderId="71" xfId="48" applyNumberFormat="1" applyFont="1" applyBorder="1" applyAlignment="1">
      <alignment horizontal="center" vertical="center"/>
      <protection/>
    </xf>
    <xf numFmtId="172" fontId="8" fillId="0" borderId="45" xfId="48" applyNumberFormat="1" applyFont="1" applyBorder="1" applyAlignment="1">
      <alignment horizontal="center" vertical="center"/>
      <protection/>
    </xf>
    <xf numFmtId="1" fontId="8" fillId="0" borderId="10" xfId="48" applyNumberFormat="1" applyFont="1" applyBorder="1" applyAlignment="1">
      <alignment horizontal="center" vertical="center"/>
      <protection/>
    </xf>
    <xf numFmtId="0" fontId="0" fillId="0" borderId="0" xfId="0" applyAlignment="1">
      <alignment horizontal="justify"/>
    </xf>
    <xf numFmtId="0" fontId="0" fillId="0" borderId="11" xfId="0" applyBorder="1" applyAlignment="1">
      <alignment horizontal="centerContinuous"/>
    </xf>
    <xf numFmtId="0" fontId="0" fillId="0" borderId="55" xfId="0" applyBorder="1" applyAlignment="1">
      <alignment/>
    </xf>
    <xf numFmtId="172" fontId="43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1" fillId="0" borderId="59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172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82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172" fontId="0" fillId="0" borderId="10" xfId="0" applyNumberFormat="1" applyFont="1" applyBorder="1" applyAlignment="1">
      <alignment horizontal="center" vertical="center"/>
    </xf>
    <xf numFmtId="172" fontId="43" fillId="0" borderId="10" xfId="0" applyNumberFormat="1" applyFont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0" fillId="34" borderId="51" xfId="0" applyFont="1" applyFill="1" applyBorder="1" applyAlignment="1">
      <alignment vertical="center"/>
    </xf>
    <xf numFmtId="0" fontId="19" fillId="34" borderId="21" xfId="0" applyFont="1" applyFill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23" fillId="0" borderId="0" xfId="48" applyFont="1" applyBorder="1" applyAlignment="1">
      <alignment horizontal="center" vertical="center"/>
      <protection/>
    </xf>
    <xf numFmtId="172" fontId="6" fillId="0" borderId="4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vertical="top"/>
    </xf>
    <xf numFmtId="0" fontId="56" fillId="0" borderId="0" xfId="48" applyFont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3" fillId="0" borderId="0" xfId="48" applyFont="1" applyFill="1" applyBorder="1" applyAlignment="1">
      <alignment horizontal="center" vertical="center"/>
      <protection/>
    </xf>
    <xf numFmtId="172" fontId="59" fillId="0" borderId="0" xfId="48" applyNumberFormat="1" applyFont="1" applyBorder="1" applyAlignment="1">
      <alignment horizontal="center" vertical="center"/>
      <protection/>
    </xf>
    <xf numFmtId="172" fontId="66" fillId="0" borderId="45" xfId="48" applyNumberFormat="1" applyFont="1" applyBorder="1" applyAlignment="1">
      <alignment horizontal="center" vertical="center"/>
      <protection/>
    </xf>
    <xf numFmtId="49" fontId="0" fillId="0" borderId="0" xfId="47" applyNumberFormat="1" applyFont="1" applyAlignment="1">
      <alignment horizontal="right" vertical="top"/>
      <protection/>
    </xf>
    <xf numFmtId="172" fontId="0" fillId="0" borderId="0" xfId="0" applyNumberFormat="1" applyFont="1" applyAlignment="1">
      <alignment textRotation="90"/>
    </xf>
    <xf numFmtId="172" fontId="67" fillId="0" borderId="0" xfId="0" applyNumberFormat="1" applyFont="1" applyFill="1" applyBorder="1" applyAlignment="1">
      <alignment horizontal="right"/>
    </xf>
    <xf numFmtId="172" fontId="1" fillId="0" borderId="0" xfId="47" applyNumberFormat="1" applyFont="1" applyAlignment="1">
      <alignment horizontal="center"/>
      <protection/>
    </xf>
    <xf numFmtId="172" fontId="67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 vertical="center"/>
    </xf>
    <xf numFmtId="49" fontId="64" fillId="0" borderId="45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 vertical="center"/>
    </xf>
    <xf numFmtId="0" fontId="4" fillId="37" borderId="84" xfId="0" applyFont="1" applyFill="1" applyBorder="1" applyAlignment="1">
      <alignment horizontal="center" vertical="center"/>
    </xf>
    <xf numFmtId="0" fontId="4" fillId="37" borderId="94" xfId="0" applyFont="1" applyFill="1" applyBorder="1" applyAlignment="1">
      <alignment horizontal="center" vertical="center"/>
    </xf>
    <xf numFmtId="0" fontId="0" fillId="37" borderId="83" xfId="0" applyFont="1" applyFill="1" applyBorder="1" applyAlignment="1">
      <alignment horizontal="center" vertical="center"/>
    </xf>
    <xf numFmtId="0" fontId="4" fillId="37" borderId="95" xfId="0" applyFont="1" applyFill="1" applyBorder="1" applyAlignment="1">
      <alignment horizontal="center" vertical="center"/>
    </xf>
    <xf numFmtId="0" fontId="4" fillId="0" borderId="7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63" fillId="0" borderId="96" xfId="0" applyNumberFormat="1" applyFont="1" applyBorder="1" applyAlignment="1">
      <alignment horizontal="center" vertical="center"/>
    </xf>
    <xf numFmtId="0" fontId="29" fillId="0" borderId="31" xfId="0" applyNumberFormat="1" applyFont="1" applyBorder="1" applyAlignment="1">
      <alignment horizontal="center" vertical="center"/>
    </xf>
    <xf numFmtId="0" fontId="63" fillId="0" borderId="96" xfId="0" applyNumberFormat="1" applyFont="1" applyBorder="1" applyAlignment="1">
      <alignment horizontal="center" vertical="center"/>
    </xf>
    <xf numFmtId="0" fontId="29" fillId="0" borderId="96" xfId="0" applyNumberFormat="1" applyFont="1" applyBorder="1" applyAlignment="1">
      <alignment horizontal="center" vertical="center"/>
    </xf>
    <xf numFmtId="0" fontId="63" fillId="0" borderId="45" xfId="0" applyNumberFormat="1" applyFont="1" applyBorder="1" applyAlignment="1">
      <alignment horizontal="center" vertical="center"/>
    </xf>
    <xf numFmtId="0" fontId="29" fillId="0" borderId="45" xfId="0" applyNumberFormat="1" applyFont="1" applyBorder="1" applyAlignment="1">
      <alignment horizontal="center" vertical="center"/>
    </xf>
    <xf numFmtId="0" fontId="63" fillId="0" borderId="31" xfId="0" applyNumberFormat="1" applyFont="1" applyBorder="1" applyAlignment="1">
      <alignment horizontal="center" vertical="center"/>
    </xf>
    <xf numFmtId="0" fontId="16" fillId="0" borderId="71" xfId="48" applyNumberFormat="1" applyFont="1" applyBorder="1" applyAlignment="1">
      <alignment horizontal="center" vertical="center"/>
      <protection/>
    </xf>
    <xf numFmtId="0" fontId="5" fillId="0" borderId="15" xfId="48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2809875" cy="371475"/>
    <xdr:sp>
      <xdr:nvSpPr>
        <xdr:cNvPr id="1" name="text 4"/>
        <xdr:cNvSpPr>
          <a:spLocks/>
        </xdr:cNvSpPr>
      </xdr:nvSpPr>
      <xdr:spPr>
        <a:xfrm>
          <a:off x="4095750" y="95250"/>
          <a:ext cx="2809875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Praha hl.n.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Nové spojení / Pha Mas.n. - Sluncová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97</xdr:col>
      <xdr:colOff>962025</xdr:colOff>
      <xdr:row>38</xdr:row>
      <xdr:rowOff>114300</xdr:rowOff>
    </xdr:from>
    <xdr:to>
      <xdr:col>116</xdr:col>
      <xdr:colOff>0</xdr:colOff>
      <xdr:row>38</xdr:row>
      <xdr:rowOff>114300</xdr:rowOff>
    </xdr:to>
    <xdr:sp>
      <xdr:nvSpPr>
        <xdr:cNvPr id="1" name="Line 88"/>
        <xdr:cNvSpPr>
          <a:spLocks/>
        </xdr:cNvSpPr>
      </xdr:nvSpPr>
      <xdr:spPr>
        <a:xfrm flipV="1">
          <a:off x="72266175" y="9344025"/>
          <a:ext cx="1338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35</xdr:row>
      <xdr:rowOff>114300</xdr:rowOff>
    </xdr:from>
    <xdr:to>
      <xdr:col>116</xdr:col>
      <xdr:colOff>0</xdr:colOff>
      <xdr:row>35</xdr:row>
      <xdr:rowOff>114300</xdr:rowOff>
    </xdr:to>
    <xdr:sp>
      <xdr:nvSpPr>
        <xdr:cNvPr id="2" name="Line 91"/>
        <xdr:cNvSpPr>
          <a:spLocks/>
        </xdr:cNvSpPr>
      </xdr:nvSpPr>
      <xdr:spPr>
        <a:xfrm flipV="1">
          <a:off x="72275700" y="8658225"/>
          <a:ext cx="1337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114300</xdr:rowOff>
    </xdr:from>
    <xdr:to>
      <xdr:col>29</xdr:col>
      <xdr:colOff>85725</xdr:colOff>
      <xdr:row>29</xdr:row>
      <xdr:rowOff>114300</xdr:rowOff>
    </xdr:to>
    <xdr:sp>
      <xdr:nvSpPr>
        <xdr:cNvPr id="3" name="Line 1064"/>
        <xdr:cNvSpPr>
          <a:spLocks/>
        </xdr:cNvSpPr>
      </xdr:nvSpPr>
      <xdr:spPr>
        <a:xfrm flipV="1">
          <a:off x="6896100" y="7286625"/>
          <a:ext cx="13973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114300</xdr:rowOff>
    </xdr:from>
    <xdr:to>
      <xdr:col>29</xdr:col>
      <xdr:colOff>133350</xdr:colOff>
      <xdr:row>32</xdr:row>
      <xdr:rowOff>114300</xdr:rowOff>
    </xdr:to>
    <xdr:sp>
      <xdr:nvSpPr>
        <xdr:cNvPr id="4" name="Line 1061"/>
        <xdr:cNvSpPr>
          <a:spLocks/>
        </xdr:cNvSpPr>
      </xdr:nvSpPr>
      <xdr:spPr>
        <a:xfrm flipV="1">
          <a:off x="6896100" y="7972425"/>
          <a:ext cx="1402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114300</xdr:rowOff>
    </xdr:from>
    <xdr:to>
      <xdr:col>29</xdr:col>
      <xdr:colOff>47625</xdr:colOff>
      <xdr:row>35</xdr:row>
      <xdr:rowOff>114300</xdr:rowOff>
    </xdr:to>
    <xdr:sp>
      <xdr:nvSpPr>
        <xdr:cNvPr id="5" name="Line 1058"/>
        <xdr:cNvSpPr>
          <a:spLocks/>
        </xdr:cNvSpPr>
      </xdr:nvSpPr>
      <xdr:spPr>
        <a:xfrm flipV="1">
          <a:off x="6896100" y="8658225"/>
          <a:ext cx="13935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9</xdr:col>
      <xdr:colOff>0</xdr:colOff>
      <xdr:row>38</xdr:row>
      <xdr:rowOff>114300</xdr:rowOff>
    </xdr:to>
    <xdr:sp>
      <xdr:nvSpPr>
        <xdr:cNvPr id="6" name="Line 1177"/>
        <xdr:cNvSpPr>
          <a:spLocks/>
        </xdr:cNvSpPr>
      </xdr:nvSpPr>
      <xdr:spPr>
        <a:xfrm flipH="1">
          <a:off x="2438400" y="934402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114300</xdr:rowOff>
    </xdr:from>
    <xdr:to>
      <xdr:col>9</xdr:col>
      <xdr:colOff>0</xdr:colOff>
      <xdr:row>35</xdr:row>
      <xdr:rowOff>114300</xdr:rowOff>
    </xdr:to>
    <xdr:sp>
      <xdr:nvSpPr>
        <xdr:cNvPr id="7" name="Line 1057"/>
        <xdr:cNvSpPr>
          <a:spLocks/>
        </xdr:cNvSpPr>
      </xdr:nvSpPr>
      <xdr:spPr>
        <a:xfrm flipH="1">
          <a:off x="2438400" y="865822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114300</xdr:rowOff>
    </xdr:from>
    <xdr:to>
      <xdr:col>9</xdr:col>
      <xdr:colOff>0</xdr:colOff>
      <xdr:row>32</xdr:row>
      <xdr:rowOff>114300</xdr:rowOff>
    </xdr:to>
    <xdr:sp>
      <xdr:nvSpPr>
        <xdr:cNvPr id="8" name="Line 1060"/>
        <xdr:cNvSpPr>
          <a:spLocks/>
        </xdr:cNvSpPr>
      </xdr:nvSpPr>
      <xdr:spPr>
        <a:xfrm flipH="1">
          <a:off x="2438400" y="797242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9</xdr:col>
      <xdr:colOff>0</xdr:colOff>
      <xdr:row>29</xdr:row>
      <xdr:rowOff>114300</xdr:rowOff>
    </xdr:to>
    <xdr:sp>
      <xdr:nvSpPr>
        <xdr:cNvPr id="9" name="Line 1063"/>
        <xdr:cNvSpPr>
          <a:spLocks/>
        </xdr:cNvSpPr>
      </xdr:nvSpPr>
      <xdr:spPr>
        <a:xfrm flipH="1">
          <a:off x="2438400" y="728662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16</xdr:row>
      <xdr:rowOff>114300</xdr:rowOff>
    </xdr:from>
    <xdr:to>
      <xdr:col>89</xdr:col>
      <xdr:colOff>66675</xdr:colOff>
      <xdr:row>16</xdr:row>
      <xdr:rowOff>114300</xdr:rowOff>
    </xdr:to>
    <xdr:sp>
      <xdr:nvSpPr>
        <xdr:cNvPr id="10" name="Line 2"/>
        <xdr:cNvSpPr>
          <a:spLocks/>
        </xdr:cNvSpPr>
      </xdr:nvSpPr>
      <xdr:spPr>
        <a:xfrm flipV="1">
          <a:off x="60902850" y="4314825"/>
          <a:ext cx="45243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904875</xdr:colOff>
      <xdr:row>16</xdr:row>
      <xdr:rowOff>114300</xdr:rowOff>
    </xdr:from>
    <xdr:to>
      <xdr:col>37</xdr:col>
      <xdr:colOff>0</xdr:colOff>
      <xdr:row>16</xdr:row>
      <xdr:rowOff>114300</xdr:rowOff>
    </xdr:to>
    <xdr:sp>
      <xdr:nvSpPr>
        <xdr:cNvPr id="11" name="Line 4"/>
        <xdr:cNvSpPr>
          <a:spLocks/>
        </xdr:cNvSpPr>
      </xdr:nvSpPr>
      <xdr:spPr>
        <a:xfrm flipV="1">
          <a:off x="24660225" y="4314825"/>
          <a:ext cx="2066925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476250</xdr:colOff>
      <xdr:row>27</xdr:row>
      <xdr:rowOff>19050</xdr:rowOff>
    </xdr:from>
    <xdr:to>
      <xdr:col>11</xdr:col>
      <xdr:colOff>476250</xdr:colOff>
      <xdr:row>41</xdr:row>
      <xdr:rowOff>9525</xdr:rowOff>
    </xdr:to>
    <xdr:sp>
      <xdr:nvSpPr>
        <xdr:cNvPr id="12" name="Line 5"/>
        <xdr:cNvSpPr>
          <a:spLocks/>
        </xdr:cNvSpPr>
      </xdr:nvSpPr>
      <xdr:spPr>
        <a:xfrm>
          <a:off x="7886700" y="6734175"/>
          <a:ext cx="0" cy="31908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16</xdr:row>
      <xdr:rowOff>114300</xdr:rowOff>
    </xdr:from>
    <xdr:to>
      <xdr:col>116</xdr:col>
      <xdr:colOff>0</xdr:colOff>
      <xdr:row>16</xdr:row>
      <xdr:rowOff>114300</xdr:rowOff>
    </xdr:to>
    <xdr:sp>
      <xdr:nvSpPr>
        <xdr:cNvPr id="13" name="Line 6"/>
        <xdr:cNvSpPr>
          <a:spLocks/>
        </xdr:cNvSpPr>
      </xdr:nvSpPr>
      <xdr:spPr>
        <a:xfrm flipV="1">
          <a:off x="79695675" y="4314825"/>
          <a:ext cx="595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19</xdr:row>
      <xdr:rowOff>114300</xdr:rowOff>
    </xdr:from>
    <xdr:to>
      <xdr:col>116</xdr:col>
      <xdr:colOff>0</xdr:colOff>
      <xdr:row>19</xdr:row>
      <xdr:rowOff>114300</xdr:rowOff>
    </xdr:to>
    <xdr:sp>
      <xdr:nvSpPr>
        <xdr:cNvPr id="14" name="Line 9"/>
        <xdr:cNvSpPr>
          <a:spLocks/>
        </xdr:cNvSpPr>
      </xdr:nvSpPr>
      <xdr:spPr>
        <a:xfrm flipV="1">
          <a:off x="79695675" y="5000625"/>
          <a:ext cx="595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523875</xdr:colOff>
      <xdr:row>0</xdr:row>
      <xdr:rowOff>0</xdr:rowOff>
    </xdr:from>
    <xdr:to>
      <xdr:col>69</xdr:col>
      <xdr:colOff>495300</xdr:colOff>
      <xdr:row>2</xdr:row>
      <xdr:rowOff>0</xdr:rowOff>
    </xdr:to>
    <xdr:sp>
      <xdr:nvSpPr>
        <xdr:cNvPr id="15" name="text 54"/>
        <xdr:cNvSpPr>
          <a:spLocks/>
        </xdr:cNvSpPr>
      </xdr:nvSpPr>
      <xdr:spPr>
        <a:xfrm>
          <a:off x="45081825" y="0"/>
          <a:ext cx="591502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Nové spojení / Pha Mas.n. - Sluncová</a:t>
          </a:r>
        </a:p>
      </xdr:txBody>
    </xdr:sp>
    <xdr:clientData/>
  </xdr:twoCellAnchor>
  <xdr:oneCellAnchor>
    <xdr:from>
      <xdr:col>65</xdr:col>
      <xdr:colOff>342900</xdr:colOff>
      <xdr:row>7</xdr:row>
      <xdr:rowOff>9525</xdr:rowOff>
    </xdr:from>
    <xdr:ext cx="314325" cy="266700"/>
    <xdr:sp>
      <xdr:nvSpPr>
        <xdr:cNvPr id="16" name="Oval 14"/>
        <xdr:cNvSpPr>
          <a:spLocks/>
        </xdr:cNvSpPr>
      </xdr:nvSpPr>
      <xdr:spPr>
        <a:xfrm>
          <a:off x="47872650" y="1962150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72</xdr:col>
      <xdr:colOff>0</xdr:colOff>
      <xdr:row>44</xdr:row>
      <xdr:rowOff>0</xdr:rowOff>
    </xdr:from>
    <xdr:to>
      <xdr:col>83</xdr:col>
      <xdr:colOff>0</xdr:colOff>
      <xdr:row>46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2959000" y="1060132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Sluncová - obvod Praha Masarykovo n.</a:t>
          </a:r>
        </a:p>
      </xdr:txBody>
    </xdr:sp>
    <xdr:clientData/>
  </xdr:twoCellAnchor>
  <xdr:twoCellAnchor>
    <xdr:from>
      <xdr:col>116</xdr:col>
      <xdr:colOff>0</xdr:colOff>
      <xdr:row>17</xdr:row>
      <xdr:rowOff>0</xdr:rowOff>
    </xdr:from>
    <xdr:to>
      <xdr:col>118</xdr:col>
      <xdr:colOff>295275</xdr:colOff>
      <xdr:row>19</xdr:row>
      <xdr:rowOff>0</xdr:rowOff>
    </xdr:to>
    <xdr:sp>
      <xdr:nvSpPr>
        <xdr:cNvPr id="18" name="text 37"/>
        <xdr:cNvSpPr txBox="1">
          <a:spLocks noChangeArrowheads="1"/>
        </xdr:cNvSpPr>
      </xdr:nvSpPr>
      <xdr:spPr>
        <a:xfrm>
          <a:off x="85648800" y="4429125"/>
          <a:ext cx="17811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hl.n.</a:t>
          </a:r>
        </a:p>
      </xdr:txBody>
    </xdr:sp>
    <xdr:clientData/>
  </xdr:twoCellAnchor>
  <xdr:twoCellAnchor>
    <xdr:from>
      <xdr:col>116</xdr:col>
      <xdr:colOff>0</xdr:colOff>
      <xdr:row>36</xdr:row>
      <xdr:rowOff>0</xdr:rowOff>
    </xdr:from>
    <xdr:to>
      <xdr:col>119</xdr:col>
      <xdr:colOff>457200</xdr:colOff>
      <xdr:row>38</xdr:row>
      <xdr:rowOff>0</xdr:rowOff>
    </xdr:to>
    <xdr:sp>
      <xdr:nvSpPr>
        <xdr:cNvPr id="19" name="text 37"/>
        <xdr:cNvSpPr txBox="1">
          <a:spLocks noChangeArrowheads="1"/>
        </xdr:cNvSpPr>
      </xdr:nvSpPr>
      <xdr:spPr>
        <a:xfrm>
          <a:off x="85648800" y="87725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Praha Masarykovo n.</a:t>
          </a:r>
        </a:p>
      </xdr:txBody>
    </xdr:sp>
    <xdr:clientData/>
  </xdr:twoCellAnchor>
  <xdr:twoCellAnchor>
    <xdr:from>
      <xdr:col>47</xdr:col>
      <xdr:colOff>819150</xdr:colOff>
      <xdr:row>16</xdr:row>
      <xdr:rowOff>114300</xdr:rowOff>
    </xdr:from>
    <xdr:to>
      <xdr:col>65</xdr:col>
      <xdr:colOff>9525</xdr:colOff>
      <xdr:row>31</xdr:row>
      <xdr:rowOff>123825</xdr:rowOff>
    </xdr:to>
    <xdr:sp>
      <xdr:nvSpPr>
        <xdr:cNvPr id="20" name="Line 59"/>
        <xdr:cNvSpPr>
          <a:spLocks/>
        </xdr:cNvSpPr>
      </xdr:nvSpPr>
      <xdr:spPr>
        <a:xfrm flipH="1">
          <a:off x="34975800" y="4314825"/>
          <a:ext cx="12563475" cy="3438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38</xdr:row>
      <xdr:rowOff>0</xdr:rowOff>
    </xdr:from>
    <xdr:to>
      <xdr:col>115</xdr:col>
      <xdr:colOff>66675</xdr:colOff>
      <xdr:row>40</xdr:row>
      <xdr:rowOff>123825</xdr:rowOff>
    </xdr:to>
    <xdr:sp>
      <xdr:nvSpPr>
        <xdr:cNvPr id="21" name="Rectangle 79"/>
        <xdr:cNvSpPr>
          <a:spLocks/>
        </xdr:cNvSpPr>
      </xdr:nvSpPr>
      <xdr:spPr>
        <a:xfrm>
          <a:off x="84677250" y="9229725"/>
          <a:ext cx="666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295275</xdr:colOff>
      <xdr:row>40</xdr:row>
      <xdr:rowOff>123825</xdr:rowOff>
    </xdr:from>
    <xdr:to>
      <xdr:col>115</xdr:col>
      <xdr:colOff>0</xdr:colOff>
      <xdr:row>40</xdr:row>
      <xdr:rowOff>123825</xdr:rowOff>
    </xdr:to>
    <xdr:sp>
      <xdr:nvSpPr>
        <xdr:cNvPr id="22" name="Line 80"/>
        <xdr:cNvSpPr>
          <a:spLocks/>
        </xdr:cNvSpPr>
      </xdr:nvSpPr>
      <xdr:spPr>
        <a:xfrm flipH="1">
          <a:off x="84458175" y="9810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266700</xdr:colOff>
      <xdr:row>40</xdr:row>
      <xdr:rowOff>66675</xdr:rowOff>
    </xdr:from>
    <xdr:ext cx="47625" cy="114300"/>
    <xdr:sp>
      <xdr:nvSpPr>
        <xdr:cNvPr id="23" name="Rectangle 81"/>
        <xdr:cNvSpPr>
          <a:spLocks/>
        </xdr:cNvSpPr>
      </xdr:nvSpPr>
      <xdr:spPr>
        <a:xfrm>
          <a:off x="84429600" y="9753600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847725</xdr:colOff>
      <xdr:row>38</xdr:row>
      <xdr:rowOff>114300</xdr:rowOff>
    </xdr:from>
    <xdr:to>
      <xdr:col>29</xdr:col>
      <xdr:colOff>66675</xdr:colOff>
      <xdr:row>38</xdr:row>
      <xdr:rowOff>114300</xdr:rowOff>
    </xdr:to>
    <xdr:sp>
      <xdr:nvSpPr>
        <xdr:cNvPr id="24" name="Line 87"/>
        <xdr:cNvSpPr>
          <a:spLocks/>
        </xdr:cNvSpPr>
      </xdr:nvSpPr>
      <xdr:spPr>
        <a:xfrm flipH="1">
          <a:off x="6772275" y="9344025"/>
          <a:ext cx="1407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35</xdr:row>
      <xdr:rowOff>114300</xdr:rowOff>
    </xdr:from>
    <xdr:to>
      <xdr:col>97</xdr:col>
      <xdr:colOff>0</xdr:colOff>
      <xdr:row>35</xdr:row>
      <xdr:rowOff>114300</xdr:rowOff>
    </xdr:to>
    <xdr:sp>
      <xdr:nvSpPr>
        <xdr:cNvPr id="25" name="Line 90"/>
        <xdr:cNvSpPr>
          <a:spLocks/>
        </xdr:cNvSpPr>
      </xdr:nvSpPr>
      <xdr:spPr>
        <a:xfrm flipH="1">
          <a:off x="44557950" y="8658225"/>
          <a:ext cx="267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0</xdr:colOff>
      <xdr:row>35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713041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201 *</a:t>
          </a:r>
        </a:p>
      </xdr:txBody>
    </xdr:sp>
    <xdr:clientData/>
  </xdr:one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7" name="Line 28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" name="Line 28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9" name="Line 28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0" name="Line 28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1" name="Line 284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2" name="Line 285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3" name="Line 286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4" name="Line 287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5" name="Line 288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6" name="Line 289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7" name="Line 29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8" name="Line 29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9" name="Line 29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40" name="Line 29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35</xdr:row>
      <xdr:rowOff>114300</xdr:rowOff>
    </xdr:from>
    <xdr:to>
      <xdr:col>80</xdr:col>
      <xdr:colOff>266700</xdr:colOff>
      <xdr:row>38</xdr:row>
      <xdr:rowOff>114300</xdr:rowOff>
    </xdr:to>
    <xdr:sp>
      <xdr:nvSpPr>
        <xdr:cNvPr id="41" name="Line 332"/>
        <xdr:cNvSpPr>
          <a:spLocks/>
        </xdr:cNvSpPr>
      </xdr:nvSpPr>
      <xdr:spPr>
        <a:xfrm flipH="1" flipV="1">
          <a:off x="53225700" y="86582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114300</xdr:rowOff>
    </xdr:from>
    <xdr:to>
      <xdr:col>6</xdr:col>
      <xdr:colOff>219075</xdr:colOff>
      <xdr:row>27</xdr:row>
      <xdr:rowOff>114300</xdr:rowOff>
    </xdr:to>
    <xdr:sp>
      <xdr:nvSpPr>
        <xdr:cNvPr id="42" name="Line 429"/>
        <xdr:cNvSpPr>
          <a:spLocks/>
        </xdr:cNvSpPr>
      </xdr:nvSpPr>
      <xdr:spPr>
        <a:xfrm flipH="1">
          <a:off x="3924300" y="6829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219075</xdr:colOff>
      <xdr:row>27</xdr:row>
      <xdr:rowOff>66675</xdr:rowOff>
    </xdr:from>
    <xdr:ext cx="28575" cy="104775"/>
    <xdr:sp>
      <xdr:nvSpPr>
        <xdr:cNvPr id="43" name="Rectangle 430"/>
        <xdr:cNvSpPr>
          <a:spLocks/>
        </xdr:cNvSpPr>
      </xdr:nvSpPr>
      <xdr:spPr>
        <a:xfrm>
          <a:off x="4143375" y="67818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904875</xdr:colOff>
      <xdr:row>27</xdr:row>
      <xdr:rowOff>114300</xdr:rowOff>
    </xdr:from>
    <xdr:to>
      <xdr:col>6</xdr:col>
      <xdr:colOff>0</xdr:colOff>
      <xdr:row>39</xdr:row>
      <xdr:rowOff>114300</xdr:rowOff>
    </xdr:to>
    <xdr:sp>
      <xdr:nvSpPr>
        <xdr:cNvPr id="44" name="Rectangle 431"/>
        <xdr:cNvSpPr>
          <a:spLocks/>
        </xdr:cNvSpPr>
      </xdr:nvSpPr>
      <xdr:spPr>
        <a:xfrm>
          <a:off x="3857625" y="682942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114300</xdr:rowOff>
    </xdr:from>
    <xdr:to>
      <xdr:col>6</xdr:col>
      <xdr:colOff>219075</xdr:colOff>
      <xdr:row>39</xdr:row>
      <xdr:rowOff>114300</xdr:rowOff>
    </xdr:to>
    <xdr:sp>
      <xdr:nvSpPr>
        <xdr:cNvPr id="45" name="Line 432"/>
        <xdr:cNvSpPr>
          <a:spLocks/>
        </xdr:cNvSpPr>
      </xdr:nvSpPr>
      <xdr:spPr>
        <a:xfrm flipH="1">
          <a:off x="3924300" y="9572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219075</xdr:colOff>
      <xdr:row>39</xdr:row>
      <xdr:rowOff>57150</xdr:rowOff>
    </xdr:from>
    <xdr:ext cx="47625" cy="114300"/>
    <xdr:sp>
      <xdr:nvSpPr>
        <xdr:cNvPr id="46" name="Rectangle 433"/>
        <xdr:cNvSpPr>
          <a:spLocks/>
        </xdr:cNvSpPr>
      </xdr:nvSpPr>
      <xdr:spPr>
        <a:xfrm>
          <a:off x="4143375" y="95154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89</xdr:col>
      <xdr:colOff>0</xdr:colOff>
      <xdr:row>16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65360550" y="4200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601 a *</a:t>
          </a:r>
        </a:p>
      </xdr:txBody>
    </xdr:sp>
    <xdr:clientData/>
  </xdr:oneCellAnchor>
  <xdr:twoCellAnchor>
    <xdr:from>
      <xdr:col>13</xdr:col>
      <xdr:colOff>0</xdr:colOff>
      <xdr:row>28</xdr:row>
      <xdr:rowOff>114300</xdr:rowOff>
    </xdr:from>
    <xdr:to>
      <xdr:col>13</xdr:col>
      <xdr:colOff>66675</xdr:colOff>
      <xdr:row>40</xdr:row>
      <xdr:rowOff>114300</xdr:rowOff>
    </xdr:to>
    <xdr:sp>
      <xdr:nvSpPr>
        <xdr:cNvPr id="48" name="Rectangle 506"/>
        <xdr:cNvSpPr>
          <a:spLocks/>
        </xdr:cNvSpPr>
      </xdr:nvSpPr>
      <xdr:spPr>
        <a:xfrm>
          <a:off x="8896350" y="705802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16</xdr:row>
      <xdr:rowOff>114300</xdr:rowOff>
    </xdr:from>
    <xdr:to>
      <xdr:col>96</xdr:col>
      <xdr:colOff>0</xdr:colOff>
      <xdr:row>16</xdr:row>
      <xdr:rowOff>114300</xdr:rowOff>
    </xdr:to>
    <xdr:sp>
      <xdr:nvSpPr>
        <xdr:cNvPr id="49" name="Line 510"/>
        <xdr:cNvSpPr>
          <a:spLocks/>
        </xdr:cNvSpPr>
      </xdr:nvSpPr>
      <xdr:spPr>
        <a:xfrm flipV="1">
          <a:off x="66332100" y="4314825"/>
          <a:ext cx="44577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295275</xdr:colOff>
      <xdr:row>40</xdr:row>
      <xdr:rowOff>114300</xdr:rowOff>
    </xdr:from>
    <xdr:to>
      <xdr:col>13</xdr:col>
      <xdr:colOff>0</xdr:colOff>
      <xdr:row>40</xdr:row>
      <xdr:rowOff>114300</xdr:rowOff>
    </xdr:to>
    <xdr:sp>
      <xdr:nvSpPr>
        <xdr:cNvPr id="50" name="Line 512"/>
        <xdr:cNvSpPr>
          <a:spLocks/>
        </xdr:cNvSpPr>
      </xdr:nvSpPr>
      <xdr:spPr>
        <a:xfrm flipH="1">
          <a:off x="8677275" y="98012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266700</xdr:colOff>
      <xdr:row>40</xdr:row>
      <xdr:rowOff>57150</xdr:rowOff>
    </xdr:from>
    <xdr:ext cx="47625" cy="114300"/>
    <xdr:sp>
      <xdr:nvSpPr>
        <xdr:cNvPr id="51" name="Rectangle 513"/>
        <xdr:cNvSpPr>
          <a:spLocks/>
        </xdr:cNvSpPr>
      </xdr:nvSpPr>
      <xdr:spPr>
        <a:xfrm>
          <a:off x="8648700" y="97440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>
      <xdr:nvSpPr>
        <xdr:cNvPr id="52" name="text 37"/>
        <xdr:cNvSpPr txBox="1">
          <a:spLocks noChangeArrowheads="1"/>
        </xdr:cNvSpPr>
      </xdr:nvSpPr>
      <xdr:spPr>
        <a:xfrm>
          <a:off x="952500" y="8086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Praha - Libeň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13</xdr:col>
      <xdr:colOff>514350</xdr:colOff>
      <xdr:row>19</xdr:row>
      <xdr:rowOff>0</xdr:rowOff>
    </xdr:to>
    <xdr:sp>
      <xdr:nvSpPr>
        <xdr:cNvPr id="53" name="text 37"/>
        <xdr:cNvSpPr txBox="1">
          <a:spLocks noChangeArrowheads="1"/>
        </xdr:cNvSpPr>
      </xdr:nvSpPr>
      <xdr:spPr>
        <a:xfrm>
          <a:off x="7410450" y="4429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Balabenka</a:t>
          </a:r>
        </a:p>
      </xdr:txBody>
    </xdr:sp>
    <xdr:clientData/>
  </xdr:twoCellAnchor>
  <xdr:twoCellAnchor>
    <xdr:from>
      <xdr:col>96</xdr:col>
      <xdr:colOff>0</xdr:colOff>
      <xdr:row>16</xdr:row>
      <xdr:rowOff>114300</xdr:rowOff>
    </xdr:from>
    <xdr:to>
      <xdr:col>107</xdr:col>
      <xdr:colOff>0</xdr:colOff>
      <xdr:row>16</xdr:row>
      <xdr:rowOff>114300</xdr:rowOff>
    </xdr:to>
    <xdr:sp>
      <xdr:nvSpPr>
        <xdr:cNvPr id="54" name="Line 974"/>
        <xdr:cNvSpPr>
          <a:spLocks/>
        </xdr:cNvSpPr>
      </xdr:nvSpPr>
      <xdr:spPr>
        <a:xfrm flipH="1">
          <a:off x="70789800" y="4314825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0</xdr:colOff>
      <xdr:row>16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78733650" y="4200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601 *</a:t>
          </a:r>
        </a:p>
      </xdr:txBody>
    </xdr:sp>
    <xdr:clientData/>
  </xdr:oneCellAnchor>
  <xdr:twoCellAnchor>
    <xdr:from>
      <xdr:col>65</xdr:col>
      <xdr:colOff>0</xdr:colOff>
      <xdr:row>19</xdr:row>
      <xdr:rowOff>114300</xdr:rowOff>
    </xdr:from>
    <xdr:to>
      <xdr:col>71</xdr:col>
      <xdr:colOff>0</xdr:colOff>
      <xdr:row>19</xdr:row>
      <xdr:rowOff>114300</xdr:rowOff>
    </xdr:to>
    <xdr:sp>
      <xdr:nvSpPr>
        <xdr:cNvPr id="56" name="Line 998"/>
        <xdr:cNvSpPr>
          <a:spLocks/>
        </xdr:cNvSpPr>
      </xdr:nvSpPr>
      <xdr:spPr>
        <a:xfrm flipH="1">
          <a:off x="47529750" y="5000625"/>
          <a:ext cx="445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19</xdr:row>
      <xdr:rowOff>114300</xdr:rowOff>
    </xdr:from>
    <xdr:to>
      <xdr:col>83</xdr:col>
      <xdr:colOff>0</xdr:colOff>
      <xdr:row>19</xdr:row>
      <xdr:rowOff>114300</xdr:rowOff>
    </xdr:to>
    <xdr:sp>
      <xdr:nvSpPr>
        <xdr:cNvPr id="57" name="Line 999"/>
        <xdr:cNvSpPr>
          <a:spLocks/>
        </xdr:cNvSpPr>
      </xdr:nvSpPr>
      <xdr:spPr>
        <a:xfrm flipV="1">
          <a:off x="52959000" y="5000625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19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51987450" y="4886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602 b *</a:t>
          </a:r>
        </a:p>
      </xdr:txBody>
    </xdr:sp>
    <xdr:clientData/>
  </xdr:oneCellAnchor>
  <xdr:twoCellAnchor>
    <xdr:from>
      <xdr:col>65</xdr:col>
      <xdr:colOff>0</xdr:colOff>
      <xdr:row>16</xdr:row>
      <xdr:rowOff>114300</xdr:rowOff>
    </xdr:from>
    <xdr:to>
      <xdr:col>71</xdr:col>
      <xdr:colOff>0</xdr:colOff>
      <xdr:row>16</xdr:row>
      <xdr:rowOff>114300</xdr:rowOff>
    </xdr:to>
    <xdr:sp>
      <xdr:nvSpPr>
        <xdr:cNvPr id="59" name="Line 1001"/>
        <xdr:cNvSpPr>
          <a:spLocks/>
        </xdr:cNvSpPr>
      </xdr:nvSpPr>
      <xdr:spPr>
        <a:xfrm flipH="1">
          <a:off x="47529750" y="4314825"/>
          <a:ext cx="445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16</xdr:row>
      <xdr:rowOff>114300</xdr:rowOff>
    </xdr:from>
    <xdr:to>
      <xdr:col>83</xdr:col>
      <xdr:colOff>0</xdr:colOff>
      <xdr:row>16</xdr:row>
      <xdr:rowOff>114300</xdr:rowOff>
    </xdr:to>
    <xdr:sp>
      <xdr:nvSpPr>
        <xdr:cNvPr id="60" name="Line 1002"/>
        <xdr:cNvSpPr>
          <a:spLocks/>
        </xdr:cNvSpPr>
      </xdr:nvSpPr>
      <xdr:spPr>
        <a:xfrm flipV="1">
          <a:off x="52959000" y="4314825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16</xdr:row>
      <xdr:rowOff>0</xdr:rowOff>
    </xdr:from>
    <xdr:ext cx="971550" cy="228600"/>
    <xdr:sp>
      <xdr:nvSpPr>
        <xdr:cNvPr id="61" name="text 7166"/>
        <xdr:cNvSpPr txBox="1">
          <a:spLocks noChangeArrowheads="1"/>
        </xdr:cNvSpPr>
      </xdr:nvSpPr>
      <xdr:spPr>
        <a:xfrm>
          <a:off x="51987450" y="4200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601 b *</a:t>
          </a:r>
        </a:p>
      </xdr:txBody>
    </xdr:sp>
    <xdr:clientData/>
  </xdr:oneCellAnchor>
  <xdr:twoCellAnchor>
    <xdr:from>
      <xdr:col>83</xdr:col>
      <xdr:colOff>0</xdr:colOff>
      <xdr:row>19</xdr:row>
      <xdr:rowOff>114300</xdr:rowOff>
    </xdr:from>
    <xdr:to>
      <xdr:col>89</xdr:col>
      <xdr:colOff>66675</xdr:colOff>
      <xdr:row>19</xdr:row>
      <xdr:rowOff>114300</xdr:rowOff>
    </xdr:to>
    <xdr:sp>
      <xdr:nvSpPr>
        <xdr:cNvPr id="62" name="Line 1004"/>
        <xdr:cNvSpPr>
          <a:spLocks/>
        </xdr:cNvSpPr>
      </xdr:nvSpPr>
      <xdr:spPr>
        <a:xfrm flipV="1">
          <a:off x="60902850" y="5000625"/>
          <a:ext cx="45243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0</xdr:colOff>
      <xdr:row>19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65360550" y="4886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602 a *</a:t>
          </a:r>
        </a:p>
      </xdr:txBody>
    </xdr:sp>
    <xdr:clientData/>
  </xdr:oneCellAnchor>
  <xdr:twoCellAnchor>
    <xdr:from>
      <xdr:col>90</xdr:col>
      <xdr:colOff>0</xdr:colOff>
      <xdr:row>19</xdr:row>
      <xdr:rowOff>114300</xdr:rowOff>
    </xdr:from>
    <xdr:to>
      <xdr:col>96</xdr:col>
      <xdr:colOff>0</xdr:colOff>
      <xdr:row>19</xdr:row>
      <xdr:rowOff>114300</xdr:rowOff>
    </xdr:to>
    <xdr:sp>
      <xdr:nvSpPr>
        <xdr:cNvPr id="64" name="Line 1006"/>
        <xdr:cNvSpPr>
          <a:spLocks/>
        </xdr:cNvSpPr>
      </xdr:nvSpPr>
      <xdr:spPr>
        <a:xfrm flipV="1">
          <a:off x="66332100" y="5000625"/>
          <a:ext cx="44577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457200</xdr:colOff>
      <xdr:row>37</xdr:row>
      <xdr:rowOff>57150</xdr:rowOff>
    </xdr:from>
    <xdr:to>
      <xdr:col>5</xdr:col>
      <xdr:colOff>904875</xdr:colOff>
      <xdr:row>37</xdr:row>
      <xdr:rowOff>171450</xdr:rowOff>
    </xdr:to>
    <xdr:grpSp>
      <xdr:nvGrpSpPr>
        <xdr:cNvPr id="65" name="Group 1023"/>
        <xdr:cNvGrpSpPr>
          <a:grpSpLocks/>
        </xdr:cNvGrpSpPr>
      </xdr:nvGrpSpPr>
      <xdr:grpSpPr>
        <a:xfrm>
          <a:off x="2895600" y="9058275"/>
          <a:ext cx="962025" cy="114300"/>
          <a:chOff x="492" y="119"/>
          <a:chExt cx="88" cy="12"/>
        </a:xfrm>
        <a:solidFill>
          <a:srgbClr val="FFFFFF"/>
        </a:solidFill>
      </xdr:grpSpPr>
      <xdr:sp>
        <xdr:nvSpPr>
          <xdr:cNvPr id="66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" name="Line 1025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026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027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028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029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030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34</xdr:row>
      <xdr:rowOff>57150</xdr:rowOff>
    </xdr:from>
    <xdr:to>
      <xdr:col>5</xdr:col>
      <xdr:colOff>904875</xdr:colOff>
      <xdr:row>34</xdr:row>
      <xdr:rowOff>171450</xdr:rowOff>
    </xdr:to>
    <xdr:grpSp>
      <xdr:nvGrpSpPr>
        <xdr:cNvPr id="73" name="Group 1031"/>
        <xdr:cNvGrpSpPr>
          <a:grpSpLocks/>
        </xdr:cNvGrpSpPr>
      </xdr:nvGrpSpPr>
      <xdr:grpSpPr>
        <a:xfrm>
          <a:off x="2895600" y="8372475"/>
          <a:ext cx="962025" cy="114300"/>
          <a:chOff x="492" y="119"/>
          <a:chExt cx="88" cy="12"/>
        </a:xfrm>
        <a:solidFill>
          <a:srgbClr val="FFFFFF"/>
        </a:solidFill>
      </xdr:grpSpPr>
      <xdr:sp>
        <xdr:nvSpPr>
          <xdr:cNvPr id="74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" name="Line 1033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034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035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036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037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038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31</xdr:row>
      <xdr:rowOff>57150</xdr:rowOff>
    </xdr:from>
    <xdr:to>
      <xdr:col>5</xdr:col>
      <xdr:colOff>895350</xdr:colOff>
      <xdr:row>31</xdr:row>
      <xdr:rowOff>171450</xdr:rowOff>
    </xdr:to>
    <xdr:grpSp>
      <xdr:nvGrpSpPr>
        <xdr:cNvPr id="81" name="Group 1039"/>
        <xdr:cNvGrpSpPr>
          <a:grpSpLocks/>
        </xdr:cNvGrpSpPr>
      </xdr:nvGrpSpPr>
      <xdr:grpSpPr>
        <a:xfrm>
          <a:off x="2867025" y="7686675"/>
          <a:ext cx="981075" cy="114300"/>
          <a:chOff x="472" y="153"/>
          <a:chExt cx="90" cy="12"/>
        </a:xfrm>
        <a:solidFill>
          <a:srgbClr val="FFFFFF"/>
        </a:solidFill>
      </xdr:grpSpPr>
      <xdr:sp>
        <xdr:nvSpPr>
          <xdr:cNvPr id="82" name="Oval 1040"/>
          <xdr:cNvSpPr>
            <a:spLocks/>
          </xdr:cNvSpPr>
        </xdr:nvSpPr>
        <xdr:spPr>
          <a:xfrm>
            <a:off x="472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1041"/>
          <xdr:cNvSpPr>
            <a:spLocks/>
          </xdr:cNvSpPr>
        </xdr:nvSpPr>
        <xdr:spPr>
          <a:xfrm>
            <a:off x="551" y="159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042"/>
          <xdr:cNvSpPr>
            <a:spLocks/>
          </xdr:cNvSpPr>
        </xdr:nvSpPr>
        <xdr:spPr>
          <a:xfrm>
            <a:off x="520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043"/>
          <xdr:cNvSpPr>
            <a:spLocks/>
          </xdr:cNvSpPr>
        </xdr:nvSpPr>
        <xdr:spPr>
          <a:xfrm>
            <a:off x="496" y="1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044"/>
          <xdr:cNvSpPr>
            <a:spLocks/>
          </xdr:cNvSpPr>
        </xdr:nvSpPr>
        <xdr:spPr>
          <a:xfrm>
            <a:off x="484" y="1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045"/>
          <xdr:cNvSpPr>
            <a:spLocks/>
          </xdr:cNvSpPr>
        </xdr:nvSpPr>
        <xdr:spPr>
          <a:xfrm>
            <a:off x="508" y="15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text 1452"/>
          <xdr:cNvSpPr txBox="1">
            <a:spLocks noChangeArrowheads="1"/>
          </xdr:cNvSpPr>
        </xdr:nvSpPr>
        <xdr:spPr>
          <a:xfrm>
            <a:off x="537" y="153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9" name="Rectangle 1047"/>
          <xdr:cNvSpPr>
            <a:spLocks/>
          </xdr:cNvSpPr>
        </xdr:nvSpPr>
        <xdr:spPr>
          <a:xfrm>
            <a:off x="532" y="15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28</xdr:row>
      <xdr:rowOff>57150</xdr:rowOff>
    </xdr:from>
    <xdr:to>
      <xdr:col>5</xdr:col>
      <xdr:colOff>895350</xdr:colOff>
      <xdr:row>28</xdr:row>
      <xdr:rowOff>171450</xdr:rowOff>
    </xdr:to>
    <xdr:grpSp>
      <xdr:nvGrpSpPr>
        <xdr:cNvPr id="90" name="Group 1048"/>
        <xdr:cNvGrpSpPr>
          <a:grpSpLocks/>
        </xdr:cNvGrpSpPr>
      </xdr:nvGrpSpPr>
      <xdr:grpSpPr>
        <a:xfrm>
          <a:off x="2867025" y="7000875"/>
          <a:ext cx="981075" cy="114300"/>
          <a:chOff x="472" y="153"/>
          <a:chExt cx="90" cy="12"/>
        </a:xfrm>
        <a:solidFill>
          <a:srgbClr val="FFFFFF"/>
        </a:solidFill>
      </xdr:grpSpPr>
      <xdr:sp>
        <xdr:nvSpPr>
          <xdr:cNvPr id="91" name="Oval 1049"/>
          <xdr:cNvSpPr>
            <a:spLocks/>
          </xdr:cNvSpPr>
        </xdr:nvSpPr>
        <xdr:spPr>
          <a:xfrm>
            <a:off x="472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1050"/>
          <xdr:cNvSpPr>
            <a:spLocks/>
          </xdr:cNvSpPr>
        </xdr:nvSpPr>
        <xdr:spPr>
          <a:xfrm>
            <a:off x="551" y="159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051"/>
          <xdr:cNvSpPr>
            <a:spLocks/>
          </xdr:cNvSpPr>
        </xdr:nvSpPr>
        <xdr:spPr>
          <a:xfrm>
            <a:off x="520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052"/>
          <xdr:cNvSpPr>
            <a:spLocks/>
          </xdr:cNvSpPr>
        </xdr:nvSpPr>
        <xdr:spPr>
          <a:xfrm>
            <a:off x="496" y="1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053"/>
          <xdr:cNvSpPr>
            <a:spLocks/>
          </xdr:cNvSpPr>
        </xdr:nvSpPr>
        <xdr:spPr>
          <a:xfrm>
            <a:off x="484" y="1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054"/>
          <xdr:cNvSpPr>
            <a:spLocks/>
          </xdr:cNvSpPr>
        </xdr:nvSpPr>
        <xdr:spPr>
          <a:xfrm>
            <a:off x="508" y="15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text 1452"/>
          <xdr:cNvSpPr txBox="1">
            <a:spLocks noChangeArrowheads="1"/>
          </xdr:cNvSpPr>
        </xdr:nvSpPr>
        <xdr:spPr>
          <a:xfrm>
            <a:off x="537" y="153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8" name="Rectangle 1056"/>
          <xdr:cNvSpPr>
            <a:spLocks/>
          </xdr:cNvSpPr>
        </xdr:nvSpPr>
        <xdr:spPr>
          <a:xfrm>
            <a:off x="532" y="15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0</xdr:colOff>
      <xdr:row>35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59245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602 *</a:t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59245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601 *</a:t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5924550" y="7172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201 *</a:t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59245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202 *</a:t>
          </a:r>
        </a:p>
      </xdr:txBody>
    </xdr:sp>
    <xdr:clientData/>
  </xdr:oneCellAnchor>
  <xdr:twoCellAnchor>
    <xdr:from>
      <xdr:col>12</xdr:col>
      <xdr:colOff>295275</xdr:colOff>
      <xdr:row>28</xdr:row>
      <xdr:rowOff>114300</xdr:rowOff>
    </xdr:from>
    <xdr:to>
      <xdr:col>13</xdr:col>
      <xdr:colOff>0</xdr:colOff>
      <xdr:row>28</xdr:row>
      <xdr:rowOff>114300</xdr:rowOff>
    </xdr:to>
    <xdr:sp>
      <xdr:nvSpPr>
        <xdr:cNvPr id="103" name="Line 1067"/>
        <xdr:cNvSpPr>
          <a:spLocks/>
        </xdr:cNvSpPr>
      </xdr:nvSpPr>
      <xdr:spPr>
        <a:xfrm flipH="1">
          <a:off x="8677275" y="7058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266700</xdr:colOff>
      <xdr:row>28</xdr:row>
      <xdr:rowOff>57150</xdr:rowOff>
    </xdr:from>
    <xdr:ext cx="47625" cy="114300"/>
    <xdr:sp>
      <xdr:nvSpPr>
        <xdr:cNvPr id="104" name="Rectangle 1068"/>
        <xdr:cNvSpPr>
          <a:spLocks/>
        </xdr:cNvSpPr>
      </xdr:nvSpPr>
      <xdr:spPr>
        <a:xfrm>
          <a:off x="8648700" y="70008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66675</xdr:colOff>
      <xdr:row>39</xdr:row>
      <xdr:rowOff>57150</xdr:rowOff>
    </xdr:from>
    <xdr:to>
      <xdr:col>13</xdr:col>
      <xdr:colOff>733425</xdr:colOff>
      <xdr:row>39</xdr:row>
      <xdr:rowOff>171450</xdr:rowOff>
    </xdr:to>
    <xdr:grpSp>
      <xdr:nvGrpSpPr>
        <xdr:cNvPr id="105" name="Group 1069"/>
        <xdr:cNvGrpSpPr>
          <a:grpSpLocks/>
        </xdr:cNvGrpSpPr>
      </xdr:nvGrpSpPr>
      <xdr:grpSpPr>
        <a:xfrm>
          <a:off x="8963025" y="95154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06" name="Line 1070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71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72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73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074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66675</xdr:colOff>
      <xdr:row>36</xdr:row>
      <xdr:rowOff>57150</xdr:rowOff>
    </xdr:from>
    <xdr:to>
      <xdr:col>13</xdr:col>
      <xdr:colOff>733425</xdr:colOff>
      <xdr:row>36</xdr:row>
      <xdr:rowOff>171450</xdr:rowOff>
    </xdr:to>
    <xdr:grpSp>
      <xdr:nvGrpSpPr>
        <xdr:cNvPr id="111" name="Group 1075"/>
        <xdr:cNvGrpSpPr>
          <a:grpSpLocks/>
        </xdr:cNvGrpSpPr>
      </xdr:nvGrpSpPr>
      <xdr:grpSpPr>
        <a:xfrm>
          <a:off x="8963025" y="88296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12" name="Line 1076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077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078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079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080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66675</xdr:colOff>
      <xdr:row>33</xdr:row>
      <xdr:rowOff>57150</xdr:rowOff>
    </xdr:from>
    <xdr:to>
      <xdr:col>13</xdr:col>
      <xdr:colOff>733425</xdr:colOff>
      <xdr:row>33</xdr:row>
      <xdr:rowOff>171450</xdr:rowOff>
    </xdr:to>
    <xdr:grpSp>
      <xdr:nvGrpSpPr>
        <xdr:cNvPr id="117" name="Group 1081"/>
        <xdr:cNvGrpSpPr>
          <a:grpSpLocks/>
        </xdr:cNvGrpSpPr>
      </xdr:nvGrpSpPr>
      <xdr:grpSpPr>
        <a:xfrm>
          <a:off x="8963025" y="81438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18" name="Line 1082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083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084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085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086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66675</xdr:colOff>
      <xdr:row>30</xdr:row>
      <xdr:rowOff>57150</xdr:rowOff>
    </xdr:from>
    <xdr:to>
      <xdr:col>13</xdr:col>
      <xdr:colOff>733425</xdr:colOff>
      <xdr:row>30</xdr:row>
      <xdr:rowOff>171450</xdr:rowOff>
    </xdr:to>
    <xdr:grpSp>
      <xdr:nvGrpSpPr>
        <xdr:cNvPr id="123" name="Group 1087"/>
        <xdr:cNvGrpSpPr>
          <a:grpSpLocks/>
        </xdr:cNvGrpSpPr>
      </xdr:nvGrpSpPr>
      <xdr:grpSpPr>
        <a:xfrm>
          <a:off x="8963025" y="74580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24" name="Line 1088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089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090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091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092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276225</xdr:colOff>
      <xdr:row>27</xdr:row>
      <xdr:rowOff>9525</xdr:rowOff>
    </xdr:from>
    <xdr:to>
      <xdr:col>14</xdr:col>
      <xdr:colOff>276225</xdr:colOff>
      <xdr:row>41</xdr:row>
      <xdr:rowOff>0</xdr:rowOff>
    </xdr:to>
    <xdr:sp>
      <xdr:nvSpPr>
        <xdr:cNvPr id="129" name="Line 1093"/>
        <xdr:cNvSpPr>
          <a:spLocks/>
        </xdr:cNvSpPr>
      </xdr:nvSpPr>
      <xdr:spPr>
        <a:xfrm>
          <a:off x="10144125" y="6724650"/>
          <a:ext cx="0" cy="31908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47625</xdr:colOff>
      <xdr:row>30</xdr:row>
      <xdr:rowOff>28575</xdr:rowOff>
    </xdr:from>
    <xdr:to>
      <xdr:col>37</xdr:col>
      <xdr:colOff>238125</xdr:colOff>
      <xdr:row>30</xdr:row>
      <xdr:rowOff>200025</xdr:rowOff>
    </xdr:to>
    <xdr:grpSp>
      <xdr:nvGrpSpPr>
        <xdr:cNvPr id="130" name="Group 1094"/>
        <xdr:cNvGrpSpPr>
          <a:grpSpLocks/>
        </xdr:cNvGrpSpPr>
      </xdr:nvGrpSpPr>
      <xdr:grpSpPr>
        <a:xfrm>
          <a:off x="26774775" y="7429500"/>
          <a:ext cx="190500" cy="171450"/>
          <a:chOff x="-56" y="-21"/>
          <a:chExt cx="17" cy="18"/>
        </a:xfrm>
        <a:solidFill>
          <a:srgbClr val="FFFFFF"/>
        </a:solidFill>
      </xdr:grpSpPr>
      <xdr:sp>
        <xdr:nvSpPr>
          <xdr:cNvPr id="131" name="Rectangle 1095"/>
          <xdr:cNvSpPr>
            <a:spLocks/>
          </xdr:cNvSpPr>
        </xdr:nvSpPr>
        <xdr:spPr>
          <a:xfrm>
            <a:off x="-56" y="-21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kreslení 350"/>
          <xdr:cNvSpPr>
            <a:spLocks/>
          </xdr:cNvSpPr>
        </xdr:nvSpPr>
        <xdr:spPr>
          <a:xfrm>
            <a:off x="-56" y="-21"/>
            <a:ext cx="17" cy="18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28575</xdr:colOff>
      <xdr:row>28</xdr:row>
      <xdr:rowOff>57150</xdr:rowOff>
    </xdr:from>
    <xdr:to>
      <xdr:col>37</xdr:col>
      <xdr:colOff>962025</xdr:colOff>
      <xdr:row>28</xdr:row>
      <xdr:rowOff>171450</xdr:rowOff>
    </xdr:to>
    <xdr:grpSp>
      <xdr:nvGrpSpPr>
        <xdr:cNvPr id="133" name="Group 1107"/>
        <xdr:cNvGrpSpPr>
          <a:grpSpLocks/>
        </xdr:cNvGrpSpPr>
      </xdr:nvGrpSpPr>
      <xdr:grpSpPr>
        <a:xfrm>
          <a:off x="26755725" y="7000875"/>
          <a:ext cx="923925" cy="114300"/>
          <a:chOff x="2517" y="737"/>
          <a:chExt cx="85" cy="12"/>
        </a:xfrm>
        <a:solidFill>
          <a:srgbClr val="FFFFFF"/>
        </a:solidFill>
      </xdr:grpSpPr>
      <xdr:sp>
        <xdr:nvSpPr>
          <xdr:cNvPr id="134" name="Line 1098"/>
          <xdr:cNvSpPr>
            <a:spLocks/>
          </xdr:cNvSpPr>
        </xdr:nvSpPr>
        <xdr:spPr>
          <a:xfrm flipV="1">
            <a:off x="2520" y="74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099"/>
          <xdr:cNvSpPr>
            <a:spLocks/>
          </xdr:cNvSpPr>
        </xdr:nvSpPr>
        <xdr:spPr>
          <a:xfrm>
            <a:off x="2517" y="73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100"/>
          <xdr:cNvSpPr>
            <a:spLocks/>
          </xdr:cNvSpPr>
        </xdr:nvSpPr>
        <xdr:spPr>
          <a:xfrm>
            <a:off x="2542" y="7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101"/>
          <xdr:cNvSpPr>
            <a:spLocks/>
          </xdr:cNvSpPr>
        </xdr:nvSpPr>
        <xdr:spPr>
          <a:xfrm>
            <a:off x="2590" y="7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102"/>
          <xdr:cNvSpPr>
            <a:spLocks/>
          </xdr:cNvSpPr>
        </xdr:nvSpPr>
        <xdr:spPr>
          <a:xfrm>
            <a:off x="2566" y="7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103"/>
          <xdr:cNvSpPr>
            <a:spLocks/>
          </xdr:cNvSpPr>
        </xdr:nvSpPr>
        <xdr:spPr>
          <a:xfrm>
            <a:off x="2578" y="7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104"/>
          <xdr:cNvSpPr>
            <a:spLocks/>
          </xdr:cNvSpPr>
        </xdr:nvSpPr>
        <xdr:spPr>
          <a:xfrm>
            <a:off x="2554" y="73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105"/>
          <xdr:cNvSpPr>
            <a:spLocks/>
          </xdr:cNvSpPr>
        </xdr:nvSpPr>
        <xdr:spPr>
          <a:xfrm>
            <a:off x="2537" y="73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106"/>
          <xdr:cNvSpPr>
            <a:spLocks/>
          </xdr:cNvSpPr>
        </xdr:nvSpPr>
        <xdr:spPr>
          <a:xfrm>
            <a:off x="2532" y="73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18</xdr:row>
      <xdr:rowOff>57150</xdr:rowOff>
    </xdr:from>
    <xdr:to>
      <xdr:col>17</xdr:col>
      <xdr:colOff>742950</xdr:colOff>
      <xdr:row>18</xdr:row>
      <xdr:rowOff>171450</xdr:rowOff>
    </xdr:to>
    <xdr:grpSp>
      <xdr:nvGrpSpPr>
        <xdr:cNvPr id="143" name="Group 1118"/>
        <xdr:cNvGrpSpPr>
          <a:grpSpLocks noChangeAspect="1"/>
        </xdr:cNvGrpSpPr>
      </xdr:nvGrpSpPr>
      <xdr:grpSpPr>
        <a:xfrm>
          <a:off x="11915775" y="47148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44" name="Line 111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12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12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12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12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12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20</xdr:row>
      <xdr:rowOff>28575</xdr:rowOff>
    </xdr:from>
    <xdr:to>
      <xdr:col>17</xdr:col>
      <xdr:colOff>238125</xdr:colOff>
      <xdr:row>20</xdr:row>
      <xdr:rowOff>200025</xdr:rowOff>
    </xdr:to>
    <xdr:grpSp>
      <xdr:nvGrpSpPr>
        <xdr:cNvPr id="150" name="Group 1125"/>
        <xdr:cNvGrpSpPr>
          <a:grpSpLocks/>
        </xdr:cNvGrpSpPr>
      </xdr:nvGrpSpPr>
      <xdr:grpSpPr>
        <a:xfrm>
          <a:off x="11915775" y="5143500"/>
          <a:ext cx="190500" cy="171450"/>
          <a:chOff x="-56" y="-21"/>
          <a:chExt cx="17" cy="18"/>
        </a:xfrm>
        <a:solidFill>
          <a:srgbClr val="FFFFFF"/>
        </a:solidFill>
      </xdr:grpSpPr>
      <xdr:sp>
        <xdr:nvSpPr>
          <xdr:cNvPr id="151" name="Rectangle 1126"/>
          <xdr:cNvSpPr>
            <a:spLocks/>
          </xdr:cNvSpPr>
        </xdr:nvSpPr>
        <xdr:spPr>
          <a:xfrm>
            <a:off x="-56" y="-21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kreslení 350"/>
          <xdr:cNvSpPr>
            <a:spLocks/>
          </xdr:cNvSpPr>
        </xdr:nvSpPr>
        <xdr:spPr>
          <a:xfrm>
            <a:off x="-56" y="-21"/>
            <a:ext cx="17" cy="18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16</xdr:row>
      <xdr:rowOff>114300</xdr:rowOff>
    </xdr:from>
    <xdr:to>
      <xdr:col>51</xdr:col>
      <xdr:colOff>304800</xdr:colOff>
      <xdr:row>16</xdr:row>
      <xdr:rowOff>114300</xdr:rowOff>
    </xdr:to>
    <xdr:sp>
      <xdr:nvSpPr>
        <xdr:cNvPr id="153" name="Line 1128"/>
        <xdr:cNvSpPr>
          <a:spLocks/>
        </xdr:cNvSpPr>
      </xdr:nvSpPr>
      <xdr:spPr>
        <a:xfrm flipH="1">
          <a:off x="10382250" y="4314825"/>
          <a:ext cx="2705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114300</xdr:rowOff>
    </xdr:from>
    <xdr:to>
      <xdr:col>45</xdr:col>
      <xdr:colOff>647700</xdr:colOff>
      <xdr:row>19</xdr:row>
      <xdr:rowOff>114300</xdr:rowOff>
    </xdr:to>
    <xdr:sp>
      <xdr:nvSpPr>
        <xdr:cNvPr id="154" name="Line 1129"/>
        <xdr:cNvSpPr>
          <a:spLocks/>
        </xdr:cNvSpPr>
      </xdr:nvSpPr>
      <xdr:spPr>
        <a:xfrm flipV="1">
          <a:off x="10382250" y="5000625"/>
          <a:ext cx="2293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295275</xdr:colOff>
      <xdr:row>17</xdr:row>
      <xdr:rowOff>28575</xdr:rowOff>
    </xdr:from>
    <xdr:to>
      <xdr:col>51</xdr:col>
      <xdr:colOff>485775</xdr:colOff>
      <xdr:row>17</xdr:row>
      <xdr:rowOff>200025</xdr:rowOff>
    </xdr:to>
    <xdr:grpSp>
      <xdr:nvGrpSpPr>
        <xdr:cNvPr id="155" name="Group 1131"/>
        <xdr:cNvGrpSpPr>
          <a:grpSpLocks/>
        </xdr:cNvGrpSpPr>
      </xdr:nvGrpSpPr>
      <xdr:grpSpPr>
        <a:xfrm>
          <a:off x="37423725" y="4457700"/>
          <a:ext cx="190500" cy="171450"/>
          <a:chOff x="-56" y="-21"/>
          <a:chExt cx="17" cy="18"/>
        </a:xfrm>
        <a:solidFill>
          <a:srgbClr val="FFFFFF"/>
        </a:solidFill>
      </xdr:grpSpPr>
      <xdr:sp>
        <xdr:nvSpPr>
          <xdr:cNvPr id="156" name="Rectangle 1132"/>
          <xdr:cNvSpPr>
            <a:spLocks/>
          </xdr:cNvSpPr>
        </xdr:nvSpPr>
        <xdr:spPr>
          <a:xfrm>
            <a:off x="-56" y="-21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kreslení 350"/>
          <xdr:cNvSpPr>
            <a:spLocks/>
          </xdr:cNvSpPr>
        </xdr:nvSpPr>
        <xdr:spPr>
          <a:xfrm>
            <a:off x="-56" y="-21"/>
            <a:ext cx="17" cy="18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257175</xdr:colOff>
      <xdr:row>15</xdr:row>
      <xdr:rowOff>57150</xdr:rowOff>
    </xdr:from>
    <xdr:to>
      <xdr:col>51</xdr:col>
      <xdr:colOff>952500</xdr:colOff>
      <xdr:row>15</xdr:row>
      <xdr:rowOff>171450</xdr:rowOff>
    </xdr:to>
    <xdr:grpSp>
      <xdr:nvGrpSpPr>
        <xdr:cNvPr id="158" name="Group 1134"/>
        <xdr:cNvGrpSpPr>
          <a:grpSpLocks noChangeAspect="1"/>
        </xdr:cNvGrpSpPr>
      </xdr:nvGrpSpPr>
      <xdr:grpSpPr>
        <a:xfrm>
          <a:off x="37385625" y="40290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59" name="Line 113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13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13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13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13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14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39</xdr:row>
      <xdr:rowOff>57150</xdr:rowOff>
    </xdr:from>
    <xdr:to>
      <xdr:col>72</xdr:col>
      <xdr:colOff>66675</xdr:colOff>
      <xdr:row>39</xdr:row>
      <xdr:rowOff>171450</xdr:rowOff>
    </xdr:to>
    <xdr:grpSp>
      <xdr:nvGrpSpPr>
        <xdr:cNvPr id="165" name="Group 1141"/>
        <xdr:cNvGrpSpPr>
          <a:grpSpLocks/>
        </xdr:cNvGrpSpPr>
      </xdr:nvGrpSpPr>
      <xdr:grpSpPr>
        <a:xfrm>
          <a:off x="52035075" y="951547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66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7" name="Line 1143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144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145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146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147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148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149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38</xdr:row>
      <xdr:rowOff>114300</xdr:rowOff>
    </xdr:from>
    <xdr:to>
      <xdr:col>80</xdr:col>
      <xdr:colOff>419100</xdr:colOff>
      <xdr:row>40</xdr:row>
      <xdr:rowOff>28575</xdr:rowOff>
    </xdr:to>
    <xdr:grpSp>
      <xdr:nvGrpSpPr>
        <xdr:cNvPr id="174" name="Group 1150"/>
        <xdr:cNvGrpSpPr>
          <a:grpSpLocks noChangeAspect="1"/>
        </xdr:cNvGrpSpPr>
      </xdr:nvGrpSpPr>
      <xdr:grpSpPr>
        <a:xfrm>
          <a:off x="59007375" y="93440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75" name="Line 115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15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33</xdr:row>
      <xdr:rowOff>219075</xdr:rowOff>
    </xdr:from>
    <xdr:to>
      <xdr:col>72</xdr:col>
      <xdr:colOff>419100</xdr:colOff>
      <xdr:row>35</xdr:row>
      <xdr:rowOff>114300</xdr:rowOff>
    </xdr:to>
    <xdr:grpSp>
      <xdr:nvGrpSpPr>
        <xdr:cNvPr id="177" name="Group 1156"/>
        <xdr:cNvGrpSpPr>
          <a:grpSpLocks noChangeAspect="1"/>
        </xdr:cNvGrpSpPr>
      </xdr:nvGrpSpPr>
      <xdr:grpSpPr>
        <a:xfrm>
          <a:off x="53063775" y="83058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78" name="Line 115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15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33</xdr:row>
      <xdr:rowOff>219075</xdr:rowOff>
    </xdr:from>
    <xdr:to>
      <xdr:col>70</xdr:col>
      <xdr:colOff>419100</xdr:colOff>
      <xdr:row>35</xdr:row>
      <xdr:rowOff>114300</xdr:rowOff>
    </xdr:to>
    <xdr:grpSp>
      <xdr:nvGrpSpPr>
        <xdr:cNvPr id="180" name="Group 1159"/>
        <xdr:cNvGrpSpPr>
          <a:grpSpLocks noChangeAspect="1"/>
        </xdr:cNvGrpSpPr>
      </xdr:nvGrpSpPr>
      <xdr:grpSpPr>
        <a:xfrm>
          <a:off x="51577875" y="83058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81" name="Line 116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16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342900</xdr:colOff>
      <xdr:row>22</xdr:row>
      <xdr:rowOff>152400</xdr:rowOff>
    </xdr:from>
    <xdr:to>
      <xdr:col>80</xdr:col>
      <xdr:colOff>266700</xdr:colOff>
      <xdr:row>35</xdr:row>
      <xdr:rowOff>114300</xdr:rowOff>
    </xdr:to>
    <xdr:sp>
      <xdr:nvSpPr>
        <xdr:cNvPr id="183" name="Line 1162"/>
        <xdr:cNvSpPr>
          <a:spLocks/>
        </xdr:cNvSpPr>
      </xdr:nvSpPr>
      <xdr:spPr>
        <a:xfrm flipH="1" flipV="1">
          <a:off x="44900850" y="5724525"/>
          <a:ext cx="14268450" cy="2933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66675</xdr:colOff>
      <xdr:row>39</xdr:row>
      <xdr:rowOff>57150</xdr:rowOff>
    </xdr:from>
    <xdr:to>
      <xdr:col>115</xdr:col>
      <xdr:colOff>866775</xdr:colOff>
      <xdr:row>39</xdr:row>
      <xdr:rowOff>171450</xdr:rowOff>
    </xdr:to>
    <xdr:grpSp>
      <xdr:nvGrpSpPr>
        <xdr:cNvPr id="184" name="Group 1170"/>
        <xdr:cNvGrpSpPr>
          <a:grpSpLocks/>
        </xdr:cNvGrpSpPr>
      </xdr:nvGrpSpPr>
      <xdr:grpSpPr>
        <a:xfrm>
          <a:off x="84743925" y="9515475"/>
          <a:ext cx="800100" cy="114300"/>
          <a:chOff x="32" y="239"/>
          <a:chExt cx="73" cy="12"/>
        </a:xfrm>
        <a:solidFill>
          <a:srgbClr val="FFFFFF"/>
        </a:solidFill>
      </xdr:grpSpPr>
      <xdr:sp>
        <xdr:nvSpPr>
          <xdr:cNvPr id="185" name="Line 1171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172"/>
          <xdr:cNvSpPr>
            <a:spLocks noChangeAspect="1"/>
          </xdr:cNvSpPr>
        </xdr:nvSpPr>
        <xdr:spPr>
          <a:xfrm>
            <a:off x="57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173"/>
          <xdr:cNvSpPr>
            <a:spLocks noChangeAspect="1"/>
          </xdr:cNvSpPr>
        </xdr:nvSpPr>
        <xdr:spPr>
          <a:xfrm>
            <a:off x="9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174"/>
          <xdr:cNvSpPr>
            <a:spLocks noChangeAspect="1"/>
          </xdr:cNvSpPr>
        </xdr:nvSpPr>
        <xdr:spPr>
          <a:xfrm>
            <a:off x="81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175"/>
          <xdr:cNvSpPr>
            <a:spLocks noChangeAspect="1"/>
          </xdr:cNvSpPr>
        </xdr:nvSpPr>
        <xdr:spPr>
          <a:xfrm>
            <a:off x="69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176"/>
          <xdr:cNvSpPr>
            <a:spLocks noChangeAspect="1"/>
          </xdr:cNvSpPr>
        </xdr:nvSpPr>
        <xdr:spPr>
          <a:xfrm>
            <a:off x="4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742950</xdr:colOff>
      <xdr:row>20</xdr:row>
      <xdr:rowOff>66675</xdr:rowOff>
    </xdr:from>
    <xdr:to>
      <xdr:col>55</xdr:col>
      <xdr:colOff>200025</xdr:colOff>
      <xdr:row>25</xdr:row>
      <xdr:rowOff>38100</xdr:rowOff>
    </xdr:to>
    <xdr:sp>
      <xdr:nvSpPr>
        <xdr:cNvPr id="191" name="Line 1179"/>
        <xdr:cNvSpPr>
          <a:spLocks/>
        </xdr:cNvSpPr>
      </xdr:nvSpPr>
      <xdr:spPr>
        <a:xfrm flipH="1" flipV="1">
          <a:off x="34899600" y="5181600"/>
          <a:ext cx="5400675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400050</xdr:colOff>
      <xdr:row>31</xdr:row>
      <xdr:rowOff>104775</xdr:rowOff>
    </xdr:from>
    <xdr:to>
      <xdr:col>58</xdr:col>
      <xdr:colOff>495300</xdr:colOff>
      <xdr:row>34</xdr:row>
      <xdr:rowOff>180975</xdr:rowOff>
    </xdr:to>
    <xdr:sp>
      <xdr:nvSpPr>
        <xdr:cNvPr id="192" name="Line 1180"/>
        <xdr:cNvSpPr>
          <a:spLocks/>
        </xdr:cNvSpPr>
      </xdr:nvSpPr>
      <xdr:spPr>
        <a:xfrm flipH="1" flipV="1">
          <a:off x="37528500" y="7734300"/>
          <a:ext cx="5524500" cy="76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38</xdr:row>
      <xdr:rowOff>114300</xdr:rowOff>
    </xdr:from>
    <xdr:to>
      <xdr:col>97</xdr:col>
      <xdr:colOff>0</xdr:colOff>
      <xdr:row>38</xdr:row>
      <xdr:rowOff>114300</xdr:rowOff>
    </xdr:to>
    <xdr:sp>
      <xdr:nvSpPr>
        <xdr:cNvPr id="193" name="Line 1185"/>
        <xdr:cNvSpPr>
          <a:spLocks/>
        </xdr:cNvSpPr>
      </xdr:nvSpPr>
      <xdr:spPr>
        <a:xfrm flipH="1">
          <a:off x="21745575" y="9344025"/>
          <a:ext cx="49558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942975</xdr:colOff>
      <xdr:row>29</xdr:row>
      <xdr:rowOff>114300</xdr:rowOff>
    </xdr:from>
    <xdr:to>
      <xdr:col>45</xdr:col>
      <xdr:colOff>590550</xdr:colOff>
      <xdr:row>29</xdr:row>
      <xdr:rowOff>114300</xdr:rowOff>
    </xdr:to>
    <xdr:sp>
      <xdr:nvSpPr>
        <xdr:cNvPr id="194" name="Line 1188"/>
        <xdr:cNvSpPr>
          <a:spLocks/>
        </xdr:cNvSpPr>
      </xdr:nvSpPr>
      <xdr:spPr>
        <a:xfrm flipH="1">
          <a:off x="21726525" y="7286625"/>
          <a:ext cx="1153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114300</xdr:rowOff>
    </xdr:from>
    <xdr:to>
      <xdr:col>45</xdr:col>
      <xdr:colOff>419100</xdr:colOff>
      <xdr:row>32</xdr:row>
      <xdr:rowOff>114300</xdr:rowOff>
    </xdr:to>
    <xdr:sp>
      <xdr:nvSpPr>
        <xdr:cNvPr id="195" name="Line 1191"/>
        <xdr:cNvSpPr>
          <a:spLocks/>
        </xdr:cNvSpPr>
      </xdr:nvSpPr>
      <xdr:spPr>
        <a:xfrm flipH="1">
          <a:off x="21745575" y="7972425"/>
          <a:ext cx="11344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35</xdr:row>
      <xdr:rowOff>114300</xdr:rowOff>
    </xdr:from>
    <xdr:to>
      <xdr:col>45</xdr:col>
      <xdr:colOff>419100</xdr:colOff>
      <xdr:row>35</xdr:row>
      <xdr:rowOff>114300</xdr:rowOff>
    </xdr:to>
    <xdr:sp>
      <xdr:nvSpPr>
        <xdr:cNvPr id="196" name="Line 1194"/>
        <xdr:cNvSpPr>
          <a:spLocks/>
        </xdr:cNvSpPr>
      </xdr:nvSpPr>
      <xdr:spPr>
        <a:xfrm flipH="1">
          <a:off x="21745575" y="8658225"/>
          <a:ext cx="11344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0</xdr:colOff>
      <xdr:row>38</xdr:row>
      <xdr:rowOff>0</xdr:rowOff>
    </xdr:from>
    <xdr:ext cx="971550" cy="228600"/>
    <xdr:sp>
      <xdr:nvSpPr>
        <xdr:cNvPr id="197" name="text 7166"/>
        <xdr:cNvSpPr txBox="1">
          <a:spLocks noChangeArrowheads="1"/>
        </xdr:cNvSpPr>
      </xdr:nvSpPr>
      <xdr:spPr>
        <a:xfrm>
          <a:off x="713041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202 *</a:t>
          </a:r>
        </a:p>
      </xdr:txBody>
    </xdr:sp>
    <xdr:clientData/>
  </xdr:oneCellAnchor>
  <xdr:twoCellAnchor>
    <xdr:from>
      <xdr:col>47</xdr:col>
      <xdr:colOff>838200</xdr:colOff>
      <xdr:row>19</xdr:row>
      <xdr:rowOff>114300</xdr:rowOff>
    </xdr:from>
    <xdr:to>
      <xdr:col>64</xdr:col>
      <xdr:colOff>514350</xdr:colOff>
      <xdr:row>34</xdr:row>
      <xdr:rowOff>114300</xdr:rowOff>
    </xdr:to>
    <xdr:sp>
      <xdr:nvSpPr>
        <xdr:cNvPr id="198" name="Line 1197"/>
        <xdr:cNvSpPr>
          <a:spLocks/>
        </xdr:cNvSpPr>
      </xdr:nvSpPr>
      <xdr:spPr>
        <a:xfrm flipH="1">
          <a:off x="34994850" y="5000625"/>
          <a:ext cx="12534900" cy="3429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361950</xdr:colOff>
      <xdr:row>17</xdr:row>
      <xdr:rowOff>76200</xdr:rowOff>
    </xdr:from>
    <xdr:to>
      <xdr:col>59</xdr:col>
      <xdr:colOff>428625</xdr:colOff>
      <xdr:row>21</xdr:row>
      <xdr:rowOff>76200</xdr:rowOff>
    </xdr:to>
    <xdr:sp>
      <xdr:nvSpPr>
        <xdr:cNvPr id="199" name="Line 1198"/>
        <xdr:cNvSpPr>
          <a:spLocks/>
        </xdr:cNvSpPr>
      </xdr:nvSpPr>
      <xdr:spPr>
        <a:xfrm flipH="1" flipV="1">
          <a:off x="38976300" y="4505325"/>
          <a:ext cx="452437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123825</xdr:colOff>
      <xdr:row>26</xdr:row>
      <xdr:rowOff>104775</xdr:rowOff>
    </xdr:from>
    <xdr:to>
      <xdr:col>70</xdr:col>
      <xdr:colOff>266700</xdr:colOff>
      <xdr:row>35</xdr:row>
      <xdr:rowOff>114300</xdr:rowOff>
    </xdr:to>
    <xdr:sp>
      <xdr:nvSpPr>
        <xdr:cNvPr id="200" name="Line 1199"/>
        <xdr:cNvSpPr>
          <a:spLocks/>
        </xdr:cNvSpPr>
      </xdr:nvSpPr>
      <xdr:spPr>
        <a:xfrm flipH="1" flipV="1">
          <a:off x="41709975" y="6591300"/>
          <a:ext cx="10029825" cy="2066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342900</xdr:colOff>
      <xdr:row>15</xdr:row>
      <xdr:rowOff>57150</xdr:rowOff>
    </xdr:from>
    <xdr:to>
      <xdr:col>65</xdr:col>
      <xdr:colOff>523875</xdr:colOff>
      <xdr:row>15</xdr:row>
      <xdr:rowOff>171450</xdr:rowOff>
    </xdr:to>
    <xdr:grpSp>
      <xdr:nvGrpSpPr>
        <xdr:cNvPr id="201" name="Group 1201"/>
        <xdr:cNvGrpSpPr>
          <a:grpSpLocks noChangeAspect="1"/>
        </xdr:cNvGrpSpPr>
      </xdr:nvGrpSpPr>
      <xdr:grpSpPr>
        <a:xfrm>
          <a:off x="47358300" y="4029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02" name="Line 120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20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20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20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20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20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342900</xdr:colOff>
      <xdr:row>20</xdr:row>
      <xdr:rowOff>57150</xdr:rowOff>
    </xdr:from>
    <xdr:to>
      <xdr:col>65</xdr:col>
      <xdr:colOff>523875</xdr:colOff>
      <xdr:row>20</xdr:row>
      <xdr:rowOff>171450</xdr:rowOff>
    </xdr:to>
    <xdr:grpSp>
      <xdr:nvGrpSpPr>
        <xdr:cNvPr id="208" name="Group 1208"/>
        <xdr:cNvGrpSpPr>
          <a:grpSpLocks noChangeAspect="1"/>
        </xdr:cNvGrpSpPr>
      </xdr:nvGrpSpPr>
      <xdr:grpSpPr>
        <a:xfrm>
          <a:off x="47358300" y="5172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09" name="Line 120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21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21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21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21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21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57150</xdr:colOff>
      <xdr:row>15</xdr:row>
      <xdr:rowOff>47625</xdr:rowOff>
    </xdr:from>
    <xdr:to>
      <xdr:col>77</xdr:col>
      <xdr:colOff>752475</xdr:colOff>
      <xdr:row>15</xdr:row>
      <xdr:rowOff>161925</xdr:rowOff>
    </xdr:to>
    <xdr:grpSp>
      <xdr:nvGrpSpPr>
        <xdr:cNvPr id="215" name="Group 1215"/>
        <xdr:cNvGrpSpPr>
          <a:grpSpLocks noChangeAspect="1"/>
        </xdr:cNvGrpSpPr>
      </xdr:nvGrpSpPr>
      <xdr:grpSpPr>
        <a:xfrm>
          <a:off x="56502300" y="40195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16" name="Line 121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21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21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21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22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22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209550</xdr:colOff>
      <xdr:row>20</xdr:row>
      <xdr:rowOff>66675</xdr:rowOff>
    </xdr:from>
    <xdr:to>
      <xdr:col>75</xdr:col>
      <xdr:colOff>904875</xdr:colOff>
      <xdr:row>20</xdr:row>
      <xdr:rowOff>180975</xdr:rowOff>
    </xdr:to>
    <xdr:grpSp>
      <xdr:nvGrpSpPr>
        <xdr:cNvPr id="222" name="Group 1222"/>
        <xdr:cNvGrpSpPr>
          <a:grpSpLocks noChangeAspect="1"/>
        </xdr:cNvGrpSpPr>
      </xdr:nvGrpSpPr>
      <xdr:grpSpPr>
        <a:xfrm>
          <a:off x="55168800" y="51816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23" name="Line 122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22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22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22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22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22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0</xdr:colOff>
      <xdr:row>19</xdr:row>
      <xdr:rowOff>114300</xdr:rowOff>
    </xdr:from>
    <xdr:to>
      <xdr:col>107</xdr:col>
      <xdr:colOff>0</xdr:colOff>
      <xdr:row>19</xdr:row>
      <xdr:rowOff>114300</xdr:rowOff>
    </xdr:to>
    <xdr:sp>
      <xdr:nvSpPr>
        <xdr:cNvPr id="229" name="Line 1229"/>
        <xdr:cNvSpPr>
          <a:spLocks/>
        </xdr:cNvSpPr>
      </xdr:nvSpPr>
      <xdr:spPr>
        <a:xfrm flipH="1">
          <a:off x="70789800" y="5000625"/>
          <a:ext cx="794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0</xdr:colOff>
      <xdr:row>19</xdr:row>
      <xdr:rowOff>0</xdr:rowOff>
    </xdr:from>
    <xdr:ext cx="971550" cy="228600"/>
    <xdr:sp>
      <xdr:nvSpPr>
        <xdr:cNvPr id="230" name="text 7166"/>
        <xdr:cNvSpPr txBox="1">
          <a:spLocks noChangeArrowheads="1"/>
        </xdr:cNvSpPr>
      </xdr:nvSpPr>
      <xdr:spPr>
        <a:xfrm>
          <a:off x="78733650" y="4886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602 *</a:t>
          </a:r>
        </a:p>
      </xdr:txBody>
    </xdr:sp>
    <xdr:clientData/>
  </xdr:oneCellAnchor>
  <xdr:twoCellAnchor editAs="absolute">
    <xdr:from>
      <xdr:col>113</xdr:col>
      <xdr:colOff>952500</xdr:colOff>
      <xdr:row>20</xdr:row>
      <xdr:rowOff>57150</xdr:rowOff>
    </xdr:from>
    <xdr:to>
      <xdr:col>115</xdr:col>
      <xdr:colOff>295275</xdr:colOff>
      <xdr:row>20</xdr:row>
      <xdr:rowOff>171450</xdr:rowOff>
    </xdr:to>
    <xdr:grpSp>
      <xdr:nvGrpSpPr>
        <xdr:cNvPr id="231" name="Group 1232"/>
        <xdr:cNvGrpSpPr>
          <a:grpSpLocks noChangeAspect="1"/>
        </xdr:cNvGrpSpPr>
      </xdr:nvGrpSpPr>
      <xdr:grpSpPr>
        <a:xfrm>
          <a:off x="84143850" y="517207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232" name="Line 12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2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2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2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2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2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2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76200</xdr:colOff>
      <xdr:row>15</xdr:row>
      <xdr:rowOff>57150</xdr:rowOff>
    </xdr:from>
    <xdr:to>
      <xdr:col>113</xdr:col>
      <xdr:colOff>904875</xdr:colOff>
      <xdr:row>15</xdr:row>
      <xdr:rowOff>171450</xdr:rowOff>
    </xdr:to>
    <xdr:grpSp>
      <xdr:nvGrpSpPr>
        <xdr:cNvPr id="239" name="Group 1240"/>
        <xdr:cNvGrpSpPr>
          <a:grpSpLocks noChangeAspect="1"/>
        </xdr:cNvGrpSpPr>
      </xdr:nvGrpSpPr>
      <xdr:grpSpPr>
        <a:xfrm>
          <a:off x="83267550" y="402907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240" name="Line 1241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242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243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244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245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246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247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771525</xdr:colOff>
      <xdr:row>15</xdr:row>
      <xdr:rowOff>57150</xdr:rowOff>
    </xdr:from>
    <xdr:to>
      <xdr:col>100</xdr:col>
      <xdr:colOff>504825</xdr:colOff>
      <xdr:row>15</xdr:row>
      <xdr:rowOff>171450</xdr:rowOff>
    </xdr:to>
    <xdr:grpSp>
      <xdr:nvGrpSpPr>
        <xdr:cNvPr id="247" name="Group 1248"/>
        <xdr:cNvGrpSpPr>
          <a:grpSpLocks noChangeAspect="1"/>
        </xdr:cNvGrpSpPr>
      </xdr:nvGrpSpPr>
      <xdr:grpSpPr>
        <a:xfrm>
          <a:off x="73561575" y="40290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48" name="Line 124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25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25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25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25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25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219075</xdr:colOff>
      <xdr:row>20</xdr:row>
      <xdr:rowOff>57150</xdr:rowOff>
    </xdr:from>
    <xdr:to>
      <xdr:col>101</xdr:col>
      <xdr:colOff>914400</xdr:colOff>
      <xdr:row>20</xdr:row>
      <xdr:rowOff>171450</xdr:rowOff>
    </xdr:to>
    <xdr:grpSp>
      <xdr:nvGrpSpPr>
        <xdr:cNvPr id="254" name="Group 1255"/>
        <xdr:cNvGrpSpPr>
          <a:grpSpLocks noChangeAspect="1"/>
        </xdr:cNvGrpSpPr>
      </xdr:nvGrpSpPr>
      <xdr:grpSpPr>
        <a:xfrm>
          <a:off x="74495025" y="5172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55" name="Line 125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25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25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25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26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26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29</xdr:col>
      <xdr:colOff>0</xdr:colOff>
      <xdr:row>29</xdr:row>
      <xdr:rowOff>0</xdr:rowOff>
    </xdr:from>
    <xdr:ext cx="971550" cy="228600"/>
    <xdr:sp>
      <xdr:nvSpPr>
        <xdr:cNvPr id="261" name="text 7166"/>
        <xdr:cNvSpPr txBox="1">
          <a:spLocks noChangeArrowheads="1"/>
        </xdr:cNvSpPr>
      </xdr:nvSpPr>
      <xdr:spPr>
        <a:xfrm>
          <a:off x="20783550" y="7172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201 a *</a:t>
          </a:r>
        </a:p>
      </xdr:txBody>
    </xdr:sp>
    <xdr:clientData/>
  </xdr:oneCellAnchor>
  <xdr:oneCellAnchor>
    <xdr:from>
      <xdr:col>29</xdr:col>
      <xdr:colOff>0</xdr:colOff>
      <xdr:row>32</xdr:row>
      <xdr:rowOff>0</xdr:rowOff>
    </xdr:from>
    <xdr:ext cx="971550" cy="228600"/>
    <xdr:sp>
      <xdr:nvSpPr>
        <xdr:cNvPr id="262" name="text 7166"/>
        <xdr:cNvSpPr txBox="1">
          <a:spLocks noChangeArrowheads="1"/>
        </xdr:cNvSpPr>
      </xdr:nvSpPr>
      <xdr:spPr>
        <a:xfrm>
          <a:off x="207835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601 a *</a:t>
          </a:r>
        </a:p>
      </xdr:txBody>
    </xdr:sp>
    <xdr:clientData/>
  </xdr:oneCellAnchor>
  <xdr:oneCellAnchor>
    <xdr:from>
      <xdr:col>29</xdr:col>
      <xdr:colOff>0</xdr:colOff>
      <xdr:row>35</xdr:row>
      <xdr:rowOff>0</xdr:rowOff>
    </xdr:from>
    <xdr:ext cx="971550" cy="228600"/>
    <xdr:sp>
      <xdr:nvSpPr>
        <xdr:cNvPr id="263" name="text 7166"/>
        <xdr:cNvSpPr txBox="1">
          <a:spLocks noChangeArrowheads="1"/>
        </xdr:cNvSpPr>
      </xdr:nvSpPr>
      <xdr:spPr>
        <a:xfrm>
          <a:off x="207835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602 a *</a:t>
          </a:r>
        </a:p>
      </xdr:txBody>
    </xdr:sp>
    <xdr:clientData/>
  </xdr:oneCellAnchor>
  <xdr:oneCellAnchor>
    <xdr:from>
      <xdr:col>29</xdr:col>
      <xdr:colOff>0</xdr:colOff>
      <xdr:row>38</xdr:row>
      <xdr:rowOff>0</xdr:rowOff>
    </xdr:from>
    <xdr:ext cx="971550" cy="228600"/>
    <xdr:sp>
      <xdr:nvSpPr>
        <xdr:cNvPr id="264" name="text 7166"/>
        <xdr:cNvSpPr txBox="1">
          <a:spLocks noChangeArrowheads="1"/>
        </xdr:cNvSpPr>
      </xdr:nvSpPr>
      <xdr:spPr>
        <a:xfrm>
          <a:off x="207835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202 a *</a:t>
          </a:r>
        </a:p>
      </xdr:txBody>
    </xdr:sp>
    <xdr:clientData/>
  </xdr:oneCellAnchor>
  <xdr:twoCellAnchor>
    <xdr:from>
      <xdr:col>14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>
      <xdr:nvSpPr>
        <xdr:cNvPr id="265" name="text 7094"/>
        <xdr:cNvSpPr txBox="1">
          <a:spLocks noChangeArrowheads="1"/>
        </xdr:cNvSpPr>
      </xdr:nvSpPr>
      <xdr:spPr>
        <a:xfrm>
          <a:off x="9867900" y="4200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401*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>
      <xdr:nvSpPr>
        <xdr:cNvPr id="266" name="text 7094"/>
        <xdr:cNvSpPr txBox="1">
          <a:spLocks noChangeArrowheads="1"/>
        </xdr:cNvSpPr>
      </xdr:nvSpPr>
      <xdr:spPr>
        <a:xfrm>
          <a:off x="9867900" y="4886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402*</a:t>
          </a:r>
        </a:p>
      </xdr:txBody>
    </xdr:sp>
    <xdr:clientData/>
  </xdr:twoCellAnchor>
  <xdr:twoCellAnchor>
    <xdr:from>
      <xdr:col>81</xdr:col>
      <xdr:colOff>190500</xdr:colOff>
      <xdr:row>33</xdr:row>
      <xdr:rowOff>123825</xdr:rowOff>
    </xdr:from>
    <xdr:to>
      <xdr:col>81</xdr:col>
      <xdr:colOff>247650</xdr:colOff>
      <xdr:row>39</xdr:row>
      <xdr:rowOff>114300</xdr:rowOff>
    </xdr:to>
    <xdr:sp>
      <xdr:nvSpPr>
        <xdr:cNvPr id="267" name="Rectangle 1266"/>
        <xdr:cNvSpPr>
          <a:spLocks/>
        </xdr:cNvSpPr>
      </xdr:nvSpPr>
      <xdr:spPr>
        <a:xfrm>
          <a:off x="59607450" y="8210550"/>
          <a:ext cx="666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39</xdr:row>
      <xdr:rowOff>114300</xdr:rowOff>
    </xdr:from>
    <xdr:to>
      <xdr:col>81</xdr:col>
      <xdr:colOff>466725</xdr:colOff>
      <xdr:row>39</xdr:row>
      <xdr:rowOff>114300</xdr:rowOff>
    </xdr:to>
    <xdr:sp>
      <xdr:nvSpPr>
        <xdr:cNvPr id="268" name="Line 1267"/>
        <xdr:cNvSpPr>
          <a:spLocks/>
        </xdr:cNvSpPr>
      </xdr:nvSpPr>
      <xdr:spPr>
        <a:xfrm flipH="1">
          <a:off x="59664600" y="9572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466725</xdr:colOff>
      <xdr:row>39</xdr:row>
      <xdr:rowOff>57150</xdr:rowOff>
    </xdr:from>
    <xdr:ext cx="47625" cy="114300"/>
    <xdr:sp>
      <xdr:nvSpPr>
        <xdr:cNvPr id="269" name="Rectangle 1268"/>
        <xdr:cNvSpPr>
          <a:spLocks/>
        </xdr:cNvSpPr>
      </xdr:nvSpPr>
      <xdr:spPr>
        <a:xfrm>
          <a:off x="59883675" y="95154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104775</xdr:colOff>
      <xdr:row>35</xdr:row>
      <xdr:rowOff>114300</xdr:rowOff>
    </xdr:from>
    <xdr:to>
      <xdr:col>80</xdr:col>
      <xdr:colOff>419100</xdr:colOff>
      <xdr:row>37</xdr:row>
      <xdr:rowOff>28575</xdr:rowOff>
    </xdr:to>
    <xdr:grpSp>
      <xdr:nvGrpSpPr>
        <xdr:cNvPr id="270" name="Group 1303"/>
        <xdr:cNvGrpSpPr>
          <a:grpSpLocks noChangeAspect="1"/>
        </xdr:cNvGrpSpPr>
      </xdr:nvGrpSpPr>
      <xdr:grpSpPr>
        <a:xfrm>
          <a:off x="59007375" y="86582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71" name="Line 130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30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819150</xdr:colOff>
      <xdr:row>34</xdr:row>
      <xdr:rowOff>57150</xdr:rowOff>
    </xdr:from>
    <xdr:to>
      <xdr:col>81</xdr:col>
      <xdr:colOff>190500</xdr:colOff>
      <xdr:row>34</xdr:row>
      <xdr:rowOff>171450</xdr:rowOff>
    </xdr:to>
    <xdr:grpSp>
      <xdr:nvGrpSpPr>
        <xdr:cNvPr id="273" name="Group 1306"/>
        <xdr:cNvGrpSpPr>
          <a:grpSpLocks/>
        </xdr:cNvGrpSpPr>
      </xdr:nvGrpSpPr>
      <xdr:grpSpPr>
        <a:xfrm>
          <a:off x="58750200" y="8372475"/>
          <a:ext cx="857250" cy="114300"/>
          <a:chOff x="175" y="143"/>
          <a:chExt cx="78" cy="12"/>
        </a:xfrm>
        <a:solidFill>
          <a:srgbClr val="FFFFFF"/>
        </a:solidFill>
      </xdr:grpSpPr>
      <xdr:sp>
        <xdr:nvSpPr>
          <xdr:cNvPr id="274" name="Line 1307"/>
          <xdr:cNvSpPr>
            <a:spLocks noChangeAspect="1"/>
          </xdr:cNvSpPr>
        </xdr:nvSpPr>
        <xdr:spPr>
          <a:xfrm>
            <a:off x="240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308"/>
          <xdr:cNvSpPr>
            <a:spLocks noChangeAspect="1"/>
          </xdr:cNvSpPr>
        </xdr:nvSpPr>
        <xdr:spPr>
          <a:xfrm>
            <a:off x="21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309"/>
          <xdr:cNvSpPr>
            <a:spLocks noChangeAspect="1"/>
          </xdr:cNvSpPr>
        </xdr:nvSpPr>
        <xdr:spPr>
          <a:xfrm>
            <a:off x="22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310"/>
          <xdr:cNvSpPr>
            <a:spLocks noChangeAspect="1"/>
          </xdr:cNvSpPr>
        </xdr:nvSpPr>
        <xdr:spPr>
          <a:xfrm>
            <a:off x="187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311"/>
          <xdr:cNvSpPr>
            <a:spLocks noChangeAspect="1"/>
          </xdr:cNvSpPr>
        </xdr:nvSpPr>
        <xdr:spPr>
          <a:xfrm>
            <a:off x="19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312"/>
          <xdr:cNvSpPr>
            <a:spLocks noChangeAspect="1"/>
          </xdr:cNvSpPr>
        </xdr:nvSpPr>
        <xdr:spPr>
          <a:xfrm>
            <a:off x="17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313"/>
          <xdr:cNvSpPr>
            <a:spLocks noChangeAspect="1"/>
          </xdr:cNvSpPr>
        </xdr:nvSpPr>
        <xdr:spPr>
          <a:xfrm>
            <a:off x="23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771525</xdr:colOff>
      <xdr:row>37</xdr:row>
      <xdr:rowOff>66675</xdr:rowOff>
    </xdr:from>
    <xdr:to>
      <xdr:col>81</xdr:col>
      <xdr:colOff>190500</xdr:colOff>
      <xdr:row>37</xdr:row>
      <xdr:rowOff>180975</xdr:rowOff>
    </xdr:to>
    <xdr:grpSp>
      <xdr:nvGrpSpPr>
        <xdr:cNvPr id="281" name="Group 1324"/>
        <xdr:cNvGrpSpPr>
          <a:grpSpLocks/>
        </xdr:cNvGrpSpPr>
      </xdr:nvGrpSpPr>
      <xdr:grpSpPr>
        <a:xfrm>
          <a:off x="58702575" y="9067800"/>
          <a:ext cx="904875" cy="114300"/>
          <a:chOff x="5327" y="1057"/>
          <a:chExt cx="82" cy="12"/>
        </a:xfrm>
        <a:solidFill>
          <a:srgbClr val="FFFFFF"/>
        </a:solidFill>
      </xdr:grpSpPr>
      <xdr:sp>
        <xdr:nvSpPr>
          <xdr:cNvPr id="282" name="Oval 1315"/>
          <xdr:cNvSpPr>
            <a:spLocks/>
          </xdr:cNvSpPr>
        </xdr:nvSpPr>
        <xdr:spPr>
          <a:xfrm>
            <a:off x="5327" y="10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1316"/>
          <xdr:cNvSpPr>
            <a:spLocks/>
          </xdr:cNvSpPr>
        </xdr:nvSpPr>
        <xdr:spPr>
          <a:xfrm>
            <a:off x="5397" y="106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317"/>
          <xdr:cNvSpPr>
            <a:spLocks/>
          </xdr:cNvSpPr>
        </xdr:nvSpPr>
        <xdr:spPr>
          <a:xfrm>
            <a:off x="5375" y="10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318"/>
          <xdr:cNvSpPr>
            <a:spLocks/>
          </xdr:cNvSpPr>
        </xdr:nvSpPr>
        <xdr:spPr>
          <a:xfrm>
            <a:off x="5351" y="10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319"/>
          <xdr:cNvSpPr>
            <a:spLocks/>
          </xdr:cNvSpPr>
        </xdr:nvSpPr>
        <xdr:spPr>
          <a:xfrm>
            <a:off x="5339" y="10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320"/>
          <xdr:cNvSpPr>
            <a:spLocks/>
          </xdr:cNvSpPr>
        </xdr:nvSpPr>
        <xdr:spPr>
          <a:xfrm>
            <a:off x="5363" y="105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322"/>
          <xdr:cNvSpPr>
            <a:spLocks/>
          </xdr:cNvSpPr>
        </xdr:nvSpPr>
        <xdr:spPr>
          <a:xfrm>
            <a:off x="5392" y="105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323"/>
          <xdr:cNvSpPr>
            <a:spLocks/>
          </xdr:cNvSpPr>
        </xdr:nvSpPr>
        <xdr:spPr>
          <a:xfrm>
            <a:off x="5387" y="105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609600</xdr:colOff>
      <xdr:row>20</xdr:row>
      <xdr:rowOff>142875</xdr:rowOff>
    </xdr:from>
    <xdr:ext cx="209550" cy="342900"/>
    <xdr:sp>
      <xdr:nvSpPr>
        <xdr:cNvPr id="290" name="text 215"/>
        <xdr:cNvSpPr txBox="1">
          <a:spLocks noChangeArrowheads="1"/>
        </xdr:cNvSpPr>
      </xdr:nvSpPr>
      <xdr:spPr>
        <a:xfrm>
          <a:off x="49625250" y="5257800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2,422</a:t>
          </a:r>
        </a:p>
      </xdr:txBody>
    </xdr:sp>
    <xdr:clientData/>
  </xdr:oneCellAnchor>
  <xdr:twoCellAnchor>
    <xdr:from>
      <xdr:col>68</xdr:col>
      <xdr:colOff>0</xdr:colOff>
      <xdr:row>13</xdr:row>
      <xdr:rowOff>19050</xdr:rowOff>
    </xdr:from>
    <xdr:to>
      <xdr:col>68</xdr:col>
      <xdr:colOff>0</xdr:colOff>
      <xdr:row>21</xdr:row>
      <xdr:rowOff>19050</xdr:rowOff>
    </xdr:to>
    <xdr:sp>
      <xdr:nvSpPr>
        <xdr:cNvPr id="291" name="Line 1357"/>
        <xdr:cNvSpPr>
          <a:spLocks/>
        </xdr:cNvSpPr>
      </xdr:nvSpPr>
      <xdr:spPr>
        <a:xfrm flipV="1">
          <a:off x="49987200" y="3533775"/>
          <a:ext cx="0" cy="1828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21</xdr:row>
      <xdr:rowOff>19050</xdr:rowOff>
    </xdr:from>
    <xdr:to>
      <xdr:col>68</xdr:col>
      <xdr:colOff>85725</xdr:colOff>
      <xdr:row>21</xdr:row>
      <xdr:rowOff>180975</xdr:rowOff>
    </xdr:to>
    <xdr:sp>
      <xdr:nvSpPr>
        <xdr:cNvPr id="292" name="Line 1358"/>
        <xdr:cNvSpPr>
          <a:spLocks/>
        </xdr:cNvSpPr>
      </xdr:nvSpPr>
      <xdr:spPr>
        <a:xfrm flipH="1" flipV="1">
          <a:off x="49987200" y="5362575"/>
          <a:ext cx="85725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876300</xdr:colOff>
      <xdr:row>21</xdr:row>
      <xdr:rowOff>76200</xdr:rowOff>
    </xdr:from>
    <xdr:to>
      <xdr:col>115</xdr:col>
      <xdr:colOff>962025</xdr:colOff>
      <xdr:row>22</xdr:row>
      <xdr:rowOff>0</xdr:rowOff>
    </xdr:to>
    <xdr:sp>
      <xdr:nvSpPr>
        <xdr:cNvPr id="293" name="Line 1359"/>
        <xdr:cNvSpPr>
          <a:spLocks/>
        </xdr:cNvSpPr>
      </xdr:nvSpPr>
      <xdr:spPr>
        <a:xfrm flipV="1">
          <a:off x="85553550" y="5419725"/>
          <a:ext cx="85725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104775</xdr:colOff>
      <xdr:row>20</xdr:row>
      <xdr:rowOff>123825</xdr:rowOff>
    </xdr:from>
    <xdr:ext cx="209550" cy="342900"/>
    <xdr:sp>
      <xdr:nvSpPr>
        <xdr:cNvPr id="294" name="text 215"/>
        <xdr:cNvSpPr txBox="1">
          <a:spLocks noChangeArrowheads="1"/>
        </xdr:cNvSpPr>
      </xdr:nvSpPr>
      <xdr:spPr>
        <a:xfrm>
          <a:off x="85753575" y="5238750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3,738</a:t>
          </a:r>
        </a:p>
      </xdr:txBody>
    </xdr:sp>
    <xdr:clientData/>
  </xdr:oneCellAnchor>
  <xdr:twoCellAnchor>
    <xdr:from>
      <xdr:col>115</xdr:col>
      <xdr:colOff>962025</xdr:colOff>
      <xdr:row>13</xdr:row>
      <xdr:rowOff>9525</xdr:rowOff>
    </xdr:from>
    <xdr:to>
      <xdr:col>115</xdr:col>
      <xdr:colOff>962025</xdr:colOff>
      <xdr:row>21</xdr:row>
      <xdr:rowOff>85725</xdr:rowOff>
    </xdr:to>
    <xdr:sp>
      <xdr:nvSpPr>
        <xdr:cNvPr id="295" name="Line 1361"/>
        <xdr:cNvSpPr>
          <a:spLocks/>
        </xdr:cNvSpPr>
      </xdr:nvSpPr>
      <xdr:spPr>
        <a:xfrm flipV="1">
          <a:off x="85639275" y="3524250"/>
          <a:ext cx="0" cy="1905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13</xdr:row>
      <xdr:rowOff>0</xdr:rowOff>
    </xdr:from>
    <xdr:to>
      <xdr:col>116</xdr:col>
      <xdr:colOff>0</xdr:colOff>
      <xdr:row>14</xdr:row>
      <xdr:rowOff>0</xdr:rowOff>
    </xdr:to>
    <xdr:sp fLocksText="0">
      <xdr:nvSpPr>
        <xdr:cNvPr id="296" name="text 24"/>
        <xdr:cNvSpPr txBox="1">
          <a:spLocks noChangeArrowheads="1"/>
        </xdr:cNvSpPr>
      </xdr:nvSpPr>
      <xdr:spPr>
        <a:xfrm>
          <a:off x="49987200" y="3514725"/>
          <a:ext cx="35661600" cy="228600"/>
        </a:xfrm>
        <a:prstGeom prst="rect">
          <a:avLst/>
        </a:prstGeom>
        <a:solidFill>
          <a:srgbClr val="66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47625</xdr:colOff>
      <xdr:row>34</xdr:row>
      <xdr:rowOff>66675</xdr:rowOff>
    </xdr:from>
    <xdr:to>
      <xdr:col>115</xdr:col>
      <xdr:colOff>361950</xdr:colOff>
      <xdr:row>34</xdr:row>
      <xdr:rowOff>180975</xdr:rowOff>
    </xdr:to>
    <xdr:grpSp>
      <xdr:nvGrpSpPr>
        <xdr:cNvPr id="297" name="Group 1363"/>
        <xdr:cNvGrpSpPr>
          <a:grpSpLocks noChangeAspect="1"/>
        </xdr:cNvGrpSpPr>
      </xdr:nvGrpSpPr>
      <xdr:grpSpPr>
        <a:xfrm>
          <a:off x="84210525" y="8382000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298" name="Line 1364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365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366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367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368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369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370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276225</xdr:colOff>
      <xdr:row>16</xdr:row>
      <xdr:rowOff>114300</xdr:rowOff>
    </xdr:from>
    <xdr:to>
      <xdr:col>52</xdr:col>
      <xdr:colOff>47625</xdr:colOff>
      <xdr:row>16</xdr:row>
      <xdr:rowOff>171450</xdr:rowOff>
    </xdr:to>
    <xdr:sp>
      <xdr:nvSpPr>
        <xdr:cNvPr id="305" name="Line 848"/>
        <xdr:cNvSpPr>
          <a:spLocks/>
        </xdr:cNvSpPr>
      </xdr:nvSpPr>
      <xdr:spPr>
        <a:xfrm>
          <a:off x="37404675" y="43148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</xdr:colOff>
      <xdr:row>16</xdr:row>
      <xdr:rowOff>171450</xdr:rowOff>
    </xdr:from>
    <xdr:to>
      <xdr:col>53</xdr:col>
      <xdr:colOff>381000</xdr:colOff>
      <xdr:row>17</xdr:row>
      <xdr:rowOff>66675</xdr:rowOff>
    </xdr:to>
    <xdr:sp>
      <xdr:nvSpPr>
        <xdr:cNvPr id="306" name="Line 849"/>
        <xdr:cNvSpPr>
          <a:spLocks/>
        </xdr:cNvSpPr>
      </xdr:nvSpPr>
      <xdr:spPr>
        <a:xfrm>
          <a:off x="38147625" y="4371975"/>
          <a:ext cx="8477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647700</xdr:colOff>
      <xdr:row>19</xdr:row>
      <xdr:rowOff>114300</xdr:rowOff>
    </xdr:from>
    <xdr:to>
      <xdr:col>46</xdr:col>
      <xdr:colOff>419100</xdr:colOff>
      <xdr:row>19</xdr:row>
      <xdr:rowOff>171450</xdr:rowOff>
    </xdr:to>
    <xdr:sp>
      <xdr:nvSpPr>
        <xdr:cNvPr id="307" name="Line 848"/>
        <xdr:cNvSpPr>
          <a:spLocks/>
        </xdr:cNvSpPr>
      </xdr:nvSpPr>
      <xdr:spPr>
        <a:xfrm>
          <a:off x="33318450" y="50006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419100</xdr:colOff>
      <xdr:row>19</xdr:row>
      <xdr:rowOff>171450</xdr:rowOff>
    </xdr:from>
    <xdr:to>
      <xdr:col>47</xdr:col>
      <xdr:colOff>752475</xdr:colOff>
      <xdr:row>20</xdr:row>
      <xdr:rowOff>66675</xdr:rowOff>
    </xdr:to>
    <xdr:sp>
      <xdr:nvSpPr>
        <xdr:cNvPr id="308" name="Line 849"/>
        <xdr:cNvSpPr>
          <a:spLocks/>
        </xdr:cNvSpPr>
      </xdr:nvSpPr>
      <xdr:spPr>
        <a:xfrm>
          <a:off x="34061400" y="5057775"/>
          <a:ext cx="8477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590550</xdr:colOff>
      <xdr:row>29</xdr:row>
      <xdr:rowOff>114300</xdr:rowOff>
    </xdr:from>
    <xdr:to>
      <xdr:col>49</xdr:col>
      <xdr:colOff>209550</xdr:colOff>
      <xdr:row>30</xdr:row>
      <xdr:rowOff>104775</xdr:rowOff>
    </xdr:to>
    <xdr:sp>
      <xdr:nvSpPr>
        <xdr:cNvPr id="309" name="Line 849"/>
        <xdr:cNvSpPr>
          <a:spLocks/>
        </xdr:cNvSpPr>
      </xdr:nvSpPr>
      <xdr:spPr>
        <a:xfrm>
          <a:off x="33261300" y="7286625"/>
          <a:ext cx="2590800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466725</xdr:colOff>
      <xdr:row>34</xdr:row>
      <xdr:rowOff>180975</xdr:rowOff>
    </xdr:from>
    <xdr:to>
      <xdr:col>59</xdr:col>
      <xdr:colOff>714375</xdr:colOff>
      <xdr:row>35</xdr:row>
      <xdr:rowOff>47625</xdr:rowOff>
    </xdr:to>
    <xdr:sp>
      <xdr:nvSpPr>
        <xdr:cNvPr id="310" name="Line 848"/>
        <xdr:cNvSpPr>
          <a:spLocks/>
        </xdr:cNvSpPr>
      </xdr:nvSpPr>
      <xdr:spPr>
        <a:xfrm>
          <a:off x="43024425" y="8496300"/>
          <a:ext cx="76200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714375</xdr:colOff>
      <xdr:row>35</xdr:row>
      <xdr:rowOff>47625</xdr:rowOff>
    </xdr:from>
    <xdr:to>
      <xdr:col>61</xdr:col>
      <xdr:colOff>66675</xdr:colOff>
      <xdr:row>35</xdr:row>
      <xdr:rowOff>114300</xdr:rowOff>
    </xdr:to>
    <xdr:sp>
      <xdr:nvSpPr>
        <xdr:cNvPr id="311" name="Line 849"/>
        <xdr:cNvSpPr>
          <a:spLocks/>
        </xdr:cNvSpPr>
      </xdr:nvSpPr>
      <xdr:spPr>
        <a:xfrm>
          <a:off x="43786425" y="8591550"/>
          <a:ext cx="83820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381000</xdr:colOff>
      <xdr:row>31</xdr:row>
      <xdr:rowOff>114300</xdr:rowOff>
    </xdr:from>
    <xdr:to>
      <xdr:col>47</xdr:col>
      <xdr:colOff>838200</xdr:colOff>
      <xdr:row>32</xdr:row>
      <xdr:rowOff>114300</xdr:rowOff>
    </xdr:to>
    <xdr:sp>
      <xdr:nvSpPr>
        <xdr:cNvPr id="312" name="Line 849"/>
        <xdr:cNvSpPr>
          <a:spLocks/>
        </xdr:cNvSpPr>
      </xdr:nvSpPr>
      <xdr:spPr>
        <a:xfrm flipV="1">
          <a:off x="33051750" y="7743825"/>
          <a:ext cx="19431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390525</xdr:colOff>
      <xdr:row>34</xdr:row>
      <xdr:rowOff>114300</xdr:rowOff>
    </xdr:from>
    <xdr:to>
      <xdr:col>47</xdr:col>
      <xdr:colOff>847725</xdr:colOff>
      <xdr:row>35</xdr:row>
      <xdr:rowOff>114300</xdr:rowOff>
    </xdr:to>
    <xdr:sp>
      <xdr:nvSpPr>
        <xdr:cNvPr id="313" name="Line 849"/>
        <xdr:cNvSpPr>
          <a:spLocks/>
        </xdr:cNvSpPr>
      </xdr:nvSpPr>
      <xdr:spPr>
        <a:xfrm flipV="1">
          <a:off x="33061275" y="8429625"/>
          <a:ext cx="19431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Nové spojení / Odb Balabenka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29</xdr:row>
      <xdr:rowOff>114300</xdr:rowOff>
    </xdr:from>
    <xdr:to>
      <xdr:col>59</xdr:col>
      <xdr:colOff>504825</xdr:colOff>
      <xdr:row>29</xdr:row>
      <xdr:rowOff>114300</xdr:rowOff>
    </xdr:to>
    <xdr:sp>
      <xdr:nvSpPr>
        <xdr:cNvPr id="1" name="Line 804"/>
        <xdr:cNvSpPr>
          <a:spLocks/>
        </xdr:cNvSpPr>
      </xdr:nvSpPr>
      <xdr:spPr>
        <a:xfrm flipH="1">
          <a:off x="42557700" y="7286625"/>
          <a:ext cx="101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38</xdr:row>
      <xdr:rowOff>114300</xdr:rowOff>
    </xdr:from>
    <xdr:to>
      <xdr:col>120</xdr:col>
      <xdr:colOff>0</xdr:colOff>
      <xdr:row>38</xdr:row>
      <xdr:rowOff>114300</xdr:rowOff>
    </xdr:to>
    <xdr:sp>
      <xdr:nvSpPr>
        <xdr:cNvPr id="2" name="Line 971"/>
        <xdr:cNvSpPr>
          <a:spLocks/>
        </xdr:cNvSpPr>
      </xdr:nvSpPr>
      <xdr:spPr>
        <a:xfrm flipV="1">
          <a:off x="85648800" y="9344025"/>
          <a:ext cx="2514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35</xdr:row>
      <xdr:rowOff>114300</xdr:rowOff>
    </xdr:from>
    <xdr:to>
      <xdr:col>120</xdr:col>
      <xdr:colOff>0</xdr:colOff>
      <xdr:row>35</xdr:row>
      <xdr:rowOff>114300</xdr:rowOff>
    </xdr:to>
    <xdr:sp>
      <xdr:nvSpPr>
        <xdr:cNvPr id="3" name="Line 970"/>
        <xdr:cNvSpPr>
          <a:spLocks/>
        </xdr:cNvSpPr>
      </xdr:nvSpPr>
      <xdr:spPr>
        <a:xfrm flipV="1">
          <a:off x="85648800" y="8658225"/>
          <a:ext cx="2514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114300</xdr:rowOff>
    </xdr:from>
    <xdr:to>
      <xdr:col>30</xdr:col>
      <xdr:colOff>209550</xdr:colOff>
      <xdr:row>19</xdr:row>
      <xdr:rowOff>114300</xdr:rowOff>
    </xdr:to>
    <xdr:sp>
      <xdr:nvSpPr>
        <xdr:cNvPr id="4" name="Line 840"/>
        <xdr:cNvSpPr>
          <a:spLocks/>
        </xdr:cNvSpPr>
      </xdr:nvSpPr>
      <xdr:spPr>
        <a:xfrm flipH="1">
          <a:off x="20269200" y="5000625"/>
          <a:ext cx="1695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16</xdr:row>
      <xdr:rowOff>114300</xdr:rowOff>
    </xdr:from>
    <xdr:to>
      <xdr:col>37</xdr:col>
      <xdr:colOff>142875</xdr:colOff>
      <xdr:row>16</xdr:row>
      <xdr:rowOff>114300</xdr:rowOff>
    </xdr:to>
    <xdr:sp>
      <xdr:nvSpPr>
        <xdr:cNvPr id="5" name="Line 839"/>
        <xdr:cNvSpPr>
          <a:spLocks/>
        </xdr:cNvSpPr>
      </xdr:nvSpPr>
      <xdr:spPr>
        <a:xfrm flipH="1">
          <a:off x="26212800" y="4314825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26</xdr:row>
      <xdr:rowOff>114300</xdr:rowOff>
    </xdr:from>
    <xdr:to>
      <xdr:col>119</xdr:col>
      <xdr:colOff>0</xdr:colOff>
      <xdr:row>26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82677000" y="6600825"/>
          <a:ext cx="4972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455295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Nové spojení / Odb Balabenka</a:t>
          </a:r>
        </a:p>
      </xdr:txBody>
    </xdr:sp>
    <xdr:clientData/>
  </xdr:twoCellAnchor>
  <xdr:twoCellAnchor>
    <xdr:from>
      <xdr:col>62</xdr:col>
      <xdr:colOff>0</xdr:colOff>
      <xdr:row>45</xdr:row>
      <xdr:rowOff>0</xdr:rowOff>
    </xdr:from>
    <xdr:to>
      <xdr:col>73</xdr:col>
      <xdr:colOff>0</xdr:colOff>
      <xdr:row>47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5529500" y="1082992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Balabenka - obvod Praha hl.n.</a:t>
          </a:r>
        </a:p>
      </xdr:txBody>
    </xdr:sp>
    <xdr:clientData/>
  </xdr:twoCellAnchor>
  <xdr:twoCellAnchor>
    <xdr:from>
      <xdr:col>117</xdr:col>
      <xdr:colOff>0</xdr:colOff>
      <xdr:row>21</xdr:row>
      <xdr:rowOff>0</xdr:rowOff>
    </xdr:from>
    <xdr:to>
      <xdr:col>120</xdr:col>
      <xdr:colOff>0</xdr:colOff>
      <xdr:row>23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86163150" y="53435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Praha - Holešovice</a:t>
          </a:r>
        </a:p>
      </xdr:txBody>
    </xdr:sp>
    <xdr:clientData/>
  </xdr:twoCellAnchor>
  <xdr:twoCellAnchor>
    <xdr:from>
      <xdr:col>117</xdr:col>
      <xdr:colOff>0</xdr:colOff>
      <xdr:row>42</xdr:row>
      <xdr:rowOff>0</xdr:rowOff>
    </xdr:from>
    <xdr:to>
      <xdr:col>120</xdr:col>
      <xdr:colOff>0</xdr:colOff>
      <xdr:row>44</xdr:row>
      <xdr:rowOff>0</xdr:rowOff>
    </xdr:to>
    <xdr:sp>
      <xdr:nvSpPr>
        <xdr:cNvPr id="10" name="text 37"/>
        <xdr:cNvSpPr txBox="1">
          <a:spLocks noChangeArrowheads="1"/>
        </xdr:cNvSpPr>
      </xdr:nvSpPr>
      <xdr:spPr>
        <a:xfrm>
          <a:off x="86163150" y="10144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Praha - Vysočany</a:t>
          </a:r>
        </a:p>
      </xdr:txBody>
    </xdr:sp>
    <xdr:clientData/>
  </xdr:twoCellAnchor>
  <xdr:twoCellAnchor>
    <xdr:from>
      <xdr:col>117</xdr:col>
      <xdr:colOff>0</xdr:colOff>
      <xdr:row>34</xdr:row>
      <xdr:rowOff>114300</xdr:rowOff>
    </xdr:from>
    <xdr:to>
      <xdr:col>117</xdr:col>
      <xdr:colOff>66675</xdr:colOff>
      <xdr:row>40</xdr:row>
      <xdr:rowOff>123825</xdr:rowOff>
    </xdr:to>
    <xdr:sp>
      <xdr:nvSpPr>
        <xdr:cNvPr id="11" name="Rectangle 12"/>
        <xdr:cNvSpPr>
          <a:spLocks/>
        </xdr:cNvSpPr>
      </xdr:nvSpPr>
      <xdr:spPr>
        <a:xfrm>
          <a:off x="86163150" y="8429625"/>
          <a:ext cx="666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295275</xdr:colOff>
      <xdr:row>34</xdr:row>
      <xdr:rowOff>114300</xdr:rowOff>
    </xdr:from>
    <xdr:to>
      <xdr:col>117</xdr:col>
      <xdr:colOff>0</xdr:colOff>
      <xdr:row>34</xdr:row>
      <xdr:rowOff>114300</xdr:rowOff>
    </xdr:to>
    <xdr:sp>
      <xdr:nvSpPr>
        <xdr:cNvPr id="12" name="Line 13"/>
        <xdr:cNvSpPr>
          <a:spLocks/>
        </xdr:cNvSpPr>
      </xdr:nvSpPr>
      <xdr:spPr>
        <a:xfrm flipH="1">
          <a:off x="85944075" y="8429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266700</xdr:colOff>
      <xdr:row>34</xdr:row>
      <xdr:rowOff>57150</xdr:rowOff>
    </xdr:from>
    <xdr:ext cx="47625" cy="114300"/>
    <xdr:sp>
      <xdr:nvSpPr>
        <xdr:cNvPr id="13" name="Rectangle 14"/>
        <xdr:cNvSpPr>
          <a:spLocks/>
        </xdr:cNvSpPr>
      </xdr:nvSpPr>
      <xdr:spPr>
        <a:xfrm>
          <a:off x="85915500" y="83724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0</xdr:colOff>
      <xdr:row>38</xdr:row>
      <xdr:rowOff>114300</xdr:rowOff>
    </xdr:from>
    <xdr:to>
      <xdr:col>113</xdr:col>
      <xdr:colOff>0</xdr:colOff>
      <xdr:row>38</xdr:row>
      <xdr:rowOff>114300</xdr:rowOff>
    </xdr:to>
    <xdr:sp>
      <xdr:nvSpPr>
        <xdr:cNvPr id="14" name="Line 16"/>
        <xdr:cNvSpPr>
          <a:spLocks/>
        </xdr:cNvSpPr>
      </xdr:nvSpPr>
      <xdr:spPr>
        <a:xfrm flipV="1">
          <a:off x="73761600" y="9344025"/>
          <a:ext cx="9429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35</xdr:row>
      <xdr:rowOff>114300</xdr:rowOff>
    </xdr:from>
    <xdr:to>
      <xdr:col>74</xdr:col>
      <xdr:colOff>266700</xdr:colOff>
      <xdr:row>35</xdr:row>
      <xdr:rowOff>114300</xdr:rowOff>
    </xdr:to>
    <xdr:sp>
      <xdr:nvSpPr>
        <xdr:cNvPr id="15" name="Line 17"/>
        <xdr:cNvSpPr>
          <a:spLocks/>
        </xdr:cNvSpPr>
      </xdr:nvSpPr>
      <xdr:spPr>
        <a:xfrm flipH="1">
          <a:off x="38100000" y="8658225"/>
          <a:ext cx="1661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35</xdr:row>
      <xdr:rowOff>114300</xdr:rowOff>
    </xdr:from>
    <xdr:to>
      <xdr:col>113</xdr:col>
      <xdr:colOff>0</xdr:colOff>
      <xdr:row>35</xdr:row>
      <xdr:rowOff>114300</xdr:rowOff>
    </xdr:to>
    <xdr:sp>
      <xdr:nvSpPr>
        <xdr:cNvPr id="16" name="Line 18"/>
        <xdr:cNvSpPr>
          <a:spLocks/>
        </xdr:cNvSpPr>
      </xdr:nvSpPr>
      <xdr:spPr>
        <a:xfrm flipV="1">
          <a:off x="73761600" y="8658225"/>
          <a:ext cx="9429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0</xdr:colOff>
      <xdr:row>35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727900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 K *</a:t>
          </a:r>
        </a:p>
      </xdr:txBody>
    </xdr:sp>
    <xdr:clientData/>
  </xdr:one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18" name="Line 2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19" name="Line 2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0" name="Line 2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1" name="Line 2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2" name="Line 24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3" name="Line 25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4" name="Line 26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5" name="Line 27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7" name="Line 29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9" name="Line 3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1" name="Line 3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32</xdr:row>
      <xdr:rowOff>114300</xdr:rowOff>
    </xdr:from>
    <xdr:to>
      <xdr:col>81</xdr:col>
      <xdr:colOff>495300</xdr:colOff>
      <xdr:row>35</xdr:row>
      <xdr:rowOff>114300</xdr:rowOff>
    </xdr:to>
    <xdr:sp>
      <xdr:nvSpPr>
        <xdr:cNvPr id="32" name="Line 34"/>
        <xdr:cNvSpPr>
          <a:spLocks/>
        </xdr:cNvSpPr>
      </xdr:nvSpPr>
      <xdr:spPr>
        <a:xfrm flipH="1" flipV="1">
          <a:off x="54711600" y="7972425"/>
          <a:ext cx="52006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457200</xdr:colOff>
      <xdr:row>43</xdr:row>
      <xdr:rowOff>0</xdr:rowOff>
    </xdr:to>
    <xdr:sp>
      <xdr:nvSpPr>
        <xdr:cNvPr id="33" name="text 37"/>
        <xdr:cNvSpPr txBox="1">
          <a:spLocks noChangeArrowheads="1"/>
        </xdr:cNvSpPr>
      </xdr:nvSpPr>
      <xdr:spPr>
        <a:xfrm>
          <a:off x="438150" y="9915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hl.n.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17</xdr:col>
      <xdr:colOff>0</xdr:colOff>
      <xdr:row>19</xdr:row>
      <xdr:rowOff>0</xdr:rowOff>
    </xdr:to>
    <xdr:sp>
      <xdr:nvSpPr>
        <xdr:cNvPr id="34" name="text 37"/>
        <xdr:cNvSpPr txBox="1">
          <a:spLocks noChangeArrowheads="1"/>
        </xdr:cNvSpPr>
      </xdr:nvSpPr>
      <xdr:spPr>
        <a:xfrm>
          <a:off x="8896350" y="442912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Praha Mas. n. obvod Sluncová</a:t>
          </a:r>
        </a:p>
      </xdr:txBody>
    </xdr:sp>
    <xdr:clientData/>
  </xdr:twoCellAnchor>
  <xdr:twoCellAnchor>
    <xdr:from>
      <xdr:col>100</xdr:col>
      <xdr:colOff>0</xdr:colOff>
      <xdr:row>26</xdr:row>
      <xdr:rowOff>114300</xdr:rowOff>
    </xdr:from>
    <xdr:to>
      <xdr:col>108</xdr:col>
      <xdr:colOff>0</xdr:colOff>
      <xdr:row>26</xdr:row>
      <xdr:rowOff>114300</xdr:rowOff>
    </xdr:to>
    <xdr:sp>
      <xdr:nvSpPr>
        <xdr:cNvPr id="35" name="Line 47"/>
        <xdr:cNvSpPr>
          <a:spLocks/>
        </xdr:cNvSpPr>
      </xdr:nvSpPr>
      <xdr:spPr>
        <a:xfrm flipH="1">
          <a:off x="73761600" y="6600825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5</xdr:col>
      <xdr:colOff>47625</xdr:colOff>
      <xdr:row>35</xdr:row>
      <xdr:rowOff>114300</xdr:rowOff>
    </xdr:to>
    <xdr:sp>
      <xdr:nvSpPr>
        <xdr:cNvPr id="36" name="Line 92"/>
        <xdr:cNvSpPr>
          <a:spLocks/>
        </xdr:cNvSpPr>
      </xdr:nvSpPr>
      <xdr:spPr>
        <a:xfrm flipH="1">
          <a:off x="438150" y="8658225"/>
          <a:ext cx="256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114300</xdr:rowOff>
    </xdr:from>
    <xdr:to>
      <xdr:col>21</xdr:col>
      <xdr:colOff>0</xdr:colOff>
      <xdr:row>35</xdr:row>
      <xdr:rowOff>114300</xdr:rowOff>
    </xdr:to>
    <xdr:sp>
      <xdr:nvSpPr>
        <xdr:cNvPr id="37" name="Line 93"/>
        <xdr:cNvSpPr>
          <a:spLocks/>
        </xdr:cNvSpPr>
      </xdr:nvSpPr>
      <xdr:spPr>
        <a:xfrm flipV="1">
          <a:off x="11353800" y="865822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5</xdr:col>
      <xdr:colOff>57150</xdr:colOff>
      <xdr:row>32</xdr:row>
      <xdr:rowOff>114300</xdr:rowOff>
    </xdr:to>
    <xdr:sp>
      <xdr:nvSpPr>
        <xdr:cNvPr id="38" name="Line 95"/>
        <xdr:cNvSpPr>
          <a:spLocks/>
        </xdr:cNvSpPr>
      </xdr:nvSpPr>
      <xdr:spPr>
        <a:xfrm flipH="1">
          <a:off x="438150" y="7972425"/>
          <a:ext cx="257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114300</xdr:rowOff>
    </xdr:from>
    <xdr:to>
      <xdr:col>19</xdr:col>
      <xdr:colOff>0</xdr:colOff>
      <xdr:row>32</xdr:row>
      <xdr:rowOff>114300</xdr:rowOff>
    </xdr:to>
    <xdr:sp>
      <xdr:nvSpPr>
        <xdr:cNvPr id="39" name="Line 96"/>
        <xdr:cNvSpPr>
          <a:spLocks/>
        </xdr:cNvSpPr>
      </xdr:nvSpPr>
      <xdr:spPr>
        <a:xfrm flipV="1">
          <a:off x="11353800" y="7972425"/>
          <a:ext cx="200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904875</xdr:colOff>
      <xdr:row>32</xdr:row>
      <xdr:rowOff>114300</xdr:rowOff>
    </xdr:from>
    <xdr:to>
      <xdr:col>11</xdr:col>
      <xdr:colOff>0</xdr:colOff>
      <xdr:row>32</xdr:row>
      <xdr:rowOff>114300</xdr:rowOff>
    </xdr:to>
    <xdr:sp>
      <xdr:nvSpPr>
        <xdr:cNvPr id="40" name="Line 98"/>
        <xdr:cNvSpPr>
          <a:spLocks/>
        </xdr:cNvSpPr>
      </xdr:nvSpPr>
      <xdr:spPr>
        <a:xfrm flipH="1">
          <a:off x="3857625" y="7972425"/>
          <a:ext cx="3552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828675</xdr:colOff>
      <xdr:row>32</xdr:row>
      <xdr:rowOff>114300</xdr:rowOff>
    </xdr:from>
    <xdr:to>
      <xdr:col>97</xdr:col>
      <xdr:colOff>0</xdr:colOff>
      <xdr:row>32</xdr:row>
      <xdr:rowOff>114300</xdr:rowOff>
    </xdr:to>
    <xdr:sp>
      <xdr:nvSpPr>
        <xdr:cNvPr id="41" name="Line 99"/>
        <xdr:cNvSpPr>
          <a:spLocks/>
        </xdr:cNvSpPr>
      </xdr:nvSpPr>
      <xdr:spPr>
        <a:xfrm flipV="1">
          <a:off x="69161025" y="7972425"/>
          <a:ext cx="214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114300</xdr:rowOff>
    </xdr:from>
    <xdr:to>
      <xdr:col>35</xdr:col>
      <xdr:colOff>0</xdr:colOff>
      <xdr:row>16</xdr:row>
      <xdr:rowOff>114300</xdr:rowOff>
    </xdr:to>
    <xdr:sp>
      <xdr:nvSpPr>
        <xdr:cNvPr id="42" name="Line 152"/>
        <xdr:cNvSpPr>
          <a:spLocks/>
        </xdr:cNvSpPr>
      </xdr:nvSpPr>
      <xdr:spPr>
        <a:xfrm flipH="1">
          <a:off x="15811500" y="4314825"/>
          <a:ext cx="9429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114300</xdr:rowOff>
    </xdr:from>
    <xdr:to>
      <xdr:col>27</xdr:col>
      <xdr:colOff>0</xdr:colOff>
      <xdr:row>19</xdr:row>
      <xdr:rowOff>114300</xdr:rowOff>
    </xdr:to>
    <xdr:sp>
      <xdr:nvSpPr>
        <xdr:cNvPr id="43" name="Line 153"/>
        <xdr:cNvSpPr>
          <a:spLocks/>
        </xdr:cNvSpPr>
      </xdr:nvSpPr>
      <xdr:spPr>
        <a:xfrm flipV="1">
          <a:off x="15811500" y="500062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85725</xdr:rowOff>
    </xdr:from>
    <xdr:to>
      <xdr:col>87</xdr:col>
      <xdr:colOff>762000</xdr:colOff>
      <xdr:row>32</xdr:row>
      <xdr:rowOff>114300</xdr:rowOff>
    </xdr:to>
    <xdr:sp>
      <xdr:nvSpPr>
        <xdr:cNvPr id="44" name="Line 182"/>
        <xdr:cNvSpPr>
          <a:spLocks/>
        </xdr:cNvSpPr>
      </xdr:nvSpPr>
      <xdr:spPr>
        <a:xfrm flipH="1">
          <a:off x="57931050" y="6115050"/>
          <a:ext cx="6705600" cy="1857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942975</xdr:colOff>
      <xdr:row>35</xdr:row>
      <xdr:rowOff>114300</xdr:rowOff>
    </xdr:from>
    <xdr:to>
      <xdr:col>11</xdr:col>
      <xdr:colOff>0</xdr:colOff>
      <xdr:row>35</xdr:row>
      <xdr:rowOff>114300</xdr:rowOff>
    </xdr:to>
    <xdr:sp>
      <xdr:nvSpPr>
        <xdr:cNvPr id="45" name="Line 197"/>
        <xdr:cNvSpPr>
          <a:spLocks/>
        </xdr:cNvSpPr>
      </xdr:nvSpPr>
      <xdr:spPr>
        <a:xfrm flipH="1">
          <a:off x="3895725" y="8658225"/>
          <a:ext cx="3514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123825</xdr:colOff>
      <xdr:row>17</xdr:row>
      <xdr:rowOff>28575</xdr:rowOff>
    </xdr:from>
    <xdr:to>
      <xdr:col>54</xdr:col>
      <xdr:colOff>409575</xdr:colOff>
      <xdr:row>28</xdr:row>
      <xdr:rowOff>161925</xdr:rowOff>
    </xdr:to>
    <xdr:sp>
      <xdr:nvSpPr>
        <xdr:cNvPr id="46" name="Line 198"/>
        <xdr:cNvSpPr>
          <a:spLocks/>
        </xdr:cNvSpPr>
      </xdr:nvSpPr>
      <xdr:spPr>
        <a:xfrm flipH="1" flipV="1">
          <a:off x="28336875" y="4457700"/>
          <a:ext cx="11658600" cy="2647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38</xdr:row>
      <xdr:rowOff>114300</xdr:rowOff>
    </xdr:from>
    <xdr:to>
      <xdr:col>99</xdr:col>
      <xdr:colOff>0</xdr:colOff>
      <xdr:row>38</xdr:row>
      <xdr:rowOff>114300</xdr:rowOff>
    </xdr:to>
    <xdr:sp>
      <xdr:nvSpPr>
        <xdr:cNvPr id="47" name="Line 200"/>
        <xdr:cNvSpPr>
          <a:spLocks/>
        </xdr:cNvSpPr>
      </xdr:nvSpPr>
      <xdr:spPr>
        <a:xfrm flipH="1">
          <a:off x="44043600" y="9344025"/>
          <a:ext cx="2874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32</xdr:row>
      <xdr:rowOff>114300</xdr:rowOff>
    </xdr:from>
    <xdr:to>
      <xdr:col>100</xdr:col>
      <xdr:colOff>495300</xdr:colOff>
      <xdr:row>32</xdr:row>
      <xdr:rowOff>114300</xdr:rowOff>
    </xdr:to>
    <xdr:sp>
      <xdr:nvSpPr>
        <xdr:cNvPr id="48" name="Line 201"/>
        <xdr:cNvSpPr>
          <a:spLocks/>
        </xdr:cNvSpPr>
      </xdr:nvSpPr>
      <xdr:spPr>
        <a:xfrm flipH="1">
          <a:off x="72266175" y="7972425"/>
          <a:ext cx="1990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904875</xdr:colOff>
      <xdr:row>32</xdr:row>
      <xdr:rowOff>114300</xdr:rowOff>
    </xdr:from>
    <xdr:to>
      <xdr:col>51</xdr:col>
      <xdr:colOff>0</xdr:colOff>
      <xdr:row>32</xdr:row>
      <xdr:rowOff>114300</xdr:rowOff>
    </xdr:to>
    <xdr:sp>
      <xdr:nvSpPr>
        <xdr:cNvPr id="49" name="Line 202"/>
        <xdr:cNvSpPr>
          <a:spLocks/>
        </xdr:cNvSpPr>
      </xdr:nvSpPr>
      <xdr:spPr>
        <a:xfrm flipH="1">
          <a:off x="14258925" y="7972425"/>
          <a:ext cx="2286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904875</xdr:colOff>
      <xdr:row>35</xdr:row>
      <xdr:rowOff>114300</xdr:rowOff>
    </xdr:from>
    <xdr:to>
      <xdr:col>51</xdr:col>
      <xdr:colOff>0</xdr:colOff>
      <xdr:row>35</xdr:row>
      <xdr:rowOff>114300</xdr:rowOff>
    </xdr:to>
    <xdr:sp>
      <xdr:nvSpPr>
        <xdr:cNvPr id="50" name="Line 203"/>
        <xdr:cNvSpPr>
          <a:spLocks/>
        </xdr:cNvSpPr>
      </xdr:nvSpPr>
      <xdr:spPr>
        <a:xfrm flipH="1">
          <a:off x="15744825" y="8658225"/>
          <a:ext cx="2138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0</xdr:colOff>
      <xdr:row>38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727900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302 K *</a:t>
          </a:r>
        </a:p>
      </xdr:txBody>
    </xdr:sp>
    <xdr:clientData/>
  </xdr:oneCellAnchor>
  <xdr:oneCellAnchor>
    <xdr:from>
      <xdr:col>97</xdr:col>
      <xdr:colOff>0</xdr:colOff>
      <xdr:row>32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713041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502 *</a:t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133540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 b *</a:t>
          </a:r>
        </a:p>
      </xdr:txBody>
    </xdr:sp>
    <xdr:clientData/>
  </xdr:oneCellAnchor>
  <xdr:oneCellAnchor>
    <xdr:from>
      <xdr:col>21</xdr:col>
      <xdr:colOff>0</xdr:colOff>
      <xdr:row>35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148399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302 b *</a:t>
          </a:r>
        </a:p>
      </xdr:txBody>
    </xdr:sp>
    <xdr:clientData/>
  </xdr:oneCellAnchor>
  <xdr:twoCellAnchor>
    <xdr:from>
      <xdr:col>116</xdr:col>
      <xdr:colOff>447675</xdr:colOff>
      <xdr:row>24</xdr:row>
      <xdr:rowOff>123825</xdr:rowOff>
    </xdr:from>
    <xdr:to>
      <xdr:col>117</xdr:col>
      <xdr:colOff>0</xdr:colOff>
      <xdr:row>31</xdr:row>
      <xdr:rowOff>114300</xdr:rowOff>
    </xdr:to>
    <xdr:sp>
      <xdr:nvSpPr>
        <xdr:cNvPr id="55" name="Rectangle 275"/>
        <xdr:cNvSpPr>
          <a:spLocks/>
        </xdr:cNvSpPr>
      </xdr:nvSpPr>
      <xdr:spPr>
        <a:xfrm>
          <a:off x="86096475" y="6153150"/>
          <a:ext cx="6667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31</xdr:row>
      <xdr:rowOff>114300</xdr:rowOff>
    </xdr:from>
    <xdr:to>
      <xdr:col>117</xdr:col>
      <xdr:colOff>219075</xdr:colOff>
      <xdr:row>31</xdr:row>
      <xdr:rowOff>114300</xdr:rowOff>
    </xdr:to>
    <xdr:sp>
      <xdr:nvSpPr>
        <xdr:cNvPr id="56" name="Line 276"/>
        <xdr:cNvSpPr>
          <a:spLocks/>
        </xdr:cNvSpPr>
      </xdr:nvSpPr>
      <xdr:spPr>
        <a:xfrm flipH="1">
          <a:off x="86163150" y="7743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219075</xdr:colOff>
      <xdr:row>31</xdr:row>
      <xdr:rowOff>57150</xdr:rowOff>
    </xdr:from>
    <xdr:ext cx="57150" cy="114300"/>
    <xdr:sp>
      <xdr:nvSpPr>
        <xdr:cNvPr id="57" name="Rectangle 277"/>
        <xdr:cNvSpPr>
          <a:spLocks/>
        </xdr:cNvSpPr>
      </xdr:nvSpPr>
      <xdr:spPr>
        <a:xfrm>
          <a:off x="86382225" y="7686675"/>
          <a:ext cx="5715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514350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8" name="Line 538"/>
        <xdr:cNvSpPr>
          <a:spLocks/>
        </xdr:cNvSpPr>
      </xdr:nvSpPr>
      <xdr:spPr>
        <a:xfrm flipH="1">
          <a:off x="49015650" y="1214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59" name="Line 539"/>
        <xdr:cNvSpPr>
          <a:spLocks/>
        </xdr:cNvSpPr>
      </xdr:nvSpPr>
      <xdr:spPr>
        <a:xfrm flipH="1">
          <a:off x="49015650" y="1214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66675</xdr:rowOff>
    </xdr:from>
    <xdr:to>
      <xdr:col>43</xdr:col>
      <xdr:colOff>0</xdr:colOff>
      <xdr:row>48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23241000" y="11125200"/>
          <a:ext cx="7943850" cy="466725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- obvod Praha hl.n.</a:t>
          </a:r>
        </a:p>
      </xdr:txBody>
    </xdr:sp>
    <xdr:clientData/>
  </xdr:twoCellAnchor>
  <xdr:twoCellAnchor>
    <xdr:from>
      <xdr:col>100</xdr:col>
      <xdr:colOff>0</xdr:colOff>
      <xdr:row>45</xdr:row>
      <xdr:rowOff>228600</xdr:rowOff>
    </xdr:from>
    <xdr:to>
      <xdr:col>111</xdr:col>
      <xdr:colOff>0</xdr:colOff>
      <xdr:row>47</xdr:row>
      <xdr:rowOff>266700</xdr:rowOff>
    </xdr:to>
    <xdr:sp>
      <xdr:nvSpPr>
        <xdr:cNvPr id="61" name="text 6"/>
        <xdr:cNvSpPr txBox="1">
          <a:spLocks noChangeArrowheads="1"/>
        </xdr:cNvSpPr>
      </xdr:nvSpPr>
      <xdr:spPr>
        <a:xfrm>
          <a:off x="73761600" y="1105852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Rokytka - obvod Praha-Holešovice</a:t>
          </a:r>
        </a:p>
      </xdr:txBody>
    </xdr:sp>
    <xdr:clientData/>
  </xdr:twoCellAnchor>
  <xdr:oneCellAnchor>
    <xdr:from>
      <xdr:col>27</xdr:col>
      <xdr:colOff>0</xdr:colOff>
      <xdr:row>19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19297650" y="4886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401 *</a:t>
          </a:r>
        </a:p>
      </xdr:txBody>
    </xdr:sp>
    <xdr:clientData/>
  </xdr:oneCellAnchor>
  <xdr:oneCellAnchor>
    <xdr:from>
      <xdr:col>35</xdr:col>
      <xdr:colOff>0</xdr:colOff>
      <xdr:row>16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25241250" y="4200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402 *</a:t>
          </a:r>
        </a:p>
      </xdr:txBody>
    </xdr:sp>
    <xdr:clientData/>
  </xdr:oneCellAnchor>
  <xdr:twoCellAnchor editAs="absolute">
    <xdr:from>
      <xdr:col>1</xdr:col>
      <xdr:colOff>219075</xdr:colOff>
      <xdr:row>31</xdr:row>
      <xdr:rowOff>57150</xdr:rowOff>
    </xdr:from>
    <xdr:to>
      <xdr:col>3</xdr:col>
      <xdr:colOff>19050</xdr:colOff>
      <xdr:row>31</xdr:row>
      <xdr:rowOff>171450</xdr:rowOff>
    </xdr:to>
    <xdr:grpSp>
      <xdr:nvGrpSpPr>
        <xdr:cNvPr id="64" name="Group 552"/>
        <xdr:cNvGrpSpPr>
          <a:grpSpLocks noChangeAspect="1"/>
        </xdr:cNvGrpSpPr>
      </xdr:nvGrpSpPr>
      <xdr:grpSpPr>
        <a:xfrm>
          <a:off x="657225" y="768667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65" name="Line 553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54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55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556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57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558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59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200025</xdr:colOff>
      <xdr:row>36</xdr:row>
      <xdr:rowOff>57150</xdr:rowOff>
    </xdr:from>
    <xdr:to>
      <xdr:col>3</xdr:col>
      <xdr:colOff>523875</xdr:colOff>
      <xdr:row>36</xdr:row>
      <xdr:rowOff>171450</xdr:rowOff>
    </xdr:to>
    <xdr:grpSp>
      <xdr:nvGrpSpPr>
        <xdr:cNvPr id="72" name="Group 560"/>
        <xdr:cNvGrpSpPr>
          <a:grpSpLocks noChangeAspect="1"/>
        </xdr:cNvGrpSpPr>
      </xdr:nvGrpSpPr>
      <xdr:grpSpPr>
        <a:xfrm>
          <a:off x="1152525" y="8829675"/>
          <a:ext cx="838200" cy="114300"/>
          <a:chOff x="150" y="167"/>
          <a:chExt cx="76" cy="12"/>
        </a:xfrm>
        <a:solidFill>
          <a:srgbClr val="FFFFFF"/>
        </a:solidFill>
      </xdr:grpSpPr>
      <xdr:sp>
        <xdr:nvSpPr>
          <xdr:cNvPr id="73" name="Line 561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562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63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564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565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566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67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257175</xdr:colOff>
      <xdr:row>31</xdr:row>
      <xdr:rowOff>57150</xdr:rowOff>
    </xdr:from>
    <xdr:to>
      <xdr:col>9</xdr:col>
      <xdr:colOff>952500</xdr:colOff>
      <xdr:row>31</xdr:row>
      <xdr:rowOff>171450</xdr:rowOff>
    </xdr:to>
    <xdr:grpSp>
      <xdr:nvGrpSpPr>
        <xdr:cNvPr id="80" name="Group 568"/>
        <xdr:cNvGrpSpPr>
          <a:grpSpLocks noChangeAspect="1"/>
        </xdr:cNvGrpSpPr>
      </xdr:nvGrpSpPr>
      <xdr:grpSpPr>
        <a:xfrm>
          <a:off x="6181725" y="76866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1" name="Line 56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7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57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57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7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7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66675</xdr:colOff>
      <xdr:row>36</xdr:row>
      <xdr:rowOff>57150</xdr:rowOff>
    </xdr:from>
    <xdr:to>
      <xdr:col>11</xdr:col>
      <xdr:colOff>238125</xdr:colOff>
      <xdr:row>36</xdr:row>
      <xdr:rowOff>171450</xdr:rowOff>
    </xdr:to>
    <xdr:grpSp>
      <xdr:nvGrpSpPr>
        <xdr:cNvPr id="87" name="Group 575"/>
        <xdr:cNvGrpSpPr>
          <a:grpSpLocks noChangeAspect="1"/>
        </xdr:cNvGrpSpPr>
      </xdr:nvGrpSpPr>
      <xdr:grpSpPr>
        <a:xfrm>
          <a:off x="6962775" y="8829675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88" name="Line 57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57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57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7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8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8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35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88963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302 a *</a:t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88963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 a *</a:t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29527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 *</a:t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29527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302 *</a:t>
          </a:r>
        </a:p>
      </xdr:txBody>
    </xdr:sp>
    <xdr:clientData/>
  </xdr:oneCellAnchor>
  <xdr:twoCellAnchor>
    <xdr:from>
      <xdr:col>11</xdr:col>
      <xdr:colOff>0</xdr:colOff>
      <xdr:row>32</xdr:row>
      <xdr:rowOff>114300</xdr:rowOff>
    </xdr:from>
    <xdr:to>
      <xdr:col>13</xdr:col>
      <xdr:colOff>0</xdr:colOff>
      <xdr:row>32</xdr:row>
      <xdr:rowOff>114300</xdr:rowOff>
    </xdr:to>
    <xdr:sp>
      <xdr:nvSpPr>
        <xdr:cNvPr id="98" name="Line 584"/>
        <xdr:cNvSpPr>
          <a:spLocks/>
        </xdr:cNvSpPr>
      </xdr:nvSpPr>
      <xdr:spPr>
        <a:xfrm flipV="1">
          <a:off x="7410450" y="797242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114300</xdr:rowOff>
    </xdr:from>
    <xdr:to>
      <xdr:col>13</xdr:col>
      <xdr:colOff>0</xdr:colOff>
      <xdr:row>35</xdr:row>
      <xdr:rowOff>114300</xdr:rowOff>
    </xdr:to>
    <xdr:sp>
      <xdr:nvSpPr>
        <xdr:cNvPr id="99" name="Line 585"/>
        <xdr:cNvSpPr>
          <a:spLocks/>
        </xdr:cNvSpPr>
      </xdr:nvSpPr>
      <xdr:spPr>
        <a:xfrm flipV="1">
          <a:off x="7410450" y="865822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114300</xdr:rowOff>
    </xdr:from>
    <xdr:to>
      <xdr:col>16</xdr:col>
      <xdr:colOff>0</xdr:colOff>
      <xdr:row>35</xdr:row>
      <xdr:rowOff>114300</xdr:rowOff>
    </xdr:to>
    <xdr:sp>
      <xdr:nvSpPr>
        <xdr:cNvPr id="100" name="Line 586"/>
        <xdr:cNvSpPr>
          <a:spLocks/>
        </xdr:cNvSpPr>
      </xdr:nvSpPr>
      <xdr:spPr>
        <a:xfrm flipV="1">
          <a:off x="9867900" y="865822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114300</xdr:rowOff>
    </xdr:from>
    <xdr:to>
      <xdr:col>16</xdr:col>
      <xdr:colOff>0</xdr:colOff>
      <xdr:row>32</xdr:row>
      <xdr:rowOff>114300</xdr:rowOff>
    </xdr:to>
    <xdr:sp>
      <xdr:nvSpPr>
        <xdr:cNvPr id="101" name="Line 587"/>
        <xdr:cNvSpPr>
          <a:spLocks/>
        </xdr:cNvSpPr>
      </xdr:nvSpPr>
      <xdr:spPr>
        <a:xfrm flipV="1">
          <a:off x="9867900" y="797242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742950</xdr:colOff>
      <xdr:row>31</xdr:row>
      <xdr:rowOff>57150</xdr:rowOff>
    </xdr:from>
    <xdr:to>
      <xdr:col>16</xdr:col>
      <xdr:colOff>457200</xdr:colOff>
      <xdr:row>31</xdr:row>
      <xdr:rowOff>171450</xdr:rowOff>
    </xdr:to>
    <xdr:grpSp>
      <xdr:nvGrpSpPr>
        <xdr:cNvPr id="102" name="Group 588"/>
        <xdr:cNvGrpSpPr>
          <a:grpSpLocks noChangeAspect="1"/>
        </xdr:cNvGrpSpPr>
      </xdr:nvGrpSpPr>
      <xdr:grpSpPr>
        <a:xfrm>
          <a:off x="11125200" y="768667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03" name="Line 58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9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9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9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9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9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219075</xdr:colOff>
      <xdr:row>36</xdr:row>
      <xdr:rowOff>57150</xdr:rowOff>
    </xdr:from>
    <xdr:to>
      <xdr:col>17</xdr:col>
      <xdr:colOff>914400</xdr:colOff>
      <xdr:row>36</xdr:row>
      <xdr:rowOff>171450</xdr:rowOff>
    </xdr:to>
    <xdr:grpSp>
      <xdr:nvGrpSpPr>
        <xdr:cNvPr id="109" name="Group 595"/>
        <xdr:cNvGrpSpPr>
          <a:grpSpLocks noChangeAspect="1"/>
        </xdr:cNvGrpSpPr>
      </xdr:nvGrpSpPr>
      <xdr:grpSpPr>
        <a:xfrm>
          <a:off x="12087225" y="88296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10" name="Line 59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9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9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9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0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0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30</xdr:row>
      <xdr:rowOff>219075</xdr:rowOff>
    </xdr:from>
    <xdr:to>
      <xdr:col>29</xdr:col>
      <xdr:colOff>647700</xdr:colOff>
      <xdr:row>32</xdr:row>
      <xdr:rowOff>114300</xdr:rowOff>
    </xdr:to>
    <xdr:grpSp>
      <xdr:nvGrpSpPr>
        <xdr:cNvPr id="116" name="Group 623"/>
        <xdr:cNvGrpSpPr>
          <a:grpSpLocks noChangeAspect="1"/>
        </xdr:cNvGrpSpPr>
      </xdr:nvGrpSpPr>
      <xdr:grpSpPr>
        <a:xfrm>
          <a:off x="21126450" y="76200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17" name="Line 62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2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35</xdr:row>
      <xdr:rowOff>114300</xdr:rowOff>
    </xdr:from>
    <xdr:to>
      <xdr:col>33</xdr:col>
      <xdr:colOff>647700</xdr:colOff>
      <xdr:row>37</xdr:row>
      <xdr:rowOff>28575</xdr:rowOff>
    </xdr:to>
    <xdr:grpSp>
      <xdr:nvGrpSpPr>
        <xdr:cNvPr id="119" name="Group 626"/>
        <xdr:cNvGrpSpPr>
          <a:grpSpLocks noChangeAspect="1"/>
        </xdr:cNvGrpSpPr>
      </xdr:nvGrpSpPr>
      <xdr:grpSpPr>
        <a:xfrm>
          <a:off x="24098250" y="86582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0" name="Line 62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2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495300</xdr:colOff>
      <xdr:row>32</xdr:row>
      <xdr:rowOff>114300</xdr:rowOff>
    </xdr:from>
    <xdr:to>
      <xdr:col>33</xdr:col>
      <xdr:colOff>495300</xdr:colOff>
      <xdr:row>35</xdr:row>
      <xdr:rowOff>114300</xdr:rowOff>
    </xdr:to>
    <xdr:sp>
      <xdr:nvSpPr>
        <xdr:cNvPr id="122" name="Line 635"/>
        <xdr:cNvSpPr>
          <a:spLocks/>
        </xdr:cNvSpPr>
      </xdr:nvSpPr>
      <xdr:spPr>
        <a:xfrm>
          <a:off x="21278850" y="79724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504825</xdr:colOff>
      <xdr:row>31</xdr:row>
      <xdr:rowOff>57150</xdr:rowOff>
    </xdr:from>
    <xdr:to>
      <xdr:col>45</xdr:col>
      <xdr:colOff>676275</xdr:colOff>
      <xdr:row>31</xdr:row>
      <xdr:rowOff>171450</xdr:rowOff>
    </xdr:to>
    <xdr:grpSp>
      <xdr:nvGrpSpPr>
        <xdr:cNvPr id="123" name="Group 707"/>
        <xdr:cNvGrpSpPr>
          <a:grpSpLocks noChangeAspect="1"/>
        </xdr:cNvGrpSpPr>
      </xdr:nvGrpSpPr>
      <xdr:grpSpPr>
        <a:xfrm>
          <a:off x="32661225" y="768667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24" name="Line 70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0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1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1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1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1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0</xdr:colOff>
      <xdr:row>32</xdr:row>
      <xdr:rowOff>0</xdr:rowOff>
    </xdr:from>
    <xdr:ext cx="971550" cy="228600"/>
    <xdr:sp>
      <xdr:nvSpPr>
        <xdr:cNvPr id="130" name="text 7166"/>
        <xdr:cNvSpPr txBox="1">
          <a:spLocks noChangeArrowheads="1"/>
        </xdr:cNvSpPr>
      </xdr:nvSpPr>
      <xdr:spPr>
        <a:xfrm>
          <a:off x="371284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 T *</a:t>
          </a:r>
        </a:p>
      </xdr:txBody>
    </xdr:sp>
    <xdr:clientData/>
  </xdr:oneCellAnchor>
  <xdr:oneCellAnchor>
    <xdr:from>
      <xdr:col>51</xdr:col>
      <xdr:colOff>0</xdr:colOff>
      <xdr:row>35</xdr:row>
      <xdr:rowOff>0</xdr:rowOff>
    </xdr:from>
    <xdr:ext cx="971550" cy="228600"/>
    <xdr:sp>
      <xdr:nvSpPr>
        <xdr:cNvPr id="131" name="text 7166"/>
        <xdr:cNvSpPr txBox="1">
          <a:spLocks noChangeArrowheads="1"/>
        </xdr:cNvSpPr>
      </xdr:nvSpPr>
      <xdr:spPr>
        <a:xfrm>
          <a:off x="371284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302 T *</a:t>
          </a:r>
        </a:p>
      </xdr:txBody>
    </xdr:sp>
    <xdr:clientData/>
  </xdr:oneCellAnchor>
  <xdr:twoCellAnchor>
    <xdr:from>
      <xdr:col>59</xdr:col>
      <xdr:colOff>0</xdr:colOff>
      <xdr:row>28</xdr:row>
      <xdr:rowOff>114300</xdr:rowOff>
    </xdr:from>
    <xdr:to>
      <xdr:col>59</xdr:col>
      <xdr:colOff>66675</xdr:colOff>
      <xdr:row>34</xdr:row>
      <xdr:rowOff>123825</xdr:rowOff>
    </xdr:to>
    <xdr:sp>
      <xdr:nvSpPr>
        <xdr:cNvPr id="132" name="Rectangle 787"/>
        <xdr:cNvSpPr>
          <a:spLocks/>
        </xdr:cNvSpPr>
      </xdr:nvSpPr>
      <xdr:spPr>
        <a:xfrm>
          <a:off x="43072050" y="7058025"/>
          <a:ext cx="666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295275</xdr:colOff>
      <xdr:row>28</xdr:row>
      <xdr:rowOff>114300</xdr:rowOff>
    </xdr:from>
    <xdr:to>
      <xdr:col>59</xdr:col>
      <xdr:colOff>0</xdr:colOff>
      <xdr:row>28</xdr:row>
      <xdr:rowOff>114300</xdr:rowOff>
    </xdr:to>
    <xdr:sp>
      <xdr:nvSpPr>
        <xdr:cNvPr id="133" name="Line 788"/>
        <xdr:cNvSpPr>
          <a:spLocks/>
        </xdr:cNvSpPr>
      </xdr:nvSpPr>
      <xdr:spPr>
        <a:xfrm flipH="1">
          <a:off x="42852975" y="7058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266700</xdr:colOff>
      <xdr:row>28</xdr:row>
      <xdr:rowOff>57150</xdr:rowOff>
    </xdr:from>
    <xdr:ext cx="47625" cy="114300"/>
    <xdr:sp>
      <xdr:nvSpPr>
        <xdr:cNvPr id="134" name="Rectangle 789"/>
        <xdr:cNvSpPr>
          <a:spLocks/>
        </xdr:cNvSpPr>
      </xdr:nvSpPr>
      <xdr:spPr>
        <a:xfrm>
          <a:off x="42824400" y="70008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0</xdr:colOff>
      <xdr:row>32</xdr:row>
      <xdr:rowOff>114300</xdr:rowOff>
    </xdr:from>
    <xdr:to>
      <xdr:col>79</xdr:col>
      <xdr:colOff>0</xdr:colOff>
      <xdr:row>32</xdr:row>
      <xdr:rowOff>114300</xdr:rowOff>
    </xdr:to>
    <xdr:sp>
      <xdr:nvSpPr>
        <xdr:cNvPr id="135" name="Line 805"/>
        <xdr:cNvSpPr>
          <a:spLocks/>
        </xdr:cNvSpPr>
      </xdr:nvSpPr>
      <xdr:spPr>
        <a:xfrm flipH="1">
          <a:off x="38100000" y="7972425"/>
          <a:ext cx="1983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</xdr:colOff>
      <xdr:row>30</xdr:row>
      <xdr:rowOff>57150</xdr:rowOff>
    </xdr:from>
    <xdr:to>
      <xdr:col>59</xdr:col>
      <xdr:colOff>733425</xdr:colOff>
      <xdr:row>30</xdr:row>
      <xdr:rowOff>171450</xdr:rowOff>
    </xdr:to>
    <xdr:grpSp>
      <xdr:nvGrpSpPr>
        <xdr:cNvPr id="136" name="Group 806"/>
        <xdr:cNvGrpSpPr>
          <a:grpSpLocks/>
        </xdr:cNvGrpSpPr>
      </xdr:nvGrpSpPr>
      <xdr:grpSpPr>
        <a:xfrm>
          <a:off x="43138725" y="74580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37" name="Line 807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08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09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10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11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66675</xdr:colOff>
      <xdr:row>33</xdr:row>
      <xdr:rowOff>57150</xdr:rowOff>
    </xdr:from>
    <xdr:to>
      <xdr:col>59</xdr:col>
      <xdr:colOff>733425</xdr:colOff>
      <xdr:row>33</xdr:row>
      <xdr:rowOff>171450</xdr:rowOff>
    </xdr:to>
    <xdr:grpSp>
      <xdr:nvGrpSpPr>
        <xdr:cNvPr id="142" name="Group 812"/>
        <xdr:cNvGrpSpPr>
          <a:grpSpLocks/>
        </xdr:cNvGrpSpPr>
      </xdr:nvGrpSpPr>
      <xdr:grpSpPr>
        <a:xfrm>
          <a:off x="43138725" y="81438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43" name="Line 813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14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15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16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17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285750</xdr:colOff>
      <xdr:row>18</xdr:row>
      <xdr:rowOff>47625</xdr:rowOff>
    </xdr:from>
    <xdr:to>
      <xdr:col>24</xdr:col>
      <xdr:colOff>485775</xdr:colOff>
      <xdr:row>18</xdr:row>
      <xdr:rowOff>219075</xdr:rowOff>
    </xdr:to>
    <xdr:grpSp>
      <xdr:nvGrpSpPr>
        <xdr:cNvPr id="148" name="Group 819"/>
        <xdr:cNvGrpSpPr>
          <a:grpSpLocks/>
        </xdr:cNvGrpSpPr>
      </xdr:nvGrpSpPr>
      <xdr:grpSpPr>
        <a:xfrm>
          <a:off x="17583150" y="4705350"/>
          <a:ext cx="200025" cy="171450"/>
          <a:chOff x="-80" y="-19"/>
          <a:chExt cx="18" cy="18"/>
        </a:xfrm>
        <a:solidFill>
          <a:srgbClr val="FFFFFF"/>
        </a:solidFill>
      </xdr:grpSpPr>
      <xdr:sp>
        <xdr:nvSpPr>
          <xdr:cNvPr id="149" name="Rectangle 820"/>
          <xdr:cNvSpPr>
            <a:spLocks/>
          </xdr:cNvSpPr>
        </xdr:nvSpPr>
        <xdr:spPr>
          <a:xfrm>
            <a:off x="-80" y="-19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kreslení 3010"/>
          <xdr:cNvSpPr>
            <a:spLocks/>
          </xdr:cNvSpPr>
        </xdr:nvSpPr>
        <xdr:spPr>
          <a:xfrm>
            <a:off x="-80" y="-19"/>
            <a:ext cx="18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742950</xdr:colOff>
      <xdr:row>20</xdr:row>
      <xdr:rowOff>57150</xdr:rowOff>
    </xdr:from>
    <xdr:to>
      <xdr:col>24</xdr:col>
      <xdr:colOff>457200</xdr:colOff>
      <xdr:row>20</xdr:row>
      <xdr:rowOff>171450</xdr:rowOff>
    </xdr:to>
    <xdr:grpSp>
      <xdr:nvGrpSpPr>
        <xdr:cNvPr id="151" name="Group 822"/>
        <xdr:cNvGrpSpPr>
          <a:grpSpLocks noChangeAspect="1"/>
        </xdr:cNvGrpSpPr>
      </xdr:nvGrpSpPr>
      <xdr:grpSpPr>
        <a:xfrm>
          <a:off x="17068800" y="517207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52" name="Line 82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2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2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2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2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82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723900</xdr:colOff>
      <xdr:row>15</xdr:row>
      <xdr:rowOff>47625</xdr:rowOff>
    </xdr:from>
    <xdr:to>
      <xdr:col>33</xdr:col>
      <xdr:colOff>914400</xdr:colOff>
      <xdr:row>15</xdr:row>
      <xdr:rowOff>219075</xdr:rowOff>
    </xdr:to>
    <xdr:grpSp>
      <xdr:nvGrpSpPr>
        <xdr:cNvPr id="158" name="Group 829"/>
        <xdr:cNvGrpSpPr>
          <a:grpSpLocks/>
        </xdr:cNvGrpSpPr>
      </xdr:nvGrpSpPr>
      <xdr:grpSpPr>
        <a:xfrm>
          <a:off x="24479250" y="4019550"/>
          <a:ext cx="200025" cy="171450"/>
          <a:chOff x="-80" y="-19"/>
          <a:chExt cx="18" cy="18"/>
        </a:xfrm>
        <a:solidFill>
          <a:srgbClr val="FFFFFF"/>
        </a:solidFill>
      </xdr:grpSpPr>
      <xdr:sp>
        <xdr:nvSpPr>
          <xdr:cNvPr id="159" name="Rectangle 830"/>
          <xdr:cNvSpPr>
            <a:spLocks/>
          </xdr:cNvSpPr>
        </xdr:nvSpPr>
        <xdr:spPr>
          <a:xfrm>
            <a:off x="-80" y="-19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kreslení 3010"/>
          <xdr:cNvSpPr>
            <a:spLocks/>
          </xdr:cNvSpPr>
        </xdr:nvSpPr>
        <xdr:spPr>
          <a:xfrm>
            <a:off x="-80" y="-19"/>
            <a:ext cx="18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219075</xdr:colOff>
      <xdr:row>17</xdr:row>
      <xdr:rowOff>57150</xdr:rowOff>
    </xdr:from>
    <xdr:to>
      <xdr:col>33</xdr:col>
      <xdr:colOff>914400</xdr:colOff>
      <xdr:row>17</xdr:row>
      <xdr:rowOff>171450</xdr:rowOff>
    </xdr:to>
    <xdr:grpSp>
      <xdr:nvGrpSpPr>
        <xdr:cNvPr id="161" name="Group 832"/>
        <xdr:cNvGrpSpPr>
          <a:grpSpLocks noChangeAspect="1"/>
        </xdr:cNvGrpSpPr>
      </xdr:nvGrpSpPr>
      <xdr:grpSpPr>
        <a:xfrm>
          <a:off x="23974425" y="4486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62" name="Line 83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83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3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3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3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83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276225</xdr:colOff>
      <xdr:row>20</xdr:row>
      <xdr:rowOff>57150</xdr:rowOff>
    </xdr:from>
    <xdr:to>
      <xdr:col>49</xdr:col>
      <xdr:colOff>495300</xdr:colOff>
      <xdr:row>32</xdr:row>
      <xdr:rowOff>114300</xdr:rowOff>
    </xdr:to>
    <xdr:sp>
      <xdr:nvSpPr>
        <xdr:cNvPr id="168" name="Line 841"/>
        <xdr:cNvSpPr>
          <a:spLocks/>
        </xdr:cNvSpPr>
      </xdr:nvSpPr>
      <xdr:spPr>
        <a:xfrm flipH="1" flipV="1">
          <a:off x="23517225" y="5172075"/>
          <a:ext cx="12620625" cy="2800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323850</xdr:colOff>
      <xdr:row>33</xdr:row>
      <xdr:rowOff>114300</xdr:rowOff>
    </xdr:from>
    <xdr:ext cx="342900" cy="228600"/>
    <xdr:sp>
      <xdr:nvSpPr>
        <xdr:cNvPr id="169" name="Text Box 843"/>
        <xdr:cNvSpPr txBox="1">
          <a:spLocks noChangeArrowheads="1"/>
        </xdr:cNvSpPr>
      </xdr:nvSpPr>
      <xdr:spPr>
        <a:xfrm>
          <a:off x="22593300" y="8201025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64</xdr:col>
      <xdr:colOff>104775</xdr:colOff>
      <xdr:row>30</xdr:row>
      <xdr:rowOff>219075</xdr:rowOff>
    </xdr:from>
    <xdr:to>
      <xdr:col>64</xdr:col>
      <xdr:colOff>419100</xdr:colOff>
      <xdr:row>32</xdr:row>
      <xdr:rowOff>114300</xdr:rowOff>
    </xdr:to>
    <xdr:grpSp>
      <xdr:nvGrpSpPr>
        <xdr:cNvPr id="170" name="Group 845"/>
        <xdr:cNvGrpSpPr>
          <a:grpSpLocks noChangeAspect="1"/>
        </xdr:cNvGrpSpPr>
      </xdr:nvGrpSpPr>
      <xdr:grpSpPr>
        <a:xfrm>
          <a:off x="47120175" y="7620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1" name="Line 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476250</xdr:colOff>
      <xdr:row>29</xdr:row>
      <xdr:rowOff>114300</xdr:rowOff>
    </xdr:from>
    <xdr:to>
      <xdr:col>60</xdr:col>
      <xdr:colOff>247650</xdr:colOff>
      <xdr:row>29</xdr:row>
      <xdr:rowOff>171450</xdr:rowOff>
    </xdr:to>
    <xdr:sp>
      <xdr:nvSpPr>
        <xdr:cNvPr id="173" name="Line 848"/>
        <xdr:cNvSpPr>
          <a:spLocks/>
        </xdr:cNvSpPr>
      </xdr:nvSpPr>
      <xdr:spPr>
        <a:xfrm>
          <a:off x="43548300" y="72866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247650</xdr:colOff>
      <xdr:row>29</xdr:row>
      <xdr:rowOff>171450</xdr:rowOff>
    </xdr:from>
    <xdr:to>
      <xdr:col>61</xdr:col>
      <xdr:colOff>476250</xdr:colOff>
      <xdr:row>30</xdr:row>
      <xdr:rowOff>28575</xdr:rowOff>
    </xdr:to>
    <xdr:sp>
      <xdr:nvSpPr>
        <xdr:cNvPr id="174" name="Line 849"/>
        <xdr:cNvSpPr>
          <a:spLocks/>
        </xdr:cNvSpPr>
      </xdr:nvSpPr>
      <xdr:spPr>
        <a:xfrm>
          <a:off x="44291250" y="734377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476250</xdr:colOff>
      <xdr:row>30</xdr:row>
      <xdr:rowOff>28575</xdr:rowOff>
    </xdr:from>
    <xdr:to>
      <xdr:col>64</xdr:col>
      <xdr:colOff>266700</xdr:colOff>
      <xdr:row>32</xdr:row>
      <xdr:rowOff>114300</xdr:rowOff>
    </xdr:to>
    <xdr:sp>
      <xdr:nvSpPr>
        <xdr:cNvPr id="175" name="Line 850"/>
        <xdr:cNvSpPr>
          <a:spLocks/>
        </xdr:cNvSpPr>
      </xdr:nvSpPr>
      <xdr:spPr>
        <a:xfrm>
          <a:off x="45034200" y="7429500"/>
          <a:ext cx="2247900" cy="542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104775</xdr:colOff>
      <xdr:row>30</xdr:row>
      <xdr:rowOff>219075</xdr:rowOff>
    </xdr:from>
    <xdr:to>
      <xdr:col>74</xdr:col>
      <xdr:colOff>419100</xdr:colOff>
      <xdr:row>32</xdr:row>
      <xdr:rowOff>114300</xdr:rowOff>
    </xdr:to>
    <xdr:grpSp>
      <xdr:nvGrpSpPr>
        <xdr:cNvPr id="176" name="Group 851"/>
        <xdr:cNvGrpSpPr>
          <a:grpSpLocks noChangeAspect="1"/>
        </xdr:cNvGrpSpPr>
      </xdr:nvGrpSpPr>
      <xdr:grpSpPr>
        <a:xfrm>
          <a:off x="54549675" y="7620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7" name="Line 8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35</xdr:row>
      <xdr:rowOff>114300</xdr:rowOff>
    </xdr:from>
    <xdr:to>
      <xdr:col>74</xdr:col>
      <xdr:colOff>419100</xdr:colOff>
      <xdr:row>37</xdr:row>
      <xdr:rowOff>28575</xdr:rowOff>
    </xdr:to>
    <xdr:grpSp>
      <xdr:nvGrpSpPr>
        <xdr:cNvPr id="179" name="Group 857"/>
        <xdr:cNvGrpSpPr>
          <a:grpSpLocks noChangeAspect="1"/>
        </xdr:cNvGrpSpPr>
      </xdr:nvGrpSpPr>
      <xdr:grpSpPr>
        <a:xfrm>
          <a:off x="54549675" y="8658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0" name="Line 8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33</xdr:row>
      <xdr:rowOff>219075</xdr:rowOff>
    </xdr:from>
    <xdr:to>
      <xdr:col>81</xdr:col>
      <xdr:colOff>647700</xdr:colOff>
      <xdr:row>35</xdr:row>
      <xdr:rowOff>114300</xdr:rowOff>
    </xdr:to>
    <xdr:grpSp>
      <xdr:nvGrpSpPr>
        <xdr:cNvPr id="182" name="Group 860"/>
        <xdr:cNvGrpSpPr>
          <a:grpSpLocks noChangeAspect="1"/>
        </xdr:cNvGrpSpPr>
      </xdr:nvGrpSpPr>
      <xdr:grpSpPr>
        <a:xfrm>
          <a:off x="59759850" y="8305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8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38</xdr:row>
      <xdr:rowOff>114300</xdr:rowOff>
    </xdr:from>
    <xdr:to>
      <xdr:col>81</xdr:col>
      <xdr:colOff>647700</xdr:colOff>
      <xdr:row>40</xdr:row>
      <xdr:rowOff>28575</xdr:rowOff>
    </xdr:to>
    <xdr:grpSp>
      <xdr:nvGrpSpPr>
        <xdr:cNvPr id="185" name="Group 863"/>
        <xdr:cNvGrpSpPr>
          <a:grpSpLocks noChangeAspect="1"/>
        </xdr:cNvGrpSpPr>
      </xdr:nvGrpSpPr>
      <xdr:grpSpPr>
        <a:xfrm>
          <a:off x="59759850" y="9344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6" name="Line 8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33</xdr:row>
      <xdr:rowOff>219075</xdr:rowOff>
    </xdr:from>
    <xdr:to>
      <xdr:col>89</xdr:col>
      <xdr:colOff>647700</xdr:colOff>
      <xdr:row>35</xdr:row>
      <xdr:rowOff>114300</xdr:rowOff>
    </xdr:to>
    <xdr:grpSp>
      <xdr:nvGrpSpPr>
        <xdr:cNvPr id="188" name="Group 866"/>
        <xdr:cNvGrpSpPr>
          <a:grpSpLocks noChangeAspect="1"/>
        </xdr:cNvGrpSpPr>
      </xdr:nvGrpSpPr>
      <xdr:grpSpPr>
        <a:xfrm>
          <a:off x="65703450" y="8305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" name="Line 8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495300</xdr:colOff>
      <xdr:row>33</xdr:row>
      <xdr:rowOff>76200</xdr:rowOff>
    </xdr:from>
    <xdr:to>
      <xdr:col>91</xdr:col>
      <xdr:colOff>609600</xdr:colOff>
      <xdr:row>35</xdr:row>
      <xdr:rowOff>114300</xdr:rowOff>
    </xdr:to>
    <xdr:sp>
      <xdr:nvSpPr>
        <xdr:cNvPr id="191" name="Line 869"/>
        <xdr:cNvSpPr>
          <a:spLocks/>
        </xdr:cNvSpPr>
      </xdr:nvSpPr>
      <xdr:spPr>
        <a:xfrm flipV="1">
          <a:off x="65855850" y="8162925"/>
          <a:ext cx="1600200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381000</xdr:colOff>
      <xdr:row>32</xdr:row>
      <xdr:rowOff>114300</xdr:rowOff>
    </xdr:from>
    <xdr:to>
      <xdr:col>93</xdr:col>
      <xdr:colOff>838200</xdr:colOff>
      <xdr:row>32</xdr:row>
      <xdr:rowOff>190500</xdr:rowOff>
    </xdr:to>
    <xdr:sp>
      <xdr:nvSpPr>
        <xdr:cNvPr id="192" name="Line 870"/>
        <xdr:cNvSpPr>
          <a:spLocks/>
        </xdr:cNvSpPr>
      </xdr:nvSpPr>
      <xdr:spPr>
        <a:xfrm flipV="1">
          <a:off x="68199000" y="7972425"/>
          <a:ext cx="9715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609600</xdr:colOff>
      <xdr:row>32</xdr:row>
      <xdr:rowOff>190500</xdr:rowOff>
    </xdr:from>
    <xdr:to>
      <xdr:col>92</xdr:col>
      <xdr:colOff>381000</xdr:colOff>
      <xdr:row>33</xdr:row>
      <xdr:rowOff>76200</xdr:rowOff>
    </xdr:to>
    <xdr:sp>
      <xdr:nvSpPr>
        <xdr:cNvPr id="193" name="Line 871"/>
        <xdr:cNvSpPr>
          <a:spLocks/>
        </xdr:cNvSpPr>
      </xdr:nvSpPr>
      <xdr:spPr>
        <a:xfrm flipV="1">
          <a:off x="67456050" y="80486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238125</xdr:colOff>
      <xdr:row>39</xdr:row>
      <xdr:rowOff>57150</xdr:rowOff>
    </xdr:from>
    <xdr:to>
      <xdr:col>85</xdr:col>
      <xdr:colOff>438150</xdr:colOff>
      <xdr:row>39</xdr:row>
      <xdr:rowOff>171450</xdr:rowOff>
    </xdr:to>
    <xdr:grpSp>
      <xdr:nvGrpSpPr>
        <xdr:cNvPr id="194" name="Group 872"/>
        <xdr:cNvGrpSpPr>
          <a:grpSpLocks noChangeAspect="1"/>
        </xdr:cNvGrpSpPr>
      </xdr:nvGrpSpPr>
      <xdr:grpSpPr>
        <a:xfrm>
          <a:off x="62112525" y="951547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195" name="Line 87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7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7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7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87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7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266700</xdr:colOff>
      <xdr:row>35</xdr:row>
      <xdr:rowOff>114300</xdr:rowOff>
    </xdr:from>
    <xdr:to>
      <xdr:col>81</xdr:col>
      <xdr:colOff>495300</xdr:colOff>
      <xdr:row>38</xdr:row>
      <xdr:rowOff>114300</xdr:rowOff>
    </xdr:to>
    <xdr:sp>
      <xdr:nvSpPr>
        <xdr:cNvPr id="201" name="Line 879"/>
        <xdr:cNvSpPr>
          <a:spLocks/>
        </xdr:cNvSpPr>
      </xdr:nvSpPr>
      <xdr:spPr>
        <a:xfrm flipH="1" flipV="1">
          <a:off x="54711600" y="8658225"/>
          <a:ext cx="52006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219075</xdr:colOff>
      <xdr:row>39</xdr:row>
      <xdr:rowOff>57150</xdr:rowOff>
    </xdr:from>
    <xdr:to>
      <xdr:col>65</xdr:col>
      <xdr:colOff>914400</xdr:colOff>
      <xdr:row>39</xdr:row>
      <xdr:rowOff>171450</xdr:rowOff>
    </xdr:to>
    <xdr:grpSp>
      <xdr:nvGrpSpPr>
        <xdr:cNvPr id="202" name="Group 887"/>
        <xdr:cNvGrpSpPr>
          <a:grpSpLocks noChangeAspect="1"/>
        </xdr:cNvGrpSpPr>
      </xdr:nvGrpSpPr>
      <xdr:grpSpPr>
        <a:xfrm>
          <a:off x="47748825" y="9515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03" name="Line 88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8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9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9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9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9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40</xdr:row>
      <xdr:rowOff>123825</xdr:rowOff>
    </xdr:from>
    <xdr:to>
      <xdr:col>117</xdr:col>
      <xdr:colOff>0</xdr:colOff>
      <xdr:row>40</xdr:row>
      <xdr:rowOff>123825</xdr:rowOff>
    </xdr:to>
    <xdr:sp>
      <xdr:nvSpPr>
        <xdr:cNvPr id="209" name="Line 894"/>
        <xdr:cNvSpPr>
          <a:spLocks/>
        </xdr:cNvSpPr>
      </xdr:nvSpPr>
      <xdr:spPr>
        <a:xfrm flipH="1">
          <a:off x="85944075" y="9810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266700</xdr:colOff>
      <xdr:row>40</xdr:row>
      <xdr:rowOff>66675</xdr:rowOff>
    </xdr:from>
    <xdr:ext cx="47625" cy="114300"/>
    <xdr:sp>
      <xdr:nvSpPr>
        <xdr:cNvPr id="210" name="Rectangle 895"/>
        <xdr:cNvSpPr>
          <a:spLocks/>
        </xdr:cNvSpPr>
      </xdr:nvSpPr>
      <xdr:spPr>
        <a:xfrm>
          <a:off x="85915500" y="9753600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117</xdr:col>
      <xdr:colOff>66675</xdr:colOff>
      <xdr:row>36</xdr:row>
      <xdr:rowOff>47625</xdr:rowOff>
    </xdr:from>
    <xdr:to>
      <xdr:col>117</xdr:col>
      <xdr:colOff>866775</xdr:colOff>
      <xdr:row>36</xdr:row>
      <xdr:rowOff>161925</xdr:rowOff>
    </xdr:to>
    <xdr:grpSp>
      <xdr:nvGrpSpPr>
        <xdr:cNvPr id="211" name="Group 896"/>
        <xdr:cNvGrpSpPr>
          <a:grpSpLocks/>
        </xdr:cNvGrpSpPr>
      </xdr:nvGrpSpPr>
      <xdr:grpSpPr>
        <a:xfrm>
          <a:off x="86229825" y="8820150"/>
          <a:ext cx="800100" cy="114300"/>
          <a:chOff x="32" y="263"/>
          <a:chExt cx="73" cy="12"/>
        </a:xfrm>
        <a:solidFill>
          <a:srgbClr val="FFFFFF"/>
        </a:solidFill>
      </xdr:grpSpPr>
      <xdr:sp>
        <xdr:nvSpPr>
          <xdr:cNvPr id="212" name="Line 897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98"/>
          <xdr:cNvSpPr>
            <a:spLocks noChangeAspect="1"/>
          </xdr:cNvSpPr>
        </xdr:nvSpPr>
        <xdr:spPr>
          <a:xfrm>
            <a:off x="5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99"/>
          <xdr:cNvSpPr>
            <a:spLocks noChangeAspect="1"/>
          </xdr:cNvSpPr>
        </xdr:nvSpPr>
        <xdr:spPr>
          <a:xfrm>
            <a:off x="9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00"/>
          <xdr:cNvSpPr>
            <a:spLocks noChangeAspect="1"/>
          </xdr:cNvSpPr>
        </xdr:nvSpPr>
        <xdr:spPr>
          <a:xfrm>
            <a:off x="8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01"/>
          <xdr:cNvSpPr>
            <a:spLocks noChangeAspect="1"/>
          </xdr:cNvSpPr>
        </xdr:nvSpPr>
        <xdr:spPr>
          <a:xfrm>
            <a:off x="6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02"/>
          <xdr:cNvSpPr>
            <a:spLocks noChangeAspect="1"/>
          </xdr:cNvSpPr>
        </xdr:nvSpPr>
        <xdr:spPr>
          <a:xfrm>
            <a:off x="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66675</xdr:colOff>
      <xdr:row>39</xdr:row>
      <xdr:rowOff>47625</xdr:rowOff>
    </xdr:from>
    <xdr:to>
      <xdr:col>117</xdr:col>
      <xdr:colOff>866775</xdr:colOff>
      <xdr:row>39</xdr:row>
      <xdr:rowOff>161925</xdr:rowOff>
    </xdr:to>
    <xdr:grpSp>
      <xdr:nvGrpSpPr>
        <xdr:cNvPr id="218" name="Group 903"/>
        <xdr:cNvGrpSpPr>
          <a:grpSpLocks/>
        </xdr:cNvGrpSpPr>
      </xdr:nvGrpSpPr>
      <xdr:grpSpPr>
        <a:xfrm>
          <a:off x="86229825" y="9505950"/>
          <a:ext cx="800100" cy="114300"/>
          <a:chOff x="32" y="263"/>
          <a:chExt cx="73" cy="12"/>
        </a:xfrm>
        <a:solidFill>
          <a:srgbClr val="FFFFFF"/>
        </a:solidFill>
      </xdr:grpSpPr>
      <xdr:sp>
        <xdr:nvSpPr>
          <xdr:cNvPr id="219" name="Line 904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05"/>
          <xdr:cNvSpPr>
            <a:spLocks noChangeAspect="1"/>
          </xdr:cNvSpPr>
        </xdr:nvSpPr>
        <xdr:spPr>
          <a:xfrm>
            <a:off x="5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06"/>
          <xdr:cNvSpPr>
            <a:spLocks noChangeAspect="1"/>
          </xdr:cNvSpPr>
        </xdr:nvSpPr>
        <xdr:spPr>
          <a:xfrm>
            <a:off x="9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07"/>
          <xdr:cNvSpPr>
            <a:spLocks noChangeAspect="1"/>
          </xdr:cNvSpPr>
        </xdr:nvSpPr>
        <xdr:spPr>
          <a:xfrm>
            <a:off x="8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08"/>
          <xdr:cNvSpPr>
            <a:spLocks noChangeAspect="1"/>
          </xdr:cNvSpPr>
        </xdr:nvSpPr>
        <xdr:spPr>
          <a:xfrm>
            <a:off x="6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09"/>
          <xdr:cNvSpPr>
            <a:spLocks noChangeAspect="1"/>
          </xdr:cNvSpPr>
        </xdr:nvSpPr>
        <xdr:spPr>
          <a:xfrm>
            <a:off x="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0</xdr:colOff>
      <xdr:row>35</xdr:row>
      <xdr:rowOff>0</xdr:rowOff>
    </xdr:from>
    <xdr:to>
      <xdr:col>115</xdr:col>
      <xdr:colOff>0</xdr:colOff>
      <xdr:row>36</xdr:row>
      <xdr:rowOff>0</xdr:rowOff>
    </xdr:to>
    <xdr:sp>
      <xdr:nvSpPr>
        <xdr:cNvPr id="225" name="text 3"/>
        <xdr:cNvSpPr txBox="1">
          <a:spLocks noChangeArrowheads="1"/>
        </xdr:cNvSpPr>
      </xdr:nvSpPr>
      <xdr:spPr>
        <a:xfrm>
          <a:off x="84162900" y="8543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114</xdr:col>
      <xdr:colOff>0</xdr:colOff>
      <xdr:row>38</xdr:row>
      <xdr:rowOff>0</xdr:rowOff>
    </xdr:from>
    <xdr:to>
      <xdr:col>115</xdr:col>
      <xdr:colOff>0</xdr:colOff>
      <xdr:row>39</xdr:row>
      <xdr:rowOff>0</xdr:rowOff>
    </xdr:to>
    <xdr:sp>
      <xdr:nvSpPr>
        <xdr:cNvPr id="226" name="text 3"/>
        <xdr:cNvSpPr txBox="1">
          <a:spLocks noChangeArrowheads="1"/>
        </xdr:cNvSpPr>
      </xdr:nvSpPr>
      <xdr:spPr>
        <a:xfrm>
          <a:off x="84162900" y="922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</a:p>
      </xdr:txBody>
    </xdr:sp>
    <xdr:clientData/>
  </xdr:twoCellAnchor>
  <xdr:twoCellAnchor editAs="absolute">
    <xdr:from>
      <xdr:col>110</xdr:col>
      <xdr:colOff>352425</xdr:colOff>
      <xdr:row>34</xdr:row>
      <xdr:rowOff>57150</xdr:rowOff>
    </xdr:from>
    <xdr:to>
      <xdr:col>111</xdr:col>
      <xdr:colOff>542925</xdr:colOff>
      <xdr:row>34</xdr:row>
      <xdr:rowOff>171450</xdr:rowOff>
    </xdr:to>
    <xdr:grpSp>
      <xdr:nvGrpSpPr>
        <xdr:cNvPr id="227" name="Group 917"/>
        <xdr:cNvGrpSpPr>
          <a:grpSpLocks noChangeAspect="1"/>
        </xdr:cNvGrpSpPr>
      </xdr:nvGrpSpPr>
      <xdr:grpSpPr>
        <a:xfrm>
          <a:off x="81543525" y="83724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28" name="Line 91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91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2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2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2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92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47625</xdr:colOff>
      <xdr:row>39</xdr:row>
      <xdr:rowOff>57150</xdr:rowOff>
    </xdr:from>
    <xdr:to>
      <xdr:col>111</xdr:col>
      <xdr:colOff>742950</xdr:colOff>
      <xdr:row>39</xdr:row>
      <xdr:rowOff>171450</xdr:rowOff>
    </xdr:to>
    <xdr:grpSp>
      <xdr:nvGrpSpPr>
        <xdr:cNvPr id="234" name="Group 924"/>
        <xdr:cNvGrpSpPr>
          <a:grpSpLocks noChangeAspect="1"/>
        </xdr:cNvGrpSpPr>
      </xdr:nvGrpSpPr>
      <xdr:grpSpPr>
        <a:xfrm>
          <a:off x="81753075" y="95154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35" name="Line 92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2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2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2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92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93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23</xdr:row>
      <xdr:rowOff>114300</xdr:rowOff>
    </xdr:from>
    <xdr:to>
      <xdr:col>99</xdr:col>
      <xdr:colOff>495300</xdr:colOff>
      <xdr:row>23</xdr:row>
      <xdr:rowOff>114300</xdr:rowOff>
    </xdr:to>
    <xdr:sp>
      <xdr:nvSpPr>
        <xdr:cNvPr id="241" name="Line 931"/>
        <xdr:cNvSpPr>
          <a:spLocks/>
        </xdr:cNvSpPr>
      </xdr:nvSpPr>
      <xdr:spPr>
        <a:xfrm flipH="1">
          <a:off x="72275700" y="5915025"/>
          <a:ext cx="1009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0</xdr:colOff>
      <xdr:row>23</xdr:row>
      <xdr:rowOff>0</xdr:rowOff>
    </xdr:from>
    <xdr:ext cx="971550" cy="228600"/>
    <xdr:sp>
      <xdr:nvSpPr>
        <xdr:cNvPr id="242" name="text 7166"/>
        <xdr:cNvSpPr txBox="1">
          <a:spLocks noChangeArrowheads="1"/>
        </xdr:cNvSpPr>
      </xdr:nvSpPr>
      <xdr:spPr>
        <a:xfrm>
          <a:off x="71304150" y="5800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501 *</a:t>
          </a:r>
        </a:p>
      </xdr:txBody>
    </xdr:sp>
    <xdr:clientData/>
  </xdr:oneCellAnchor>
  <xdr:twoCellAnchor>
    <xdr:from>
      <xdr:col>90</xdr:col>
      <xdr:colOff>66675</xdr:colOff>
      <xdr:row>23</xdr:row>
      <xdr:rowOff>114300</xdr:rowOff>
    </xdr:from>
    <xdr:to>
      <xdr:col>96</xdr:col>
      <xdr:colOff>514350</xdr:colOff>
      <xdr:row>23</xdr:row>
      <xdr:rowOff>114300</xdr:rowOff>
    </xdr:to>
    <xdr:sp>
      <xdr:nvSpPr>
        <xdr:cNvPr id="243" name="Line 933"/>
        <xdr:cNvSpPr>
          <a:spLocks/>
        </xdr:cNvSpPr>
      </xdr:nvSpPr>
      <xdr:spPr>
        <a:xfrm flipH="1">
          <a:off x="66398775" y="5915025"/>
          <a:ext cx="4905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228600</xdr:colOff>
      <xdr:row>37</xdr:row>
      <xdr:rowOff>47625</xdr:rowOff>
    </xdr:from>
    <xdr:to>
      <xdr:col>85</xdr:col>
      <xdr:colOff>428625</xdr:colOff>
      <xdr:row>37</xdr:row>
      <xdr:rowOff>219075</xdr:rowOff>
    </xdr:to>
    <xdr:grpSp>
      <xdr:nvGrpSpPr>
        <xdr:cNvPr id="244" name="Group 934"/>
        <xdr:cNvGrpSpPr>
          <a:grpSpLocks/>
        </xdr:cNvGrpSpPr>
      </xdr:nvGrpSpPr>
      <xdr:grpSpPr>
        <a:xfrm>
          <a:off x="62617350" y="9048750"/>
          <a:ext cx="200025" cy="171450"/>
          <a:chOff x="-80" y="-19"/>
          <a:chExt cx="18" cy="18"/>
        </a:xfrm>
        <a:solidFill>
          <a:srgbClr val="FFFFFF"/>
        </a:solidFill>
      </xdr:grpSpPr>
      <xdr:sp>
        <xdr:nvSpPr>
          <xdr:cNvPr id="245" name="Rectangle 935"/>
          <xdr:cNvSpPr>
            <a:spLocks/>
          </xdr:cNvSpPr>
        </xdr:nvSpPr>
        <xdr:spPr>
          <a:xfrm>
            <a:off x="-80" y="-19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kreslení 3010"/>
          <xdr:cNvSpPr>
            <a:spLocks/>
          </xdr:cNvSpPr>
        </xdr:nvSpPr>
        <xdr:spPr>
          <a:xfrm>
            <a:off x="-80" y="-19"/>
            <a:ext cx="18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228600</xdr:colOff>
      <xdr:row>31</xdr:row>
      <xdr:rowOff>76200</xdr:rowOff>
    </xdr:from>
    <xdr:to>
      <xdr:col>95</xdr:col>
      <xdr:colOff>923925</xdr:colOff>
      <xdr:row>31</xdr:row>
      <xdr:rowOff>190500</xdr:rowOff>
    </xdr:to>
    <xdr:grpSp>
      <xdr:nvGrpSpPr>
        <xdr:cNvPr id="247" name="Group 937"/>
        <xdr:cNvGrpSpPr>
          <a:grpSpLocks noChangeAspect="1"/>
        </xdr:cNvGrpSpPr>
      </xdr:nvGrpSpPr>
      <xdr:grpSpPr>
        <a:xfrm>
          <a:off x="70046850" y="77057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48" name="Line 93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93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94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4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4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94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238125</xdr:colOff>
      <xdr:row>34</xdr:row>
      <xdr:rowOff>57150</xdr:rowOff>
    </xdr:from>
    <xdr:to>
      <xdr:col>97</xdr:col>
      <xdr:colOff>438150</xdr:colOff>
      <xdr:row>34</xdr:row>
      <xdr:rowOff>171450</xdr:rowOff>
    </xdr:to>
    <xdr:grpSp>
      <xdr:nvGrpSpPr>
        <xdr:cNvPr id="254" name="Group 944"/>
        <xdr:cNvGrpSpPr>
          <a:grpSpLocks noChangeAspect="1"/>
        </xdr:cNvGrpSpPr>
      </xdr:nvGrpSpPr>
      <xdr:grpSpPr>
        <a:xfrm>
          <a:off x="71027925" y="837247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255" name="Line 94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4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4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4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4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95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219075</xdr:colOff>
      <xdr:row>22</xdr:row>
      <xdr:rowOff>57150</xdr:rowOff>
    </xdr:from>
    <xdr:to>
      <xdr:col>89</xdr:col>
      <xdr:colOff>914400</xdr:colOff>
      <xdr:row>22</xdr:row>
      <xdr:rowOff>171450</xdr:rowOff>
    </xdr:to>
    <xdr:grpSp>
      <xdr:nvGrpSpPr>
        <xdr:cNvPr id="261" name="Group 951"/>
        <xdr:cNvGrpSpPr>
          <a:grpSpLocks noChangeAspect="1"/>
        </xdr:cNvGrpSpPr>
      </xdr:nvGrpSpPr>
      <xdr:grpSpPr>
        <a:xfrm>
          <a:off x="65579625" y="5629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62" name="Line 95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5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5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5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5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95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628650</xdr:colOff>
      <xdr:row>35</xdr:row>
      <xdr:rowOff>114300</xdr:rowOff>
    </xdr:from>
    <xdr:to>
      <xdr:col>56</xdr:col>
      <xdr:colOff>438150</xdr:colOff>
      <xdr:row>37</xdr:row>
      <xdr:rowOff>171450</xdr:rowOff>
    </xdr:to>
    <xdr:sp>
      <xdr:nvSpPr>
        <xdr:cNvPr id="268" name="Line 960"/>
        <xdr:cNvSpPr>
          <a:spLocks/>
        </xdr:cNvSpPr>
      </xdr:nvSpPr>
      <xdr:spPr>
        <a:xfrm flipH="1" flipV="1">
          <a:off x="39243000" y="8658225"/>
          <a:ext cx="226695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32</xdr:row>
      <xdr:rowOff>114300</xdr:rowOff>
    </xdr:from>
    <xdr:to>
      <xdr:col>53</xdr:col>
      <xdr:colOff>657225</xdr:colOff>
      <xdr:row>35</xdr:row>
      <xdr:rowOff>114300</xdr:rowOff>
    </xdr:to>
    <xdr:sp>
      <xdr:nvSpPr>
        <xdr:cNvPr id="269" name="Line 962"/>
        <xdr:cNvSpPr>
          <a:spLocks/>
        </xdr:cNvSpPr>
      </xdr:nvSpPr>
      <xdr:spPr>
        <a:xfrm flipH="1" flipV="1">
          <a:off x="36137850" y="7972425"/>
          <a:ext cx="3133725" cy="6858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26</xdr:row>
      <xdr:rowOff>0</xdr:rowOff>
    </xdr:from>
    <xdr:to>
      <xdr:col>99</xdr:col>
      <xdr:colOff>0</xdr:colOff>
      <xdr:row>27</xdr:row>
      <xdr:rowOff>0</xdr:rowOff>
    </xdr:to>
    <xdr:sp>
      <xdr:nvSpPr>
        <xdr:cNvPr id="270" name="text 3"/>
        <xdr:cNvSpPr txBox="1">
          <a:spLocks noChangeArrowheads="1"/>
        </xdr:cNvSpPr>
      </xdr:nvSpPr>
      <xdr:spPr>
        <a:xfrm>
          <a:off x="72275700" y="6486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98</xdr:col>
      <xdr:colOff>0</xdr:colOff>
      <xdr:row>29</xdr:row>
      <xdr:rowOff>0</xdr:rowOff>
    </xdr:from>
    <xdr:to>
      <xdr:col>99</xdr:col>
      <xdr:colOff>0</xdr:colOff>
      <xdr:row>30</xdr:row>
      <xdr:rowOff>0</xdr:rowOff>
    </xdr:to>
    <xdr:sp>
      <xdr:nvSpPr>
        <xdr:cNvPr id="271" name="text 3"/>
        <xdr:cNvSpPr txBox="1">
          <a:spLocks noChangeArrowheads="1"/>
        </xdr:cNvSpPr>
      </xdr:nvSpPr>
      <xdr:spPr>
        <a:xfrm>
          <a:off x="72275700" y="7172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</a:p>
      </xdr:txBody>
    </xdr:sp>
    <xdr:clientData/>
  </xdr:twoCellAnchor>
  <xdr:twoCellAnchor>
    <xdr:from>
      <xdr:col>115</xdr:col>
      <xdr:colOff>0</xdr:colOff>
      <xdr:row>35</xdr:row>
      <xdr:rowOff>114300</xdr:rowOff>
    </xdr:from>
    <xdr:to>
      <xdr:col>116</xdr:col>
      <xdr:colOff>0</xdr:colOff>
      <xdr:row>35</xdr:row>
      <xdr:rowOff>114300</xdr:rowOff>
    </xdr:to>
    <xdr:sp>
      <xdr:nvSpPr>
        <xdr:cNvPr id="272" name="Line 965"/>
        <xdr:cNvSpPr>
          <a:spLocks/>
        </xdr:cNvSpPr>
      </xdr:nvSpPr>
      <xdr:spPr>
        <a:xfrm flipV="1">
          <a:off x="84677250" y="865822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35</xdr:row>
      <xdr:rowOff>114300</xdr:rowOff>
    </xdr:from>
    <xdr:to>
      <xdr:col>114</xdr:col>
      <xdr:colOff>0</xdr:colOff>
      <xdr:row>35</xdr:row>
      <xdr:rowOff>114300</xdr:rowOff>
    </xdr:to>
    <xdr:sp>
      <xdr:nvSpPr>
        <xdr:cNvPr id="273" name="Line 967"/>
        <xdr:cNvSpPr>
          <a:spLocks/>
        </xdr:cNvSpPr>
      </xdr:nvSpPr>
      <xdr:spPr>
        <a:xfrm flipV="1">
          <a:off x="83191350" y="865822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38</xdr:row>
      <xdr:rowOff>114300</xdr:rowOff>
    </xdr:from>
    <xdr:to>
      <xdr:col>114</xdr:col>
      <xdr:colOff>0</xdr:colOff>
      <xdr:row>38</xdr:row>
      <xdr:rowOff>114300</xdr:rowOff>
    </xdr:to>
    <xdr:sp>
      <xdr:nvSpPr>
        <xdr:cNvPr id="274" name="Line 968"/>
        <xdr:cNvSpPr>
          <a:spLocks/>
        </xdr:cNvSpPr>
      </xdr:nvSpPr>
      <xdr:spPr>
        <a:xfrm flipV="1">
          <a:off x="83191350" y="934402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38</xdr:row>
      <xdr:rowOff>114300</xdr:rowOff>
    </xdr:from>
    <xdr:to>
      <xdr:col>116</xdr:col>
      <xdr:colOff>0</xdr:colOff>
      <xdr:row>38</xdr:row>
      <xdr:rowOff>114300</xdr:rowOff>
    </xdr:to>
    <xdr:sp>
      <xdr:nvSpPr>
        <xdr:cNvPr id="275" name="Line 969"/>
        <xdr:cNvSpPr>
          <a:spLocks/>
        </xdr:cNvSpPr>
      </xdr:nvSpPr>
      <xdr:spPr>
        <a:xfrm flipV="1">
          <a:off x="84677250" y="934402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29</xdr:row>
      <xdr:rowOff>114300</xdr:rowOff>
    </xdr:from>
    <xdr:to>
      <xdr:col>108</xdr:col>
      <xdr:colOff>0</xdr:colOff>
      <xdr:row>29</xdr:row>
      <xdr:rowOff>114300</xdr:rowOff>
    </xdr:to>
    <xdr:sp>
      <xdr:nvSpPr>
        <xdr:cNvPr id="276" name="Line 981"/>
        <xdr:cNvSpPr>
          <a:spLocks/>
        </xdr:cNvSpPr>
      </xdr:nvSpPr>
      <xdr:spPr>
        <a:xfrm flipH="1">
          <a:off x="73761600" y="7286625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476250</xdr:colOff>
      <xdr:row>23</xdr:row>
      <xdr:rowOff>114300</xdr:rowOff>
    </xdr:from>
    <xdr:to>
      <xdr:col>100</xdr:col>
      <xdr:colOff>247650</xdr:colOff>
      <xdr:row>23</xdr:row>
      <xdr:rowOff>171450</xdr:rowOff>
    </xdr:to>
    <xdr:sp>
      <xdr:nvSpPr>
        <xdr:cNvPr id="277" name="Line 982"/>
        <xdr:cNvSpPr>
          <a:spLocks/>
        </xdr:cNvSpPr>
      </xdr:nvSpPr>
      <xdr:spPr>
        <a:xfrm>
          <a:off x="73266300" y="59150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247650</xdr:colOff>
      <xdr:row>23</xdr:row>
      <xdr:rowOff>171450</xdr:rowOff>
    </xdr:from>
    <xdr:to>
      <xdr:col>101</xdr:col>
      <xdr:colOff>476250</xdr:colOff>
      <xdr:row>24</xdr:row>
      <xdr:rowOff>28575</xdr:rowOff>
    </xdr:to>
    <xdr:sp>
      <xdr:nvSpPr>
        <xdr:cNvPr id="278" name="Line 983"/>
        <xdr:cNvSpPr>
          <a:spLocks/>
        </xdr:cNvSpPr>
      </xdr:nvSpPr>
      <xdr:spPr>
        <a:xfrm>
          <a:off x="74009250" y="597217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476250</xdr:colOff>
      <xdr:row>24</xdr:row>
      <xdr:rowOff>28575</xdr:rowOff>
    </xdr:from>
    <xdr:to>
      <xdr:col>104</xdr:col>
      <xdr:colOff>266700</xdr:colOff>
      <xdr:row>26</xdr:row>
      <xdr:rowOff>114300</xdr:rowOff>
    </xdr:to>
    <xdr:sp>
      <xdr:nvSpPr>
        <xdr:cNvPr id="279" name="Line 984"/>
        <xdr:cNvSpPr>
          <a:spLocks/>
        </xdr:cNvSpPr>
      </xdr:nvSpPr>
      <xdr:spPr>
        <a:xfrm>
          <a:off x="74752200" y="6057900"/>
          <a:ext cx="2247900" cy="542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280" name="text 3"/>
        <xdr:cNvSpPr txBox="1">
          <a:spLocks noChangeArrowheads="1"/>
        </xdr:cNvSpPr>
      </xdr:nvSpPr>
      <xdr:spPr>
        <a:xfrm>
          <a:off x="87649050" y="64865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91b*</a:t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281" name="text 3"/>
        <xdr:cNvSpPr txBox="1">
          <a:spLocks noChangeArrowheads="1"/>
        </xdr:cNvSpPr>
      </xdr:nvSpPr>
      <xdr:spPr>
        <a:xfrm>
          <a:off x="87649050" y="71723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92b*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</a:p>
      </xdr:txBody>
    </xdr:sp>
    <xdr:clientData/>
  </xdr:twoCellAnchor>
  <xdr:twoCellAnchor>
    <xdr:from>
      <xdr:col>108</xdr:col>
      <xdr:colOff>0</xdr:colOff>
      <xdr:row>26</xdr:row>
      <xdr:rowOff>114300</xdr:rowOff>
    </xdr:from>
    <xdr:to>
      <xdr:col>112</xdr:col>
      <xdr:colOff>0</xdr:colOff>
      <xdr:row>26</xdr:row>
      <xdr:rowOff>114300</xdr:rowOff>
    </xdr:to>
    <xdr:sp>
      <xdr:nvSpPr>
        <xdr:cNvPr id="282" name="Line 988"/>
        <xdr:cNvSpPr>
          <a:spLocks/>
        </xdr:cNvSpPr>
      </xdr:nvSpPr>
      <xdr:spPr>
        <a:xfrm flipV="1">
          <a:off x="79705200" y="660082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29</xdr:row>
      <xdr:rowOff>114300</xdr:rowOff>
    </xdr:from>
    <xdr:to>
      <xdr:col>112</xdr:col>
      <xdr:colOff>0</xdr:colOff>
      <xdr:row>29</xdr:row>
      <xdr:rowOff>114300</xdr:rowOff>
    </xdr:to>
    <xdr:sp>
      <xdr:nvSpPr>
        <xdr:cNvPr id="283" name="Line 989"/>
        <xdr:cNvSpPr>
          <a:spLocks/>
        </xdr:cNvSpPr>
      </xdr:nvSpPr>
      <xdr:spPr>
        <a:xfrm flipV="1">
          <a:off x="79705200" y="728662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29</xdr:row>
      <xdr:rowOff>114300</xdr:rowOff>
    </xdr:from>
    <xdr:to>
      <xdr:col>119</xdr:col>
      <xdr:colOff>0</xdr:colOff>
      <xdr:row>29</xdr:row>
      <xdr:rowOff>114300</xdr:rowOff>
    </xdr:to>
    <xdr:sp>
      <xdr:nvSpPr>
        <xdr:cNvPr id="284" name="Line 992"/>
        <xdr:cNvSpPr>
          <a:spLocks/>
        </xdr:cNvSpPr>
      </xdr:nvSpPr>
      <xdr:spPr>
        <a:xfrm flipV="1">
          <a:off x="82677000" y="7286625"/>
          <a:ext cx="4972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26</xdr:row>
      <xdr:rowOff>114300</xdr:rowOff>
    </xdr:from>
    <xdr:to>
      <xdr:col>97</xdr:col>
      <xdr:colOff>0</xdr:colOff>
      <xdr:row>26</xdr:row>
      <xdr:rowOff>114300</xdr:rowOff>
    </xdr:to>
    <xdr:sp>
      <xdr:nvSpPr>
        <xdr:cNvPr id="285" name="Line 993"/>
        <xdr:cNvSpPr>
          <a:spLocks/>
        </xdr:cNvSpPr>
      </xdr:nvSpPr>
      <xdr:spPr>
        <a:xfrm flipH="1">
          <a:off x="69818250" y="660082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29</xdr:row>
      <xdr:rowOff>114300</xdr:rowOff>
    </xdr:from>
    <xdr:to>
      <xdr:col>97</xdr:col>
      <xdr:colOff>0</xdr:colOff>
      <xdr:row>29</xdr:row>
      <xdr:rowOff>114300</xdr:rowOff>
    </xdr:to>
    <xdr:sp>
      <xdr:nvSpPr>
        <xdr:cNvPr id="286" name="Line 994"/>
        <xdr:cNvSpPr>
          <a:spLocks/>
        </xdr:cNvSpPr>
      </xdr:nvSpPr>
      <xdr:spPr>
        <a:xfrm flipH="1">
          <a:off x="69818250" y="728662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26</xdr:row>
      <xdr:rowOff>114300</xdr:rowOff>
    </xdr:from>
    <xdr:to>
      <xdr:col>98</xdr:col>
      <xdr:colOff>0</xdr:colOff>
      <xdr:row>26</xdr:row>
      <xdr:rowOff>114300</xdr:rowOff>
    </xdr:to>
    <xdr:sp>
      <xdr:nvSpPr>
        <xdr:cNvPr id="287" name="Line 995"/>
        <xdr:cNvSpPr>
          <a:spLocks/>
        </xdr:cNvSpPr>
      </xdr:nvSpPr>
      <xdr:spPr>
        <a:xfrm flipV="1">
          <a:off x="71304150" y="660082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29</xdr:row>
      <xdr:rowOff>114300</xdr:rowOff>
    </xdr:from>
    <xdr:to>
      <xdr:col>98</xdr:col>
      <xdr:colOff>0</xdr:colOff>
      <xdr:row>29</xdr:row>
      <xdr:rowOff>114300</xdr:rowOff>
    </xdr:to>
    <xdr:sp>
      <xdr:nvSpPr>
        <xdr:cNvPr id="288" name="Line 996"/>
        <xdr:cNvSpPr>
          <a:spLocks/>
        </xdr:cNvSpPr>
      </xdr:nvSpPr>
      <xdr:spPr>
        <a:xfrm flipV="1">
          <a:off x="71304150" y="728662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29</xdr:row>
      <xdr:rowOff>114300</xdr:rowOff>
    </xdr:from>
    <xdr:to>
      <xdr:col>100</xdr:col>
      <xdr:colOff>0</xdr:colOff>
      <xdr:row>29</xdr:row>
      <xdr:rowOff>114300</xdr:rowOff>
    </xdr:to>
    <xdr:sp>
      <xdr:nvSpPr>
        <xdr:cNvPr id="289" name="Line 997"/>
        <xdr:cNvSpPr>
          <a:spLocks/>
        </xdr:cNvSpPr>
      </xdr:nvSpPr>
      <xdr:spPr>
        <a:xfrm flipV="1">
          <a:off x="72790050" y="728662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26</xdr:row>
      <xdr:rowOff>114300</xdr:rowOff>
    </xdr:from>
    <xdr:to>
      <xdr:col>100</xdr:col>
      <xdr:colOff>0</xdr:colOff>
      <xdr:row>26</xdr:row>
      <xdr:rowOff>114300</xdr:rowOff>
    </xdr:to>
    <xdr:sp>
      <xdr:nvSpPr>
        <xdr:cNvPr id="290" name="Line 998"/>
        <xdr:cNvSpPr>
          <a:spLocks/>
        </xdr:cNvSpPr>
      </xdr:nvSpPr>
      <xdr:spPr>
        <a:xfrm flipV="1">
          <a:off x="72790050" y="660082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27</xdr:row>
      <xdr:rowOff>0</xdr:rowOff>
    </xdr:from>
    <xdr:to>
      <xdr:col>95</xdr:col>
      <xdr:colOff>0</xdr:colOff>
      <xdr:row>29</xdr:row>
      <xdr:rowOff>0</xdr:rowOff>
    </xdr:to>
    <xdr:sp>
      <xdr:nvSpPr>
        <xdr:cNvPr id="291" name="text 37"/>
        <xdr:cNvSpPr txBox="1">
          <a:spLocks noChangeArrowheads="1"/>
        </xdr:cNvSpPr>
      </xdr:nvSpPr>
      <xdr:spPr>
        <a:xfrm>
          <a:off x="68332350" y="6715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Praha - Libeň</a:t>
          </a:r>
        </a:p>
      </xdr:txBody>
    </xdr:sp>
    <xdr:clientData/>
  </xdr:twoCellAnchor>
  <xdr:twoCellAnchor>
    <xdr:from>
      <xdr:col>117</xdr:col>
      <xdr:colOff>0</xdr:colOff>
      <xdr:row>24</xdr:row>
      <xdr:rowOff>123825</xdr:rowOff>
    </xdr:from>
    <xdr:to>
      <xdr:col>117</xdr:col>
      <xdr:colOff>219075</xdr:colOff>
      <xdr:row>24</xdr:row>
      <xdr:rowOff>123825</xdr:rowOff>
    </xdr:to>
    <xdr:sp>
      <xdr:nvSpPr>
        <xdr:cNvPr id="292" name="Line 1021"/>
        <xdr:cNvSpPr>
          <a:spLocks/>
        </xdr:cNvSpPr>
      </xdr:nvSpPr>
      <xdr:spPr>
        <a:xfrm flipH="1">
          <a:off x="86163150" y="6153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219075</xdr:colOff>
      <xdr:row>24</xdr:row>
      <xdr:rowOff>66675</xdr:rowOff>
    </xdr:from>
    <xdr:ext cx="57150" cy="114300"/>
    <xdr:sp>
      <xdr:nvSpPr>
        <xdr:cNvPr id="293" name="Rectangle 1022"/>
        <xdr:cNvSpPr>
          <a:spLocks/>
        </xdr:cNvSpPr>
      </xdr:nvSpPr>
      <xdr:spPr>
        <a:xfrm>
          <a:off x="86382225" y="6096000"/>
          <a:ext cx="5715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495300</xdr:colOff>
      <xdr:row>32</xdr:row>
      <xdr:rowOff>57150</xdr:rowOff>
    </xdr:from>
    <xdr:to>
      <xdr:col>101</xdr:col>
      <xdr:colOff>723900</xdr:colOff>
      <xdr:row>32</xdr:row>
      <xdr:rowOff>114300</xdr:rowOff>
    </xdr:to>
    <xdr:sp>
      <xdr:nvSpPr>
        <xdr:cNvPr id="294" name="Line 1029"/>
        <xdr:cNvSpPr>
          <a:spLocks/>
        </xdr:cNvSpPr>
      </xdr:nvSpPr>
      <xdr:spPr>
        <a:xfrm flipH="1">
          <a:off x="74256900" y="791527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723900</xdr:colOff>
      <xdr:row>31</xdr:row>
      <xdr:rowOff>200025</xdr:rowOff>
    </xdr:from>
    <xdr:to>
      <xdr:col>102</xdr:col>
      <xdr:colOff>495300</xdr:colOff>
      <xdr:row>32</xdr:row>
      <xdr:rowOff>57150</xdr:rowOff>
    </xdr:to>
    <xdr:sp>
      <xdr:nvSpPr>
        <xdr:cNvPr id="295" name="Line 1030"/>
        <xdr:cNvSpPr>
          <a:spLocks/>
        </xdr:cNvSpPr>
      </xdr:nvSpPr>
      <xdr:spPr>
        <a:xfrm flipH="1">
          <a:off x="74999850" y="7829550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29</xdr:row>
      <xdr:rowOff>114300</xdr:rowOff>
    </xdr:from>
    <xdr:to>
      <xdr:col>105</xdr:col>
      <xdr:colOff>495300</xdr:colOff>
      <xdr:row>31</xdr:row>
      <xdr:rowOff>200025</xdr:rowOff>
    </xdr:to>
    <xdr:sp>
      <xdr:nvSpPr>
        <xdr:cNvPr id="296" name="Line 1031"/>
        <xdr:cNvSpPr>
          <a:spLocks/>
        </xdr:cNvSpPr>
      </xdr:nvSpPr>
      <xdr:spPr>
        <a:xfrm flipH="1">
          <a:off x="75742800" y="7286625"/>
          <a:ext cx="2000250" cy="542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22</xdr:row>
      <xdr:rowOff>114300</xdr:rowOff>
    </xdr:from>
    <xdr:to>
      <xdr:col>101</xdr:col>
      <xdr:colOff>57150</xdr:colOff>
      <xdr:row>34</xdr:row>
      <xdr:rowOff>114300</xdr:rowOff>
    </xdr:to>
    <xdr:sp>
      <xdr:nvSpPr>
        <xdr:cNvPr id="297" name="Rectangle 1070"/>
        <xdr:cNvSpPr>
          <a:spLocks/>
        </xdr:cNvSpPr>
      </xdr:nvSpPr>
      <xdr:spPr>
        <a:xfrm>
          <a:off x="74275950" y="5686425"/>
          <a:ext cx="5715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295275</xdr:colOff>
      <xdr:row>22</xdr:row>
      <xdr:rowOff>114300</xdr:rowOff>
    </xdr:from>
    <xdr:to>
      <xdr:col>101</xdr:col>
      <xdr:colOff>0</xdr:colOff>
      <xdr:row>22</xdr:row>
      <xdr:rowOff>114300</xdr:rowOff>
    </xdr:to>
    <xdr:sp>
      <xdr:nvSpPr>
        <xdr:cNvPr id="298" name="Line 1071"/>
        <xdr:cNvSpPr>
          <a:spLocks/>
        </xdr:cNvSpPr>
      </xdr:nvSpPr>
      <xdr:spPr>
        <a:xfrm flipH="1">
          <a:off x="74056875" y="5686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266700</xdr:colOff>
      <xdr:row>22</xdr:row>
      <xdr:rowOff>57150</xdr:rowOff>
    </xdr:from>
    <xdr:ext cx="47625" cy="114300"/>
    <xdr:sp>
      <xdr:nvSpPr>
        <xdr:cNvPr id="299" name="Rectangle 1072"/>
        <xdr:cNvSpPr>
          <a:spLocks/>
        </xdr:cNvSpPr>
      </xdr:nvSpPr>
      <xdr:spPr>
        <a:xfrm>
          <a:off x="74028300" y="56292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295275</xdr:colOff>
      <xdr:row>34</xdr:row>
      <xdr:rowOff>114300</xdr:rowOff>
    </xdr:from>
    <xdr:to>
      <xdr:col>101</xdr:col>
      <xdr:colOff>0</xdr:colOff>
      <xdr:row>34</xdr:row>
      <xdr:rowOff>114300</xdr:rowOff>
    </xdr:to>
    <xdr:sp>
      <xdr:nvSpPr>
        <xdr:cNvPr id="300" name="Line 1073"/>
        <xdr:cNvSpPr>
          <a:spLocks/>
        </xdr:cNvSpPr>
      </xdr:nvSpPr>
      <xdr:spPr>
        <a:xfrm flipH="1">
          <a:off x="74056875" y="8429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266700</xdr:colOff>
      <xdr:row>34</xdr:row>
      <xdr:rowOff>57150</xdr:rowOff>
    </xdr:from>
    <xdr:ext cx="47625" cy="123825"/>
    <xdr:sp>
      <xdr:nvSpPr>
        <xdr:cNvPr id="301" name="Rectangle 1074"/>
        <xdr:cNvSpPr>
          <a:spLocks/>
        </xdr:cNvSpPr>
      </xdr:nvSpPr>
      <xdr:spPr>
        <a:xfrm>
          <a:off x="74028300" y="8372475"/>
          <a:ext cx="4762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57150</xdr:colOff>
      <xdr:row>27</xdr:row>
      <xdr:rowOff>57150</xdr:rowOff>
    </xdr:from>
    <xdr:to>
      <xdr:col>101</xdr:col>
      <xdr:colOff>723900</xdr:colOff>
      <xdr:row>27</xdr:row>
      <xdr:rowOff>171450</xdr:rowOff>
    </xdr:to>
    <xdr:grpSp>
      <xdr:nvGrpSpPr>
        <xdr:cNvPr id="302" name="Group 1095"/>
        <xdr:cNvGrpSpPr>
          <a:grpSpLocks/>
        </xdr:cNvGrpSpPr>
      </xdr:nvGrpSpPr>
      <xdr:grpSpPr>
        <a:xfrm>
          <a:off x="74333100" y="67722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303" name="Line 1096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97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98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099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100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57150</xdr:colOff>
      <xdr:row>30</xdr:row>
      <xdr:rowOff>57150</xdr:rowOff>
    </xdr:from>
    <xdr:to>
      <xdr:col>101</xdr:col>
      <xdr:colOff>723900</xdr:colOff>
      <xdr:row>30</xdr:row>
      <xdr:rowOff>171450</xdr:rowOff>
    </xdr:to>
    <xdr:grpSp>
      <xdr:nvGrpSpPr>
        <xdr:cNvPr id="308" name="Group 1101"/>
        <xdr:cNvGrpSpPr>
          <a:grpSpLocks/>
        </xdr:cNvGrpSpPr>
      </xdr:nvGrpSpPr>
      <xdr:grpSpPr>
        <a:xfrm>
          <a:off x="74333100" y="74580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309" name="Line 1102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103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104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105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106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457200</xdr:colOff>
      <xdr:row>25</xdr:row>
      <xdr:rowOff>66675</xdr:rowOff>
    </xdr:from>
    <xdr:to>
      <xdr:col>95</xdr:col>
      <xdr:colOff>942975</xdr:colOff>
      <xdr:row>25</xdr:row>
      <xdr:rowOff>180975</xdr:rowOff>
    </xdr:to>
    <xdr:grpSp>
      <xdr:nvGrpSpPr>
        <xdr:cNvPr id="314" name="Group 1113"/>
        <xdr:cNvGrpSpPr>
          <a:grpSpLocks/>
        </xdr:cNvGrpSpPr>
      </xdr:nvGrpSpPr>
      <xdr:grpSpPr>
        <a:xfrm>
          <a:off x="69761100" y="63246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1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6" name="Line 111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11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11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11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11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12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112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104775</xdr:colOff>
      <xdr:row>30</xdr:row>
      <xdr:rowOff>38100</xdr:rowOff>
    </xdr:from>
    <xdr:to>
      <xdr:col>95</xdr:col>
      <xdr:colOff>933450</xdr:colOff>
      <xdr:row>30</xdr:row>
      <xdr:rowOff>152400</xdr:rowOff>
    </xdr:to>
    <xdr:grpSp>
      <xdr:nvGrpSpPr>
        <xdr:cNvPr id="323" name="Group 1122"/>
        <xdr:cNvGrpSpPr>
          <a:grpSpLocks noChangeAspect="1"/>
        </xdr:cNvGrpSpPr>
      </xdr:nvGrpSpPr>
      <xdr:grpSpPr>
        <a:xfrm>
          <a:off x="69923025" y="74390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324" name="Line 1123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124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125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126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127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128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1129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238125</xdr:colOff>
      <xdr:row>32</xdr:row>
      <xdr:rowOff>133350</xdr:rowOff>
    </xdr:from>
    <xdr:to>
      <xdr:col>99</xdr:col>
      <xdr:colOff>933450</xdr:colOff>
      <xdr:row>33</xdr:row>
      <xdr:rowOff>28575</xdr:rowOff>
    </xdr:to>
    <xdr:grpSp>
      <xdr:nvGrpSpPr>
        <xdr:cNvPr id="331" name="Group 1200"/>
        <xdr:cNvGrpSpPr>
          <a:grpSpLocks noChangeAspect="1"/>
        </xdr:cNvGrpSpPr>
      </xdr:nvGrpSpPr>
      <xdr:grpSpPr>
        <a:xfrm>
          <a:off x="73028175" y="7991475"/>
          <a:ext cx="695325" cy="123825"/>
          <a:chOff x="162" y="311"/>
          <a:chExt cx="64" cy="12"/>
        </a:xfrm>
        <a:solidFill>
          <a:srgbClr val="FFFFFF"/>
        </a:solidFill>
      </xdr:grpSpPr>
      <xdr:sp>
        <xdr:nvSpPr>
          <xdr:cNvPr id="332" name="Line 120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20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20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20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20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20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742950</xdr:colOff>
      <xdr:row>31</xdr:row>
      <xdr:rowOff>57150</xdr:rowOff>
    </xdr:from>
    <xdr:to>
      <xdr:col>99</xdr:col>
      <xdr:colOff>942975</xdr:colOff>
      <xdr:row>31</xdr:row>
      <xdr:rowOff>228600</xdr:rowOff>
    </xdr:to>
    <xdr:grpSp>
      <xdr:nvGrpSpPr>
        <xdr:cNvPr id="338" name="Group 1207"/>
        <xdr:cNvGrpSpPr>
          <a:grpSpLocks/>
        </xdr:cNvGrpSpPr>
      </xdr:nvGrpSpPr>
      <xdr:grpSpPr>
        <a:xfrm>
          <a:off x="73533000" y="7686675"/>
          <a:ext cx="200025" cy="171450"/>
          <a:chOff x="-80" y="-19"/>
          <a:chExt cx="18" cy="18"/>
        </a:xfrm>
        <a:solidFill>
          <a:srgbClr val="FFFFFF"/>
        </a:solidFill>
      </xdr:grpSpPr>
      <xdr:sp>
        <xdr:nvSpPr>
          <xdr:cNvPr id="339" name="Rectangle 1208"/>
          <xdr:cNvSpPr>
            <a:spLocks/>
          </xdr:cNvSpPr>
        </xdr:nvSpPr>
        <xdr:spPr>
          <a:xfrm>
            <a:off x="-80" y="-19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kreslení 3010"/>
          <xdr:cNvSpPr>
            <a:spLocks/>
          </xdr:cNvSpPr>
        </xdr:nvSpPr>
        <xdr:spPr>
          <a:xfrm>
            <a:off x="-80" y="-19"/>
            <a:ext cx="18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247650</xdr:colOff>
      <xdr:row>36</xdr:row>
      <xdr:rowOff>57150</xdr:rowOff>
    </xdr:from>
    <xdr:to>
      <xdr:col>27</xdr:col>
      <xdr:colOff>933450</xdr:colOff>
      <xdr:row>36</xdr:row>
      <xdr:rowOff>171450</xdr:rowOff>
    </xdr:to>
    <xdr:grpSp>
      <xdr:nvGrpSpPr>
        <xdr:cNvPr id="341" name="Group 1210"/>
        <xdr:cNvGrpSpPr>
          <a:grpSpLocks noChangeAspect="1"/>
        </xdr:cNvGrpSpPr>
      </xdr:nvGrpSpPr>
      <xdr:grpSpPr>
        <a:xfrm>
          <a:off x="19545300" y="8829675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342" name="Line 121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21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21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21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21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21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438150</xdr:colOff>
      <xdr:row>31</xdr:row>
      <xdr:rowOff>66675</xdr:rowOff>
    </xdr:from>
    <xdr:to>
      <xdr:col>22</xdr:col>
      <xdr:colOff>352425</xdr:colOff>
      <xdr:row>31</xdr:row>
      <xdr:rowOff>180975</xdr:rowOff>
    </xdr:to>
    <xdr:grpSp>
      <xdr:nvGrpSpPr>
        <xdr:cNvPr id="348" name="Group 1217"/>
        <xdr:cNvGrpSpPr>
          <a:grpSpLocks/>
        </xdr:cNvGrpSpPr>
      </xdr:nvGrpSpPr>
      <xdr:grpSpPr>
        <a:xfrm>
          <a:off x="15278100" y="7696200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349" name="Line 121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21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22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22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22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22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122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225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36</xdr:row>
      <xdr:rowOff>57150</xdr:rowOff>
    </xdr:from>
    <xdr:to>
      <xdr:col>45</xdr:col>
      <xdr:colOff>666750</xdr:colOff>
      <xdr:row>36</xdr:row>
      <xdr:rowOff>171450</xdr:rowOff>
    </xdr:to>
    <xdr:grpSp>
      <xdr:nvGrpSpPr>
        <xdr:cNvPr id="357" name="Group 1226"/>
        <xdr:cNvGrpSpPr>
          <a:grpSpLocks/>
        </xdr:cNvGrpSpPr>
      </xdr:nvGrpSpPr>
      <xdr:grpSpPr>
        <a:xfrm>
          <a:off x="32451675" y="882967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358" name="Line 1227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228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229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230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231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232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233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1234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0</xdr:col>
      <xdr:colOff>133350</xdr:colOff>
      <xdr:row>36</xdr:row>
      <xdr:rowOff>142875</xdr:rowOff>
    </xdr:from>
    <xdr:ext cx="209550" cy="342900"/>
    <xdr:sp>
      <xdr:nvSpPr>
        <xdr:cNvPr id="366" name="text 215"/>
        <xdr:cNvSpPr txBox="1">
          <a:spLocks noChangeArrowheads="1"/>
        </xdr:cNvSpPr>
      </xdr:nvSpPr>
      <xdr:spPr>
        <a:xfrm>
          <a:off x="133350" y="8915400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1,432</a:t>
          </a:r>
        </a:p>
      </xdr:txBody>
    </xdr:sp>
    <xdr:clientData/>
  </xdr:oneCellAnchor>
  <xdr:twoCellAnchor>
    <xdr:from>
      <xdr:col>1</xdr:col>
      <xdr:colOff>19050</xdr:colOff>
      <xdr:row>29</xdr:row>
      <xdr:rowOff>0</xdr:rowOff>
    </xdr:from>
    <xdr:to>
      <xdr:col>1</xdr:col>
      <xdr:colOff>19050</xdr:colOff>
      <xdr:row>37</xdr:row>
      <xdr:rowOff>0</xdr:rowOff>
    </xdr:to>
    <xdr:sp>
      <xdr:nvSpPr>
        <xdr:cNvPr id="367" name="Line 1241"/>
        <xdr:cNvSpPr>
          <a:spLocks/>
        </xdr:cNvSpPr>
      </xdr:nvSpPr>
      <xdr:spPr>
        <a:xfrm flipV="1">
          <a:off x="457200" y="7172325"/>
          <a:ext cx="0" cy="1828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37</xdr:row>
      <xdr:rowOff>0</xdr:rowOff>
    </xdr:from>
    <xdr:to>
      <xdr:col>1</xdr:col>
      <xdr:colOff>104775</xdr:colOff>
      <xdr:row>37</xdr:row>
      <xdr:rowOff>161925</xdr:rowOff>
    </xdr:to>
    <xdr:sp>
      <xdr:nvSpPr>
        <xdr:cNvPr id="368" name="Line 1242"/>
        <xdr:cNvSpPr>
          <a:spLocks/>
        </xdr:cNvSpPr>
      </xdr:nvSpPr>
      <xdr:spPr>
        <a:xfrm flipH="1" flipV="1">
          <a:off x="457200" y="9001125"/>
          <a:ext cx="85725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600075</xdr:colOff>
      <xdr:row>37</xdr:row>
      <xdr:rowOff>66675</xdr:rowOff>
    </xdr:from>
    <xdr:to>
      <xdr:col>15</xdr:col>
      <xdr:colOff>685800</xdr:colOff>
      <xdr:row>37</xdr:row>
      <xdr:rowOff>219075</xdr:rowOff>
    </xdr:to>
    <xdr:sp>
      <xdr:nvSpPr>
        <xdr:cNvPr id="369" name="Line 1244"/>
        <xdr:cNvSpPr>
          <a:spLocks/>
        </xdr:cNvSpPr>
      </xdr:nvSpPr>
      <xdr:spPr>
        <a:xfrm flipV="1">
          <a:off x="10982325" y="9067800"/>
          <a:ext cx="85725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828675</xdr:colOff>
      <xdr:row>36</xdr:row>
      <xdr:rowOff>180975</xdr:rowOff>
    </xdr:from>
    <xdr:ext cx="209550" cy="342900"/>
    <xdr:sp>
      <xdr:nvSpPr>
        <xdr:cNvPr id="370" name="text 215"/>
        <xdr:cNvSpPr txBox="1">
          <a:spLocks noChangeArrowheads="1"/>
        </xdr:cNvSpPr>
      </xdr:nvSpPr>
      <xdr:spPr>
        <a:xfrm>
          <a:off x="11210925" y="8953500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2,797</a:t>
          </a:r>
        </a:p>
      </xdr:txBody>
    </xdr:sp>
    <xdr:clientData/>
  </xdr:oneCellAnchor>
  <xdr:twoCellAnchor>
    <xdr:from>
      <xdr:col>15</xdr:col>
      <xdr:colOff>685800</xdr:colOff>
      <xdr:row>29</xdr:row>
      <xdr:rowOff>0</xdr:rowOff>
    </xdr:from>
    <xdr:to>
      <xdr:col>15</xdr:col>
      <xdr:colOff>685800</xdr:colOff>
      <xdr:row>37</xdr:row>
      <xdr:rowOff>76200</xdr:rowOff>
    </xdr:to>
    <xdr:sp>
      <xdr:nvSpPr>
        <xdr:cNvPr id="371" name="Line 1249"/>
        <xdr:cNvSpPr>
          <a:spLocks/>
        </xdr:cNvSpPr>
      </xdr:nvSpPr>
      <xdr:spPr>
        <a:xfrm flipV="1">
          <a:off x="11068050" y="7172325"/>
          <a:ext cx="0" cy="1905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15</xdr:col>
      <xdr:colOff>714375</xdr:colOff>
      <xdr:row>29</xdr:row>
      <xdr:rowOff>0</xdr:rowOff>
    </xdr:to>
    <xdr:sp fLocksText="0">
      <xdr:nvSpPr>
        <xdr:cNvPr id="372" name="text 24"/>
        <xdr:cNvSpPr txBox="1">
          <a:spLocks noChangeArrowheads="1"/>
        </xdr:cNvSpPr>
      </xdr:nvSpPr>
      <xdr:spPr>
        <a:xfrm>
          <a:off x="438150" y="6943725"/>
          <a:ext cx="10658475" cy="228600"/>
        </a:xfrm>
        <a:prstGeom prst="rect">
          <a:avLst/>
        </a:prstGeom>
        <a:solidFill>
          <a:srgbClr val="66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828675</xdr:colOff>
      <xdr:row>26</xdr:row>
      <xdr:rowOff>0</xdr:rowOff>
    </xdr:from>
    <xdr:ext cx="657225" cy="228600"/>
    <xdr:sp>
      <xdr:nvSpPr>
        <xdr:cNvPr id="373" name="text 7166"/>
        <xdr:cNvSpPr txBox="1">
          <a:spLocks noChangeArrowheads="1"/>
        </xdr:cNvSpPr>
      </xdr:nvSpPr>
      <xdr:spPr>
        <a:xfrm>
          <a:off x="81048225" y="6486525"/>
          <a:ext cx="65722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 a *</a:t>
          </a:r>
        </a:p>
      </xdr:txBody>
    </xdr:sp>
    <xdr:clientData/>
  </xdr:oneCellAnchor>
  <xdr:twoCellAnchor>
    <xdr:from>
      <xdr:col>117</xdr:col>
      <xdr:colOff>0</xdr:colOff>
      <xdr:row>27</xdr:row>
      <xdr:rowOff>47625</xdr:rowOff>
    </xdr:from>
    <xdr:to>
      <xdr:col>117</xdr:col>
      <xdr:colOff>676275</xdr:colOff>
      <xdr:row>27</xdr:row>
      <xdr:rowOff>161925</xdr:rowOff>
    </xdr:to>
    <xdr:grpSp>
      <xdr:nvGrpSpPr>
        <xdr:cNvPr id="374" name="Group 1254"/>
        <xdr:cNvGrpSpPr>
          <a:grpSpLocks/>
        </xdr:cNvGrpSpPr>
      </xdr:nvGrpSpPr>
      <xdr:grpSpPr>
        <a:xfrm>
          <a:off x="86163150" y="6762750"/>
          <a:ext cx="676275" cy="114300"/>
          <a:chOff x="141" y="766"/>
          <a:chExt cx="62" cy="12"/>
        </a:xfrm>
        <a:solidFill>
          <a:srgbClr val="FFFFFF"/>
        </a:solidFill>
      </xdr:grpSpPr>
      <xdr:sp>
        <xdr:nvSpPr>
          <xdr:cNvPr id="375" name="Line 1255"/>
          <xdr:cNvSpPr>
            <a:spLocks noChangeAspect="1"/>
          </xdr:cNvSpPr>
        </xdr:nvSpPr>
        <xdr:spPr>
          <a:xfrm>
            <a:off x="141" y="77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76" name="Group 1256"/>
          <xdr:cNvGrpSpPr>
            <a:grpSpLocks/>
          </xdr:cNvGrpSpPr>
        </xdr:nvGrpSpPr>
        <xdr:grpSpPr>
          <a:xfrm>
            <a:off x="155" y="766"/>
            <a:ext cx="48" cy="12"/>
            <a:chOff x="155" y="766"/>
            <a:chExt cx="48" cy="12"/>
          </a:xfrm>
          <a:solidFill>
            <a:srgbClr val="FFFFFF"/>
          </a:solidFill>
        </xdr:grpSpPr>
        <xdr:sp>
          <xdr:nvSpPr>
            <xdr:cNvPr id="377" name="Oval 1257"/>
            <xdr:cNvSpPr>
              <a:spLocks noChangeAspect="1"/>
            </xdr:cNvSpPr>
          </xdr:nvSpPr>
          <xdr:spPr>
            <a:xfrm>
              <a:off x="155" y="76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8" name="Oval 1258"/>
            <xdr:cNvSpPr>
              <a:spLocks noChangeAspect="1"/>
            </xdr:cNvSpPr>
          </xdr:nvSpPr>
          <xdr:spPr>
            <a:xfrm>
              <a:off x="191" y="76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9" name="Oval 1259"/>
            <xdr:cNvSpPr>
              <a:spLocks noChangeAspect="1"/>
            </xdr:cNvSpPr>
          </xdr:nvSpPr>
          <xdr:spPr>
            <a:xfrm>
              <a:off x="179" y="76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0" name="Oval 1260"/>
            <xdr:cNvSpPr>
              <a:spLocks noChangeAspect="1"/>
            </xdr:cNvSpPr>
          </xdr:nvSpPr>
          <xdr:spPr>
            <a:xfrm>
              <a:off x="167" y="76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117</xdr:col>
      <xdr:colOff>0</xdr:colOff>
      <xdr:row>30</xdr:row>
      <xdr:rowOff>47625</xdr:rowOff>
    </xdr:from>
    <xdr:to>
      <xdr:col>117</xdr:col>
      <xdr:colOff>676275</xdr:colOff>
      <xdr:row>30</xdr:row>
      <xdr:rowOff>161925</xdr:rowOff>
    </xdr:to>
    <xdr:grpSp>
      <xdr:nvGrpSpPr>
        <xdr:cNvPr id="381" name="Group 1268"/>
        <xdr:cNvGrpSpPr>
          <a:grpSpLocks/>
        </xdr:cNvGrpSpPr>
      </xdr:nvGrpSpPr>
      <xdr:grpSpPr>
        <a:xfrm>
          <a:off x="86163150" y="7448550"/>
          <a:ext cx="676275" cy="114300"/>
          <a:chOff x="141" y="766"/>
          <a:chExt cx="62" cy="12"/>
        </a:xfrm>
        <a:solidFill>
          <a:srgbClr val="FFFFFF"/>
        </a:solidFill>
      </xdr:grpSpPr>
      <xdr:sp>
        <xdr:nvSpPr>
          <xdr:cNvPr id="382" name="Line 1269"/>
          <xdr:cNvSpPr>
            <a:spLocks noChangeAspect="1"/>
          </xdr:cNvSpPr>
        </xdr:nvSpPr>
        <xdr:spPr>
          <a:xfrm>
            <a:off x="141" y="77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83" name="Group 1270"/>
          <xdr:cNvGrpSpPr>
            <a:grpSpLocks/>
          </xdr:cNvGrpSpPr>
        </xdr:nvGrpSpPr>
        <xdr:grpSpPr>
          <a:xfrm>
            <a:off x="155" y="766"/>
            <a:ext cx="48" cy="12"/>
            <a:chOff x="155" y="766"/>
            <a:chExt cx="48" cy="12"/>
          </a:xfrm>
          <a:solidFill>
            <a:srgbClr val="FFFFFF"/>
          </a:solidFill>
        </xdr:grpSpPr>
        <xdr:sp>
          <xdr:nvSpPr>
            <xdr:cNvPr id="384" name="Oval 1271"/>
            <xdr:cNvSpPr>
              <a:spLocks noChangeAspect="1"/>
            </xdr:cNvSpPr>
          </xdr:nvSpPr>
          <xdr:spPr>
            <a:xfrm>
              <a:off x="155" y="76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5" name="Oval 1272"/>
            <xdr:cNvSpPr>
              <a:spLocks noChangeAspect="1"/>
            </xdr:cNvSpPr>
          </xdr:nvSpPr>
          <xdr:spPr>
            <a:xfrm>
              <a:off x="191" y="76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6" name="Oval 1273"/>
            <xdr:cNvSpPr>
              <a:spLocks noChangeAspect="1"/>
            </xdr:cNvSpPr>
          </xdr:nvSpPr>
          <xdr:spPr>
            <a:xfrm>
              <a:off x="179" y="76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7" name="Oval 1274"/>
            <xdr:cNvSpPr>
              <a:spLocks noChangeAspect="1"/>
            </xdr:cNvSpPr>
          </xdr:nvSpPr>
          <xdr:spPr>
            <a:xfrm>
              <a:off x="167" y="76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115</xdr:col>
      <xdr:colOff>447675</xdr:colOff>
      <xdr:row>28</xdr:row>
      <xdr:rowOff>66675</xdr:rowOff>
    </xdr:from>
    <xdr:to>
      <xdr:col>116</xdr:col>
      <xdr:colOff>438150</xdr:colOff>
      <xdr:row>28</xdr:row>
      <xdr:rowOff>180975</xdr:rowOff>
    </xdr:to>
    <xdr:grpSp>
      <xdr:nvGrpSpPr>
        <xdr:cNvPr id="388" name="Group 1275"/>
        <xdr:cNvGrpSpPr>
          <a:grpSpLocks/>
        </xdr:cNvGrpSpPr>
      </xdr:nvGrpSpPr>
      <xdr:grpSpPr>
        <a:xfrm>
          <a:off x="85124925" y="7010400"/>
          <a:ext cx="962025" cy="114300"/>
          <a:chOff x="670" y="526"/>
          <a:chExt cx="88" cy="12"/>
        </a:xfrm>
        <a:solidFill>
          <a:srgbClr val="FFFFFF"/>
        </a:solidFill>
      </xdr:grpSpPr>
      <xdr:sp>
        <xdr:nvSpPr>
          <xdr:cNvPr id="389" name="text 1492"/>
          <xdr:cNvSpPr txBox="1">
            <a:spLocks noChangeAspect="1" noChangeArrowheads="1"/>
          </xdr:cNvSpPr>
        </xdr:nvSpPr>
        <xdr:spPr>
          <a:xfrm>
            <a:off x="730" y="52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*]</a:t>
            </a:r>
          </a:p>
        </xdr:txBody>
      </xdr:sp>
      <xdr:sp>
        <xdr:nvSpPr>
          <xdr:cNvPr id="390" name="Line 1277"/>
          <xdr:cNvSpPr>
            <a:spLocks noChangeAspect="1"/>
          </xdr:cNvSpPr>
        </xdr:nvSpPr>
        <xdr:spPr>
          <a:xfrm>
            <a:off x="745" y="53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278"/>
          <xdr:cNvSpPr>
            <a:spLocks noChangeAspect="1"/>
          </xdr:cNvSpPr>
        </xdr:nvSpPr>
        <xdr:spPr>
          <a:xfrm>
            <a:off x="706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279"/>
          <xdr:cNvSpPr>
            <a:spLocks noChangeAspect="1"/>
          </xdr:cNvSpPr>
        </xdr:nvSpPr>
        <xdr:spPr>
          <a:xfrm>
            <a:off x="718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280"/>
          <xdr:cNvSpPr>
            <a:spLocks noChangeAspect="1"/>
          </xdr:cNvSpPr>
        </xdr:nvSpPr>
        <xdr:spPr>
          <a:xfrm>
            <a:off x="682" y="52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281"/>
          <xdr:cNvSpPr>
            <a:spLocks noChangeAspect="1"/>
          </xdr:cNvSpPr>
        </xdr:nvSpPr>
        <xdr:spPr>
          <a:xfrm>
            <a:off x="694" y="52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1282"/>
          <xdr:cNvSpPr>
            <a:spLocks noChangeAspect="1"/>
          </xdr:cNvSpPr>
        </xdr:nvSpPr>
        <xdr:spPr>
          <a:xfrm>
            <a:off x="670" y="52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1283"/>
          <xdr:cNvSpPr>
            <a:spLocks noChangeAspect="1"/>
          </xdr:cNvSpPr>
        </xdr:nvSpPr>
        <xdr:spPr>
          <a:xfrm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1284"/>
          <xdr:cNvSpPr>
            <a:spLocks noChangeAspect="1"/>
          </xdr:cNvSpPr>
        </xdr:nvSpPr>
        <xdr:spPr>
          <a:xfrm flipV="1"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447675</xdr:colOff>
      <xdr:row>25</xdr:row>
      <xdr:rowOff>66675</xdr:rowOff>
    </xdr:from>
    <xdr:to>
      <xdr:col>116</xdr:col>
      <xdr:colOff>438150</xdr:colOff>
      <xdr:row>25</xdr:row>
      <xdr:rowOff>180975</xdr:rowOff>
    </xdr:to>
    <xdr:grpSp>
      <xdr:nvGrpSpPr>
        <xdr:cNvPr id="398" name="Group 1285"/>
        <xdr:cNvGrpSpPr>
          <a:grpSpLocks/>
        </xdr:cNvGrpSpPr>
      </xdr:nvGrpSpPr>
      <xdr:grpSpPr>
        <a:xfrm>
          <a:off x="85124925" y="6324600"/>
          <a:ext cx="962025" cy="114300"/>
          <a:chOff x="670" y="526"/>
          <a:chExt cx="88" cy="12"/>
        </a:xfrm>
        <a:solidFill>
          <a:srgbClr val="FFFFFF"/>
        </a:solidFill>
      </xdr:grpSpPr>
      <xdr:sp>
        <xdr:nvSpPr>
          <xdr:cNvPr id="399" name="text 1492"/>
          <xdr:cNvSpPr txBox="1">
            <a:spLocks noChangeAspect="1" noChangeArrowheads="1"/>
          </xdr:cNvSpPr>
        </xdr:nvSpPr>
        <xdr:spPr>
          <a:xfrm>
            <a:off x="730" y="52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*]</a:t>
            </a:r>
          </a:p>
        </xdr:txBody>
      </xdr:sp>
      <xdr:sp>
        <xdr:nvSpPr>
          <xdr:cNvPr id="400" name="Line 1287"/>
          <xdr:cNvSpPr>
            <a:spLocks noChangeAspect="1"/>
          </xdr:cNvSpPr>
        </xdr:nvSpPr>
        <xdr:spPr>
          <a:xfrm>
            <a:off x="745" y="53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1288"/>
          <xdr:cNvSpPr>
            <a:spLocks noChangeAspect="1"/>
          </xdr:cNvSpPr>
        </xdr:nvSpPr>
        <xdr:spPr>
          <a:xfrm>
            <a:off x="706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1289"/>
          <xdr:cNvSpPr>
            <a:spLocks noChangeAspect="1"/>
          </xdr:cNvSpPr>
        </xdr:nvSpPr>
        <xdr:spPr>
          <a:xfrm>
            <a:off x="718" y="52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1290"/>
          <xdr:cNvSpPr>
            <a:spLocks noChangeAspect="1"/>
          </xdr:cNvSpPr>
        </xdr:nvSpPr>
        <xdr:spPr>
          <a:xfrm>
            <a:off x="682" y="52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1291"/>
          <xdr:cNvSpPr>
            <a:spLocks noChangeAspect="1"/>
          </xdr:cNvSpPr>
        </xdr:nvSpPr>
        <xdr:spPr>
          <a:xfrm>
            <a:off x="694" y="52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292"/>
          <xdr:cNvSpPr>
            <a:spLocks noChangeAspect="1"/>
          </xdr:cNvSpPr>
        </xdr:nvSpPr>
        <xdr:spPr>
          <a:xfrm>
            <a:off x="670" y="52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Line 1293"/>
          <xdr:cNvSpPr>
            <a:spLocks noChangeAspect="1"/>
          </xdr:cNvSpPr>
        </xdr:nvSpPr>
        <xdr:spPr>
          <a:xfrm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Line 1294"/>
          <xdr:cNvSpPr>
            <a:spLocks noChangeAspect="1"/>
          </xdr:cNvSpPr>
        </xdr:nvSpPr>
        <xdr:spPr>
          <a:xfrm flipV="1">
            <a:off x="720" y="52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219075</xdr:colOff>
      <xdr:row>24</xdr:row>
      <xdr:rowOff>123825</xdr:rowOff>
    </xdr:from>
    <xdr:to>
      <xdr:col>116</xdr:col>
      <xdr:colOff>438150</xdr:colOff>
      <xdr:row>24</xdr:row>
      <xdr:rowOff>123825</xdr:rowOff>
    </xdr:to>
    <xdr:sp>
      <xdr:nvSpPr>
        <xdr:cNvPr id="408" name="Line 1295"/>
        <xdr:cNvSpPr>
          <a:spLocks/>
        </xdr:cNvSpPr>
      </xdr:nvSpPr>
      <xdr:spPr>
        <a:xfrm flipH="1">
          <a:off x="85867875" y="6153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190500</xdr:colOff>
      <xdr:row>24</xdr:row>
      <xdr:rowOff>66675</xdr:rowOff>
    </xdr:from>
    <xdr:ext cx="57150" cy="114300"/>
    <xdr:sp>
      <xdr:nvSpPr>
        <xdr:cNvPr id="409" name="Rectangle 1296"/>
        <xdr:cNvSpPr>
          <a:spLocks/>
        </xdr:cNvSpPr>
      </xdr:nvSpPr>
      <xdr:spPr>
        <a:xfrm>
          <a:off x="85839300" y="6096000"/>
          <a:ext cx="5715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228600</xdr:colOff>
      <xdr:row>31</xdr:row>
      <xdr:rowOff>114300</xdr:rowOff>
    </xdr:from>
    <xdr:to>
      <xdr:col>116</xdr:col>
      <xdr:colOff>447675</xdr:colOff>
      <xdr:row>31</xdr:row>
      <xdr:rowOff>114300</xdr:rowOff>
    </xdr:to>
    <xdr:sp>
      <xdr:nvSpPr>
        <xdr:cNvPr id="410" name="Line 1297"/>
        <xdr:cNvSpPr>
          <a:spLocks/>
        </xdr:cNvSpPr>
      </xdr:nvSpPr>
      <xdr:spPr>
        <a:xfrm flipH="1">
          <a:off x="85877400" y="7743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200025</xdr:colOff>
      <xdr:row>31</xdr:row>
      <xdr:rowOff>57150</xdr:rowOff>
    </xdr:from>
    <xdr:ext cx="57150" cy="114300"/>
    <xdr:sp>
      <xdr:nvSpPr>
        <xdr:cNvPr id="411" name="Rectangle 1298"/>
        <xdr:cNvSpPr>
          <a:spLocks/>
        </xdr:cNvSpPr>
      </xdr:nvSpPr>
      <xdr:spPr>
        <a:xfrm>
          <a:off x="85848825" y="7686675"/>
          <a:ext cx="5715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109</xdr:col>
      <xdr:colOff>828675</xdr:colOff>
      <xdr:row>29</xdr:row>
      <xdr:rowOff>0</xdr:rowOff>
    </xdr:from>
    <xdr:ext cx="657225" cy="228600"/>
    <xdr:sp>
      <xdr:nvSpPr>
        <xdr:cNvPr id="412" name="text 7166"/>
        <xdr:cNvSpPr txBox="1">
          <a:spLocks noChangeArrowheads="1"/>
        </xdr:cNvSpPr>
      </xdr:nvSpPr>
      <xdr:spPr>
        <a:xfrm>
          <a:off x="81048225" y="7172325"/>
          <a:ext cx="65722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92 a *</a:t>
          </a:r>
        </a:p>
      </xdr:txBody>
    </xdr:sp>
    <xdr:clientData/>
  </xdr:oneCellAnchor>
  <xdr:twoCellAnchor>
    <xdr:from>
      <xdr:col>104</xdr:col>
      <xdr:colOff>104775</xdr:colOff>
      <xdr:row>24</xdr:row>
      <xdr:rowOff>219075</xdr:rowOff>
    </xdr:from>
    <xdr:to>
      <xdr:col>104</xdr:col>
      <xdr:colOff>419100</xdr:colOff>
      <xdr:row>26</xdr:row>
      <xdr:rowOff>114300</xdr:rowOff>
    </xdr:to>
    <xdr:grpSp>
      <xdr:nvGrpSpPr>
        <xdr:cNvPr id="413" name="Group 1300"/>
        <xdr:cNvGrpSpPr>
          <a:grpSpLocks noChangeAspect="1"/>
        </xdr:cNvGrpSpPr>
      </xdr:nvGrpSpPr>
      <xdr:grpSpPr>
        <a:xfrm>
          <a:off x="76838175" y="62484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14" name="Line 130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30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41</xdr:row>
      <xdr:rowOff>38100</xdr:rowOff>
    </xdr:from>
    <xdr:to>
      <xdr:col>79</xdr:col>
      <xdr:colOff>742950</xdr:colOff>
      <xdr:row>42</xdr:row>
      <xdr:rowOff>0</xdr:rowOff>
    </xdr:to>
    <xdr:sp>
      <xdr:nvSpPr>
        <xdr:cNvPr id="416" name="text 207"/>
        <xdr:cNvSpPr txBox="1">
          <a:spLocks noChangeArrowheads="1"/>
        </xdr:cNvSpPr>
      </xdr:nvSpPr>
      <xdr:spPr>
        <a:xfrm>
          <a:off x="58159650" y="9953625"/>
          <a:ext cx="51435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105</xdr:col>
      <xdr:colOff>342900</xdr:colOff>
      <xdr:row>29</xdr:row>
      <xdr:rowOff>114300</xdr:rowOff>
    </xdr:from>
    <xdr:to>
      <xdr:col>105</xdr:col>
      <xdr:colOff>647700</xdr:colOff>
      <xdr:row>31</xdr:row>
      <xdr:rowOff>28575</xdr:rowOff>
    </xdr:to>
    <xdr:grpSp>
      <xdr:nvGrpSpPr>
        <xdr:cNvPr id="417" name="Group 1307"/>
        <xdr:cNvGrpSpPr>
          <a:grpSpLocks noChangeAspect="1"/>
        </xdr:cNvGrpSpPr>
      </xdr:nvGrpSpPr>
      <xdr:grpSpPr>
        <a:xfrm>
          <a:off x="77590650" y="72866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18" name="Line 130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30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219075</xdr:colOff>
      <xdr:row>36</xdr:row>
      <xdr:rowOff>57150</xdr:rowOff>
    </xdr:from>
    <xdr:to>
      <xdr:col>65</xdr:col>
      <xdr:colOff>914400</xdr:colOff>
      <xdr:row>36</xdr:row>
      <xdr:rowOff>171450</xdr:rowOff>
    </xdr:to>
    <xdr:grpSp>
      <xdr:nvGrpSpPr>
        <xdr:cNvPr id="420" name="Group 1310"/>
        <xdr:cNvGrpSpPr>
          <a:grpSpLocks noChangeAspect="1"/>
        </xdr:cNvGrpSpPr>
      </xdr:nvGrpSpPr>
      <xdr:grpSpPr>
        <a:xfrm>
          <a:off x="47748825" y="88296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421" name="Line 131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131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31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131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31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131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171450</xdr:colOff>
      <xdr:row>24</xdr:row>
      <xdr:rowOff>114300</xdr:rowOff>
    </xdr:from>
    <xdr:ext cx="342900" cy="228600"/>
    <xdr:sp>
      <xdr:nvSpPr>
        <xdr:cNvPr id="427" name="Text Box 1317"/>
        <xdr:cNvSpPr txBox="1">
          <a:spLocks noChangeArrowheads="1"/>
        </xdr:cNvSpPr>
      </xdr:nvSpPr>
      <xdr:spPr>
        <a:xfrm>
          <a:off x="75418950" y="6143625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103</xdr:col>
      <xdr:colOff>552450</xdr:colOff>
      <xdr:row>30</xdr:row>
      <xdr:rowOff>114300</xdr:rowOff>
    </xdr:from>
    <xdr:ext cx="333375" cy="228600"/>
    <xdr:sp>
      <xdr:nvSpPr>
        <xdr:cNvPr id="428" name="Text Box 1318"/>
        <xdr:cNvSpPr txBox="1">
          <a:spLocks noChangeArrowheads="1"/>
        </xdr:cNvSpPr>
      </xdr:nvSpPr>
      <xdr:spPr>
        <a:xfrm>
          <a:off x="76314300" y="7515225"/>
          <a:ext cx="3333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81</xdr:col>
      <xdr:colOff>495300</xdr:colOff>
      <xdr:row>35</xdr:row>
      <xdr:rowOff>114300</xdr:rowOff>
    </xdr:from>
    <xdr:to>
      <xdr:col>99</xdr:col>
      <xdr:colOff>0</xdr:colOff>
      <xdr:row>35</xdr:row>
      <xdr:rowOff>114300</xdr:rowOff>
    </xdr:to>
    <xdr:sp>
      <xdr:nvSpPr>
        <xdr:cNvPr id="429" name="Line 1319"/>
        <xdr:cNvSpPr>
          <a:spLocks/>
        </xdr:cNvSpPr>
      </xdr:nvSpPr>
      <xdr:spPr>
        <a:xfrm flipH="1">
          <a:off x="59912250" y="8658225"/>
          <a:ext cx="1287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35</xdr:row>
      <xdr:rowOff>114300</xdr:rowOff>
    </xdr:from>
    <xdr:to>
      <xdr:col>81</xdr:col>
      <xdr:colOff>504825</xdr:colOff>
      <xdr:row>35</xdr:row>
      <xdr:rowOff>114300</xdr:rowOff>
    </xdr:to>
    <xdr:sp>
      <xdr:nvSpPr>
        <xdr:cNvPr id="430" name="Line 1320"/>
        <xdr:cNvSpPr>
          <a:spLocks/>
        </xdr:cNvSpPr>
      </xdr:nvSpPr>
      <xdr:spPr>
        <a:xfrm flipH="1">
          <a:off x="54711600" y="8658225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342900</xdr:colOff>
      <xdr:row>12</xdr:row>
      <xdr:rowOff>9525</xdr:rowOff>
    </xdr:from>
    <xdr:ext cx="314325" cy="266700"/>
    <xdr:sp>
      <xdr:nvSpPr>
        <xdr:cNvPr id="431" name="Oval 7"/>
        <xdr:cNvSpPr>
          <a:spLocks/>
        </xdr:cNvSpPr>
      </xdr:nvSpPr>
      <xdr:spPr>
        <a:xfrm>
          <a:off x="47872650" y="3295650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65</xdr:col>
      <xdr:colOff>342900</xdr:colOff>
      <xdr:row>12</xdr:row>
      <xdr:rowOff>9525</xdr:rowOff>
    </xdr:from>
    <xdr:ext cx="314325" cy="276225"/>
    <xdr:sp>
      <xdr:nvSpPr>
        <xdr:cNvPr id="432" name="Oval 1235"/>
        <xdr:cNvSpPr>
          <a:spLocks/>
        </xdr:cNvSpPr>
      </xdr:nvSpPr>
      <xdr:spPr>
        <a:xfrm>
          <a:off x="47872650" y="32956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0</xdr:colOff>
      <xdr:row>45</xdr:row>
      <xdr:rowOff>0</xdr:rowOff>
    </xdr:from>
    <xdr:to>
      <xdr:col>85</xdr:col>
      <xdr:colOff>0</xdr:colOff>
      <xdr:row>47</xdr:row>
      <xdr:rowOff>0</xdr:rowOff>
    </xdr:to>
    <xdr:sp>
      <xdr:nvSpPr>
        <xdr:cNvPr id="433" name="text 6"/>
        <xdr:cNvSpPr txBox="1">
          <a:spLocks noChangeArrowheads="1"/>
        </xdr:cNvSpPr>
      </xdr:nvSpPr>
      <xdr:spPr>
        <a:xfrm>
          <a:off x="54444900" y="1082992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Balabenka - obvod Praha hl.n.</a:t>
          </a:r>
        </a:p>
      </xdr:txBody>
    </xdr:sp>
    <xdr:clientData/>
  </xdr:twoCellAnchor>
  <xdr:twoCellAnchor editAs="absolute">
    <xdr:from>
      <xdr:col>99</xdr:col>
      <xdr:colOff>552450</xdr:colOff>
      <xdr:row>33</xdr:row>
      <xdr:rowOff>85725</xdr:rowOff>
    </xdr:from>
    <xdr:to>
      <xdr:col>100</xdr:col>
      <xdr:colOff>285750</xdr:colOff>
      <xdr:row>33</xdr:row>
      <xdr:rowOff>200025</xdr:rowOff>
    </xdr:to>
    <xdr:grpSp>
      <xdr:nvGrpSpPr>
        <xdr:cNvPr id="434" name="Group 1662"/>
        <xdr:cNvGrpSpPr>
          <a:grpSpLocks noChangeAspect="1"/>
        </xdr:cNvGrpSpPr>
      </xdr:nvGrpSpPr>
      <xdr:grpSpPr>
        <a:xfrm>
          <a:off x="73342500" y="817245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435" name="Line 166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66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166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66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166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166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542925</xdr:colOff>
      <xdr:row>24</xdr:row>
      <xdr:rowOff>57150</xdr:rowOff>
    </xdr:from>
    <xdr:to>
      <xdr:col>100</xdr:col>
      <xdr:colOff>285750</xdr:colOff>
      <xdr:row>24</xdr:row>
      <xdr:rowOff>171450</xdr:rowOff>
    </xdr:to>
    <xdr:grpSp>
      <xdr:nvGrpSpPr>
        <xdr:cNvPr id="441" name="Group 1662"/>
        <xdr:cNvGrpSpPr>
          <a:grpSpLocks noChangeAspect="1"/>
        </xdr:cNvGrpSpPr>
      </xdr:nvGrpSpPr>
      <xdr:grpSpPr>
        <a:xfrm>
          <a:off x="73332975" y="6086475"/>
          <a:ext cx="714375" cy="114300"/>
          <a:chOff x="29" y="311"/>
          <a:chExt cx="64" cy="12"/>
        </a:xfrm>
        <a:solidFill>
          <a:srgbClr val="FFFFFF"/>
        </a:solidFill>
      </xdr:grpSpPr>
      <xdr:sp>
        <xdr:nvSpPr>
          <xdr:cNvPr id="442" name="Line 166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66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66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66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66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166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23</xdr:row>
      <xdr:rowOff>114300</xdr:rowOff>
    </xdr:from>
    <xdr:to>
      <xdr:col>90</xdr:col>
      <xdr:colOff>95250</xdr:colOff>
      <xdr:row>23</xdr:row>
      <xdr:rowOff>190500</xdr:rowOff>
    </xdr:to>
    <xdr:sp>
      <xdr:nvSpPr>
        <xdr:cNvPr id="448" name="Line 870"/>
        <xdr:cNvSpPr>
          <a:spLocks/>
        </xdr:cNvSpPr>
      </xdr:nvSpPr>
      <xdr:spPr>
        <a:xfrm flipV="1">
          <a:off x="65455800" y="5915025"/>
          <a:ext cx="9715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742950</xdr:colOff>
      <xdr:row>23</xdr:row>
      <xdr:rowOff>190500</xdr:rowOff>
    </xdr:from>
    <xdr:to>
      <xdr:col>89</xdr:col>
      <xdr:colOff>95250</xdr:colOff>
      <xdr:row>24</xdr:row>
      <xdr:rowOff>85725</xdr:rowOff>
    </xdr:to>
    <xdr:sp>
      <xdr:nvSpPr>
        <xdr:cNvPr id="449" name="Line 871"/>
        <xdr:cNvSpPr>
          <a:spLocks/>
        </xdr:cNvSpPr>
      </xdr:nvSpPr>
      <xdr:spPr>
        <a:xfrm flipV="1">
          <a:off x="64617600" y="5991225"/>
          <a:ext cx="83820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16</xdr:row>
      <xdr:rowOff>114300</xdr:rowOff>
    </xdr:from>
    <xdr:to>
      <xdr:col>37</xdr:col>
      <xdr:colOff>885825</xdr:colOff>
      <xdr:row>16</xdr:row>
      <xdr:rowOff>171450</xdr:rowOff>
    </xdr:to>
    <xdr:sp>
      <xdr:nvSpPr>
        <xdr:cNvPr id="450" name="Line 848"/>
        <xdr:cNvSpPr>
          <a:spLocks/>
        </xdr:cNvSpPr>
      </xdr:nvSpPr>
      <xdr:spPr>
        <a:xfrm>
          <a:off x="26860500" y="4314825"/>
          <a:ext cx="75247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885825</xdr:colOff>
      <xdr:row>16</xdr:row>
      <xdr:rowOff>171450</xdr:rowOff>
    </xdr:from>
    <xdr:to>
      <xdr:col>39</xdr:col>
      <xdr:colOff>133350</xdr:colOff>
      <xdr:row>17</xdr:row>
      <xdr:rowOff>28575</xdr:rowOff>
    </xdr:to>
    <xdr:sp>
      <xdr:nvSpPr>
        <xdr:cNvPr id="451" name="Line 849"/>
        <xdr:cNvSpPr>
          <a:spLocks/>
        </xdr:cNvSpPr>
      </xdr:nvSpPr>
      <xdr:spPr>
        <a:xfrm>
          <a:off x="27612975" y="4371975"/>
          <a:ext cx="7334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200025</xdr:colOff>
      <xdr:row>19</xdr:row>
      <xdr:rowOff>114300</xdr:rowOff>
    </xdr:from>
    <xdr:to>
      <xdr:col>31</xdr:col>
      <xdr:colOff>428625</xdr:colOff>
      <xdr:row>19</xdr:row>
      <xdr:rowOff>171450</xdr:rowOff>
    </xdr:to>
    <xdr:sp>
      <xdr:nvSpPr>
        <xdr:cNvPr id="452" name="Line 848"/>
        <xdr:cNvSpPr>
          <a:spLocks/>
        </xdr:cNvSpPr>
      </xdr:nvSpPr>
      <xdr:spPr>
        <a:xfrm>
          <a:off x="21955125" y="50006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428625</xdr:colOff>
      <xdr:row>19</xdr:row>
      <xdr:rowOff>171450</xdr:rowOff>
    </xdr:from>
    <xdr:to>
      <xdr:col>32</xdr:col>
      <xdr:colOff>304800</xdr:colOff>
      <xdr:row>20</xdr:row>
      <xdr:rowOff>66675</xdr:rowOff>
    </xdr:to>
    <xdr:sp>
      <xdr:nvSpPr>
        <xdr:cNvPr id="453" name="Line 849"/>
        <xdr:cNvSpPr>
          <a:spLocks/>
        </xdr:cNvSpPr>
      </xdr:nvSpPr>
      <xdr:spPr>
        <a:xfrm>
          <a:off x="22698075" y="5057775"/>
          <a:ext cx="8477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438150</xdr:colOff>
      <xdr:row>37</xdr:row>
      <xdr:rowOff>171450</xdr:rowOff>
    </xdr:from>
    <xdr:to>
      <xdr:col>57</xdr:col>
      <xdr:colOff>666750</xdr:colOff>
      <xdr:row>38</xdr:row>
      <xdr:rowOff>38100</xdr:rowOff>
    </xdr:to>
    <xdr:sp>
      <xdr:nvSpPr>
        <xdr:cNvPr id="454" name="Line 848"/>
        <xdr:cNvSpPr>
          <a:spLocks/>
        </xdr:cNvSpPr>
      </xdr:nvSpPr>
      <xdr:spPr>
        <a:xfrm>
          <a:off x="41509950" y="9172575"/>
          <a:ext cx="742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666750</xdr:colOff>
      <xdr:row>38</xdr:row>
      <xdr:rowOff>47625</xdr:rowOff>
    </xdr:from>
    <xdr:to>
      <xdr:col>59</xdr:col>
      <xdr:colOff>28575</xdr:colOff>
      <xdr:row>38</xdr:row>
      <xdr:rowOff>114300</xdr:rowOff>
    </xdr:to>
    <xdr:sp>
      <xdr:nvSpPr>
        <xdr:cNvPr id="455" name="Line 849"/>
        <xdr:cNvSpPr>
          <a:spLocks/>
        </xdr:cNvSpPr>
      </xdr:nvSpPr>
      <xdr:spPr>
        <a:xfrm>
          <a:off x="42252900" y="9277350"/>
          <a:ext cx="84772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38</xdr:row>
      <xdr:rowOff>0</xdr:rowOff>
    </xdr:from>
    <xdr:ext cx="971550" cy="228600"/>
    <xdr:sp>
      <xdr:nvSpPr>
        <xdr:cNvPr id="456" name="text 7166"/>
        <xdr:cNvSpPr txBox="1">
          <a:spLocks noChangeArrowheads="1"/>
        </xdr:cNvSpPr>
      </xdr:nvSpPr>
      <xdr:spPr>
        <a:xfrm>
          <a:off x="430720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401 *</a:t>
          </a:r>
        </a:p>
      </xdr:txBody>
    </xdr:sp>
    <xdr:clientData/>
  </xdr:oneCellAnchor>
  <xdr:twoCellAnchor>
    <xdr:from>
      <xdr:col>54</xdr:col>
      <xdr:colOff>390525</xdr:colOff>
      <xdr:row>28</xdr:row>
      <xdr:rowOff>171450</xdr:rowOff>
    </xdr:from>
    <xdr:to>
      <xdr:col>55</xdr:col>
      <xdr:colOff>619125</xdr:colOff>
      <xdr:row>29</xdr:row>
      <xdr:rowOff>28575</xdr:rowOff>
    </xdr:to>
    <xdr:sp>
      <xdr:nvSpPr>
        <xdr:cNvPr id="457" name="Line 848"/>
        <xdr:cNvSpPr>
          <a:spLocks/>
        </xdr:cNvSpPr>
      </xdr:nvSpPr>
      <xdr:spPr>
        <a:xfrm>
          <a:off x="39976425" y="711517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571500</xdr:colOff>
      <xdr:row>29</xdr:row>
      <xdr:rowOff>28575</xdr:rowOff>
    </xdr:from>
    <xdr:to>
      <xdr:col>57</xdr:col>
      <xdr:colOff>19050</xdr:colOff>
      <xdr:row>29</xdr:row>
      <xdr:rowOff>114300</xdr:rowOff>
    </xdr:to>
    <xdr:sp>
      <xdr:nvSpPr>
        <xdr:cNvPr id="458" name="Line 849"/>
        <xdr:cNvSpPr>
          <a:spLocks/>
        </xdr:cNvSpPr>
      </xdr:nvSpPr>
      <xdr:spPr>
        <a:xfrm>
          <a:off x="40671750" y="7200900"/>
          <a:ext cx="9334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0</xdr:colOff>
      <xdr:row>29</xdr:row>
      <xdr:rowOff>0</xdr:rowOff>
    </xdr:from>
    <xdr:ext cx="971550" cy="228600"/>
    <xdr:sp>
      <xdr:nvSpPr>
        <xdr:cNvPr id="459" name="text 7166"/>
        <xdr:cNvSpPr txBox="1">
          <a:spLocks noChangeArrowheads="1"/>
        </xdr:cNvSpPr>
      </xdr:nvSpPr>
      <xdr:spPr>
        <a:xfrm>
          <a:off x="41586150" y="7172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402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2.75390625" style="3" customWidth="1"/>
    <col min="2" max="2" width="23.75390625" style="4" customWidth="1"/>
    <col min="3" max="3" width="8.75390625" style="0" customWidth="1"/>
    <col min="4" max="4" width="2.75390625" style="0" customWidth="1"/>
    <col min="5" max="5" width="15.75390625" style="0" customWidth="1"/>
    <col min="6" max="7" width="2.75390625" style="0" customWidth="1"/>
    <col min="8" max="8" width="15.75390625" style="0" customWidth="1"/>
    <col min="9" max="10" width="2.75390625" style="0" customWidth="1"/>
    <col min="11" max="11" width="15.75390625" style="0" customWidth="1"/>
    <col min="12" max="13" width="2.75390625" style="0" customWidth="1"/>
    <col min="14" max="14" width="15.75390625" style="0" customWidth="1"/>
    <col min="15" max="16" width="2.75390625" style="0" customWidth="1"/>
    <col min="17" max="17" width="15.75390625" style="0" customWidth="1"/>
    <col min="18" max="18" width="2.75390625" style="0" customWidth="1"/>
  </cols>
  <sheetData>
    <row r="1" spans="2:12" ht="7.5" customHeight="1"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0" ht="24.75" customHeight="1">
      <c r="B2" s="5"/>
      <c r="C2" s="1"/>
      <c r="D2" s="1"/>
      <c r="E2" s="1"/>
      <c r="F2" s="1"/>
      <c r="G2" s="1"/>
      <c r="H2" s="1"/>
      <c r="I2" s="1"/>
      <c r="J2" s="1"/>
    </row>
    <row r="3" spans="2:11" ht="13.5" thickBot="1">
      <c r="B3" s="5"/>
      <c r="C3" s="1"/>
      <c r="D3" s="1"/>
      <c r="G3" s="2"/>
      <c r="H3" s="1"/>
      <c r="I3" s="1"/>
      <c r="J3" s="48"/>
      <c r="K3" s="60"/>
    </row>
    <row r="4" spans="1:18" s="10" customFormat="1" ht="21.75" customHeight="1">
      <c r="A4" s="3"/>
      <c r="B4" s="68" t="s">
        <v>0</v>
      </c>
      <c r="C4" s="36" t="s">
        <v>1</v>
      </c>
      <c r="D4" s="37"/>
      <c r="E4" s="38" t="s">
        <v>2</v>
      </c>
      <c r="F4" s="35"/>
      <c r="G4" s="39"/>
      <c r="H4" s="38" t="s">
        <v>3</v>
      </c>
      <c r="I4" s="35"/>
      <c r="J4" s="104"/>
      <c r="K4" s="103" t="s">
        <v>4</v>
      </c>
      <c r="L4" s="104"/>
      <c r="M4" s="39"/>
      <c r="N4" s="38" t="s">
        <v>5</v>
      </c>
      <c r="O4" s="35"/>
      <c r="P4" s="37"/>
      <c r="Q4" s="38" t="s">
        <v>6</v>
      </c>
      <c r="R4" s="40"/>
    </row>
    <row r="5" spans="1:18" s="10" customFormat="1" ht="21.75" customHeight="1" thickBot="1">
      <c r="A5" s="3"/>
      <c r="B5" s="69" t="s">
        <v>7</v>
      </c>
      <c r="C5" s="17"/>
      <c r="D5" s="18"/>
      <c r="E5" s="19">
        <v>0</v>
      </c>
      <c r="F5" s="20"/>
      <c r="G5" s="15"/>
      <c r="H5" s="21">
        <v>185.837</v>
      </c>
      <c r="I5" s="17"/>
      <c r="J5" s="105"/>
      <c r="K5" s="24" t="s">
        <v>8</v>
      </c>
      <c r="L5" s="105"/>
      <c r="M5" s="15"/>
      <c r="N5" s="21">
        <v>185.837</v>
      </c>
      <c r="O5" s="17"/>
      <c r="P5" s="18"/>
      <c r="Q5" s="19">
        <v>0.325</v>
      </c>
      <c r="R5" s="41"/>
    </row>
    <row r="6" spans="1:18" s="10" customFormat="1" ht="21.75" customHeight="1" thickTop="1">
      <c r="A6" s="3"/>
      <c r="B6" s="70" t="s">
        <v>9</v>
      </c>
      <c r="C6" s="22"/>
      <c r="D6" s="23"/>
      <c r="E6" s="24" t="s">
        <v>10</v>
      </c>
      <c r="F6" s="22"/>
      <c r="G6" s="9"/>
      <c r="H6" s="24" t="s">
        <v>10</v>
      </c>
      <c r="I6" s="22"/>
      <c r="J6" s="105"/>
      <c r="K6" s="100" t="s">
        <v>11</v>
      </c>
      <c r="L6" s="105"/>
      <c r="M6" s="9"/>
      <c r="N6" s="24" t="s">
        <v>10</v>
      </c>
      <c r="O6" s="22"/>
      <c r="P6" s="23"/>
      <c r="Q6" s="24" t="s">
        <v>12</v>
      </c>
      <c r="R6" s="11"/>
    </row>
    <row r="7" spans="1:18" s="10" customFormat="1" ht="21.75" customHeight="1">
      <c r="A7" s="3"/>
      <c r="B7" s="71" t="s">
        <v>13</v>
      </c>
      <c r="C7" s="25" t="s">
        <v>14</v>
      </c>
      <c r="D7" s="23"/>
      <c r="E7" s="24" t="s">
        <v>15</v>
      </c>
      <c r="F7" s="22"/>
      <c r="G7" s="9"/>
      <c r="H7" s="24" t="s">
        <v>15</v>
      </c>
      <c r="I7" s="22"/>
      <c r="J7" s="105"/>
      <c r="K7" s="102">
        <v>570762</v>
      </c>
      <c r="L7" s="105"/>
      <c r="M7" s="9"/>
      <c r="N7" s="24" t="s">
        <v>15</v>
      </c>
      <c r="O7" s="22"/>
      <c r="P7" s="23"/>
      <c r="Q7" s="24" t="s">
        <v>16</v>
      </c>
      <c r="R7" s="11"/>
    </row>
    <row r="8" spans="1:18" s="10" customFormat="1" ht="21.75" customHeight="1">
      <c r="A8" s="3"/>
      <c r="B8" s="72" t="s">
        <v>17</v>
      </c>
      <c r="C8" s="26"/>
      <c r="D8" s="27"/>
      <c r="E8" s="27" t="s">
        <v>18</v>
      </c>
      <c r="F8" s="26"/>
      <c r="G8" s="16"/>
      <c r="H8" s="27" t="s">
        <v>18</v>
      </c>
      <c r="I8" s="26"/>
      <c r="J8" s="105"/>
      <c r="K8" s="24" t="s">
        <v>19</v>
      </c>
      <c r="L8" s="105"/>
      <c r="M8" s="16"/>
      <c r="N8" s="27" t="s">
        <v>18</v>
      </c>
      <c r="O8" s="26"/>
      <c r="P8" s="27"/>
      <c r="Q8" s="28" t="s">
        <v>20</v>
      </c>
      <c r="R8" s="12"/>
    </row>
    <row r="9" spans="1:18" s="32" customFormat="1" ht="21.75" customHeight="1">
      <c r="A9" s="3"/>
      <c r="B9" s="75" t="s">
        <v>21</v>
      </c>
      <c r="C9" s="76"/>
      <c r="D9" s="77"/>
      <c r="E9" s="78">
        <v>14</v>
      </c>
      <c r="F9" s="76"/>
      <c r="G9" s="7"/>
      <c r="H9" s="78">
        <v>14</v>
      </c>
      <c r="I9" s="76"/>
      <c r="J9" s="105"/>
      <c r="K9" s="24" t="s">
        <v>22</v>
      </c>
      <c r="L9" s="105"/>
      <c r="M9" s="7"/>
      <c r="N9" s="78">
        <v>14</v>
      </c>
      <c r="O9" s="76"/>
      <c r="P9" s="77"/>
      <c r="Q9" s="78">
        <v>9</v>
      </c>
      <c r="R9" s="79"/>
    </row>
    <row r="10" spans="1:18" s="32" customFormat="1" ht="21.75" customHeight="1">
      <c r="A10" s="3"/>
      <c r="B10" s="70" t="s">
        <v>23</v>
      </c>
      <c r="C10" s="25" t="s">
        <v>24</v>
      </c>
      <c r="D10" s="30"/>
      <c r="E10" s="31">
        <v>90</v>
      </c>
      <c r="F10" s="29"/>
      <c r="G10" s="2"/>
      <c r="H10" s="31">
        <v>90</v>
      </c>
      <c r="I10" s="29"/>
      <c r="J10" s="105"/>
      <c r="K10" s="100" t="s">
        <v>25</v>
      </c>
      <c r="L10" s="105"/>
      <c r="M10" s="30"/>
      <c r="N10" s="31">
        <v>90</v>
      </c>
      <c r="O10" s="29"/>
      <c r="P10" s="30"/>
      <c r="Q10" s="31">
        <v>90</v>
      </c>
      <c r="R10" s="43"/>
    </row>
    <row r="11" spans="1:18" s="32" customFormat="1" ht="21.75" customHeight="1" thickBot="1">
      <c r="A11" s="3"/>
      <c r="B11" s="73" t="s">
        <v>26</v>
      </c>
      <c r="C11" s="45" t="s">
        <v>27</v>
      </c>
      <c r="D11" s="46"/>
      <c r="E11" s="47">
        <v>30</v>
      </c>
      <c r="F11" s="44"/>
      <c r="G11" s="48"/>
      <c r="H11" s="47">
        <v>30</v>
      </c>
      <c r="I11" s="44"/>
      <c r="J11" s="106"/>
      <c r="K11" s="101" t="s">
        <v>28</v>
      </c>
      <c r="L11" s="106"/>
      <c r="M11" s="48"/>
      <c r="N11" s="47">
        <v>30</v>
      </c>
      <c r="O11" s="44"/>
      <c r="P11" s="46"/>
      <c r="Q11" s="47">
        <v>30</v>
      </c>
      <c r="R11" s="49"/>
    </row>
    <row r="12" spans="1:18" s="32" customFormat="1" ht="21.75" customHeight="1" thickBot="1">
      <c r="A12" s="3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32" customFormat="1" ht="18" customHeight="1">
      <c r="A13" s="3"/>
      <c r="B13" s="50"/>
      <c r="C13" s="6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</row>
    <row r="14" spans="1:18" s="32" customFormat="1" ht="15">
      <c r="A14" s="3"/>
      <c r="B14" s="53"/>
      <c r="C14" s="6"/>
      <c r="D14" s="1"/>
      <c r="E14" s="74" t="s">
        <v>29</v>
      </c>
      <c r="F14" s="1"/>
      <c r="G14" s="2"/>
      <c r="H14" s="1"/>
      <c r="I14" s="1"/>
      <c r="J14" s="2"/>
      <c r="K14" s="1"/>
      <c r="L14" s="1"/>
      <c r="M14" s="1"/>
      <c r="N14" s="1"/>
      <c r="O14" s="1"/>
      <c r="P14" s="1"/>
      <c r="Q14" s="1"/>
      <c r="R14" s="54"/>
    </row>
    <row r="15" spans="1:18" s="32" customFormat="1" ht="15">
      <c r="A15" s="3"/>
      <c r="B15" s="55"/>
      <c r="C15" s="6"/>
      <c r="D15" s="1"/>
      <c r="E15" s="74" t="s">
        <v>30</v>
      </c>
      <c r="F15" s="1"/>
      <c r="G15" s="2"/>
      <c r="H15" s="1"/>
      <c r="I15" s="1"/>
      <c r="J15" s="2"/>
      <c r="K15" s="1"/>
      <c r="L15" s="1"/>
      <c r="M15" s="1"/>
      <c r="N15" s="1"/>
      <c r="O15" s="1"/>
      <c r="P15" s="1"/>
      <c r="Q15" s="1"/>
      <c r="R15" s="54"/>
    </row>
    <row r="16" spans="2:18" ht="15">
      <c r="B16" s="55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4"/>
    </row>
    <row r="17" spans="2:18" ht="15">
      <c r="B17" s="80"/>
      <c r="C17" s="6"/>
      <c r="D17" s="1"/>
      <c r="E17" s="74" t="s">
        <v>31</v>
      </c>
      <c r="F17" s="1"/>
      <c r="G17" s="2"/>
      <c r="H17" s="1"/>
      <c r="I17" s="1"/>
      <c r="J17" s="2"/>
      <c r="K17" s="1"/>
      <c r="L17" s="1"/>
      <c r="M17" s="1"/>
      <c r="N17" s="1"/>
      <c r="O17" s="1"/>
      <c r="P17" s="1"/>
      <c r="Q17" s="1"/>
      <c r="R17" s="54"/>
    </row>
    <row r="18" spans="2:18" ht="15">
      <c r="B18" s="80"/>
      <c r="C18" s="6"/>
      <c r="D18" s="1"/>
      <c r="E18" s="74" t="s">
        <v>32</v>
      </c>
      <c r="F18" s="1"/>
      <c r="G18" s="2"/>
      <c r="H18" s="1"/>
      <c r="I18" s="1"/>
      <c r="J18" s="2"/>
      <c r="K18" s="1"/>
      <c r="L18" s="1"/>
      <c r="M18" s="1"/>
      <c r="N18" s="1"/>
      <c r="O18" s="1"/>
      <c r="P18" s="1"/>
      <c r="Q18" s="1"/>
      <c r="R18" s="54"/>
    </row>
    <row r="19" spans="2:18" ht="15">
      <c r="B19" s="80"/>
      <c r="C19" s="6"/>
      <c r="D19" s="1"/>
      <c r="E19" s="74"/>
      <c r="F19" s="1"/>
      <c r="G19" s="2"/>
      <c r="H19" s="1"/>
      <c r="I19" s="1"/>
      <c r="J19" s="2"/>
      <c r="K19" s="1"/>
      <c r="L19" s="1"/>
      <c r="M19" s="1"/>
      <c r="N19" s="1"/>
      <c r="O19" s="1"/>
      <c r="P19" s="1"/>
      <c r="Q19" s="1"/>
      <c r="R19" s="54"/>
    </row>
    <row r="20" spans="2:18" ht="15">
      <c r="B20" s="55" t="s">
        <v>33</v>
      </c>
      <c r="C20" s="6"/>
      <c r="D20" s="1"/>
      <c r="E20" s="98" t="s">
        <v>34</v>
      </c>
      <c r="F20" s="1"/>
      <c r="G20" s="2"/>
      <c r="H20" s="1"/>
      <c r="I20" s="1"/>
      <c r="J20" s="2"/>
      <c r="K20" s="1"/>
      <c r="L20" s="1"/>
      <c r="M20" s="1"/>
      <c r="N20" s="1"/>
      <c r="O20" s="1"/>
      <c r="P20" s="1"/>
      <c r="Q20" s="1"/>
      <c r="R20" s="54"/>
    </row>
    <row r="21" spans="2:18" ht="15">
      <c r="B21" s="42" t="s">
        <v>13</v>
      </c>
      <c r="C21" s="6"/>
      <c r="D21" s="1"/>
      <c r="E21" s="74" t="s">
        <v>35</v>
      </c>
      <c r="F21" s="1"/>
      <c r="G21" s="2"/>
      <c r="H21" s="1"/>
      <c r="I21" s="1"/>
      <c r="J21" s="2"/>
      <c r="K21" s="1"/>
      <c r="L21" s="1"/>
      <c r="M21" s="1"/>
      <c r="N21" s="1"/>
      <c r="O21" s="1"/>
      <c r="P21" s="1"/>
      <c r="Q21" s="1"/>
      <c r="R21" s="54"/>
    </row>
    <row r="22" spans="2:18" ht="15">
      <c r="B22" s="42" t="s">
        <v>17</v>
      </c>
      <c r="C22" s="6"/>
      <c r="D22" s="1"/>
      <c r="E22" s="74" t="s">
        <v>36</v>
      </c>
      <c r="F22" s="1"/>
      <c r="G22" s="2"/>
      <c r="H22" s="1"/>
      <c r="I22" s="1"/>
      <c r="J22" s="2"/>
      <c r="K22" s="1"/>
      <c r="L22" s="1"/>
      <c r="M22" s="1"/>
      <c r="N22" s="1"/>
      <c r="O22" s="1"/>
      <c r="P22" s="1"/>
      <c r="Q22" s="1"/>
      <c r="R22" s="54"/>
    </row>
    <row r="23" spans="2:18" ht="15">
      <c r="B23" s="42"/>
      <c r="C23" s="6"/>
      <c r="D23" s="1"/>
      <c r="E23" s="74" t="s">
        <v>37</v>
      </c>
      <c r="F23" s="1"/>
      <c r="G23" s="2"/>
      <c r="H23" s="1"/>
      <c r="I23" s="1"/>
      <c r="J23" s="2"/>
      <c r="K23" s="1"/>
      <c r="L23" s="1"/>
      <c r="M23" s="1"/>
      <c r="N23" s="1"/>
      <c r="O23" s="1"/>
      <c r="P23" s="1"/>
      <c r="Q23" s="1"/>
      <c r="R23" s="54"/>
    </row>
    <row r="24" spans="2:18" ht="15">
      <c r="B24" s="80"/>
      <c r="C24" s="6"/>
      <c r="D24" s="1"/>
      <c r="E24" s="74" t="s">
        <v>38</v>
      </c>
      <c r="F24" s="1"/>
      <c r="G24" s="2"/>
      <c r="H24" s="1"/>
      <c r="I24" s="1"/>
      <c r="J24" s="2"/>
      <c r="K24" s="1"/>
      <c r="L24" s="1"/>
      <c r="M24" s="1"/>
      <c r="N24" s="1"/>
      <c r="O24" s="1"/>
      <c r="P24" s="1"/>
      <c r="Q24" s="1"/>
      <c r="R24" s="54"/>
    </row>
    <row r="25" spans="2:18" ht="15">
      <c r="B25" s="80"/>
      <c r="C25" s="6"/>
      <c r="D25" s="1"/>
      <c r="E25" s="74" t="s">
        <v>39</v>
      </c>
      <c r="F25" s="1"/>
      <c r="G25" s="2"/>
      <c r="H25" s="1"/>
      <c r="I25" s="1"/>
      <c r="J25" s="2"/>
      <c r="K25" s="1"/>
      <c r="L25" s="1"/>
      <c r="M25" s="1"/>
      <c r="N25" s="1"/>
      <c r="O25" s="1"/>
      <c r="P25" s="1"/>
      <c r="Q25" s="1"/>
      <c r="R25" s="54"/>
    </row>
    <row r="26" spans="1:18" s="32" customFormat="1" ht="15">
      <c r="A26" s="2"/>
      <c r="B26" s="80"/>
      <c r="C26" s="6"/>
      <c r="D26" s="1"/>
      <c r="E26" s="74" t="s">
        <v>40</v>
      </c>
      <c r="F26" s="1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54"/>
    </row>
    <row r="27" spans="2:18" ht="12.75">
      <c r="B27" s="80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4"/>
    </row>
    <row r="28" spans="2:18" ht="15">
      <c r="B28" s="80"/>
      <c r="C28" s="6"/>
      <c r="D28" s="1"/>
      <c r="E28" s="74" t="s">
        <v>41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4"/>
    </row>
    <row r="29" spans="2:18" ht="15">
      <c r="B29" s="80"/>
      <c r="C29" s="6"/>
      <c r="D29" s="1"/>
      <c r="E29" s="7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4"/>
    </row>
    <row r="30" spans="2:18" ht="13.5" thickBot="1">
      <c r="B30" s="81"/>
      <c r="C30" s="64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ht="12.75">
      <c r="B31"/>
    </row>
    <row r="32" ht="12.75">
      <c r="B32"/>
    </row>
    <row r="33" ht="12.75">
      <c r="B33"/>
    </row>
    <row r="34" spans="2:18" ht="13.5" thickBo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2:18" ht="12.75">
      <c r="B35" s="50"/>
      <c r="C35" s="62"/>
      <c r="D35" s="51"/>
      <c r="E35" s="51"/>
      <c r="F35" s="62"/>
      <c r="G35" s="51"/>
      <c r="H35" s="51"/>
      <c r="I35" s="62"/>
      <c r="J35" s="51"/>
      <c r="K35" s="51"/>
      <c r="L35" s="62"/>
      <c r="M35" s="51"/>
      <c r="N35" s="51"/>
      <c r="O35" s="62"/>
      <c r="P35" s="51"/>
      <c r="Q35" s="51"/>
      <c r="R35" s="52"/>
    </row>
    <row r="36" spans="2:18" ht="18">
      <c r="B36" s="42" t="s">
        <v>42</v>
      </c>
      <c r="C36" s="6"/>
      <c r="D36" s="1"/>
      <c r="E36" s="8" t="s">
        <v>43</v>
      </c>
      <c r="F36" s="6"/>
      <c r="G36" s="1"/>
      <c r="H36" s="8" t="s">
        <v>43</v>
      </c>
      <c r="I36" s="6"/>
      <c r="J36" s="2"/>
      <c r="K36" s="8" t="s">
        <v>43</v>
      </c>
      <c r="L36" s="66"/>
      <c r="M36" s="1"/>
      <c r="N36" s="8" t="s">
        <v>43</v>
      </c>
      <c r="O36" s="13"/>
      <c r="P36" s="1"/>
      <c r="Q36" s="8" t="s">
        <v>44</v>
      </c>
      <c r="R36" s="54"/>
    </row>
    <row r="37" spans="2:18" ht="16.5" thickBot="1">
      <c r="B37" s="56" t="s">
        <v>45</v>
      </c>
      <c r="C37" s="63"/>
      <c r="D37" s="33"/>
      <c r="E37" s="21">
        <v>185.823</v>
      </c>
      <c r="F37" s="65"/>
      <c r="G37" s="33"/>
      <c r="H37" s="21">
        <v>185.823</v>
      </c>
      <c r="I37" s="65"/>
      <c r="J37" s="34"/>
      <c r="K37" s="21">
        <v>185.823</v>
      </c>
      <c r="L37" s="63"/>
      <c r="M37" s="33"/>
      <c r="N37" s="21">
        <v>185.803</v>
      </c>
      <c r="O37" s="63"/>
      <c r="P37" s="33"/>
      <c r="Q37" s="14">
        <v>185.75</v>
      </c>
      <c r="R37" s="57"/>
    </row>
    <row r="38" spans="2:18" ht="18.75" thickTop="1">
      <c r="B38" s="42" t="s">
        <v>46</v>
      </c>
      <c r="C38" s="29"/>
      <c r="D38" s="30"/>
      <c r="E38" s="31">
        <v>2</v>
      </c>
      <c r="F38" s="29"/>
      <c r="G38" s="2"/>
      <c r="H38" s="31">
        <v>1</v>
      </c>
      <c r="I38" s="67"/>
      <c r="J38" s="2"/>
      <c r="K38" s="31">
        <v>1</v>
      </c>
      <c r="L38" s="29"/>
      <c r="M38" s="30"/>
      <c r="N38" s="31" t="s">
        <v>47</v>
      </c>
      <c r="O38" s="29"/>
      <c r="P38" s="30"/>
      <c r="Q38" s="31">
        <v>1</v>
      </c>
      <c r="R38" s="43"/>
    </row>
    <row r="39" spans="2:18" ht="15">
      <c r="B39" s="42"/>
      <c r="C39" s="6"/>
      <c r="D39" s="82">
        <v>1</v>
      </c>
      <c r="E39" s="5" t="s">
        <v>48</v>
      </c>
      <c r="F39" s="6"/>
      <c r="G39" s="1"/>
      <c r="H39" s="5" t="s">
        <v>49</v>
      </c>
      <c r="I39" s="6"/>
      <c r="J39" s="1"/>
      <c r="K39" s="5" t="s">
        <v>50</v>
      </c>
      <c r="L39" s="6"/>
      <c r="M39" s="1"/>
      <c r="N39" s="5" t="s">
        <v>51</v>
      </c>
      <c r="O39" s="6"/>
      <c r="P39" s="1"/>
      <c r="Q39" s="5" t="s">
        <v>52</v>
      </c>
      <c r="R39" s="54"/>
    </row>
    <row r="40" spans="2:18" ht="12.75">
      <c r="B40" s="53"/>
      <c r="C40" s="6"/>
      <c r="D40" s="82">
        <v>1</v>
      </c>
      <c r="E40" s="5" t="s">
        <v>53</v>
      </c>
      <c r="F40" s="6"/>
      <c r="G40" s="1"/>
      <c r="H40" s="5"/>
      <c r="I40" s="6"/>
      <c r="J40" s="1"/>
      <c r="K40" s="58"/>
      <c r="L40" s="6"/>
      <c r="M40" s="1"/>
      <c r="N40" s="5" t="s">
        <v>52</v>
      </c>
      <c r="O40" s="6"/>
      <c r="P40" s="1"/>
      <c r="Q40" s="1"/>
      <c r="R40" s="54"/>
    </row>
    <row r="41" spans="2:18" ht="15">
      <c r="B41" s="83" t="s">
        <v>54</v>
      </c>
      <c r="C41" s="84"/>
      <c r="D41" s="85"/>
      <c r="E41" s="86"/>
      <c r="F41" s="84"/>
      <c r="G41" s="87"/>
      <c r="H41" s="87"/>
      <c r="I41" s="84"/>
      <c r="J41" s="87"/>
      <c r="K41" s="87"/>
      <c r="L41" s="84"/>
      <c r="M41" s="87"/>
      <c r="N41" s="107" t="s">
        <v>55</v>
      </c>
      <c r="O41" s="84"/>
      <c r="P41" s="87"/>
      <c r="Q41" s="87"/>
      <c r="R41" s="88"/>
    </row>
    <row r="42" spans="2:18" ht="15">
      <c r="B42" s="42" t="s">
        <v>56</v>
      </c>
      <c r="C42" s="6"/>
      <c r="D42" s="82"/>
      <c r="E42" s="5"/>
      <c r="F42" s="6"/>
      <c r="G42" s="82"/>
      <c r="H42" s="5" t="s">
        <v>57</v>
      </c>
      <c r="I42" s="6"/>
      <c r="J42" s="1"/>
      <c r="K42" s="5" t="s">
        <v>58</v>
      </c>
      <c r="L42" s="6"/>
      <c r="M42" s="1"/>
      <c r="N42" s="1"/>
      <c r="O42" s="6"/>
      <c r="P42" s="1"/>
      <c r="Q42" s="1"/>
      <c r="R42" s="54"/>
    </row>
    <row r="43" spans="2:18" ht="15">
      <c r="B43" s="42" t="s">
        <v>59</v>
      </c>
      <c r="C43" s="6"/>
      <c r="D43" s="82"/>
      <c r="E43" s="5"/>
      <c r="F43" s="6"/>
      <c r="G43" s="82"/>
      <c r="H43" s="5"/>
      <c r="I43" s="6"/>
      <c r="J43" s="1"/>
      <c r="K43" s="5" t="s">
        <v>60</v>
      </c>
      <c r="L43" s="6"/>
      <c r="M43" s="1"/>
      <c r="N43" s="1"/>
      <c r="O43" s="6"/>
      <c r="P43" s="1"/>
      <c r="Q43" s="5" t="s">
        <v>61</v>
      </c>
      <c r="R43" s="54"/>
    </row>
    <row r="44" spans="2:18" ht="12.75">
      <c r="B44" s="89"/>
      <c r="C44" s="84"/>
      <c r="D44" s="85"/>
      <c r="E44" s="86"/>
      <c r="F44" s="84"/>
      <c r="G44" s="85"/>
      <c r="H44" s="86"/>
      <c r="I44" s="84"/>
      <c r="J44" s="87"/>
      <c r="K44" s="86" t="s">
        <v>62</v>
      </c>
      <c r="L44" s="84"/>
      <c r="M44" s="87"/>
      <c r="N44" s="87"/>
      <c r="O44" s="84"/>
      <c r="P44" s="87"/>
      <c r="Q44" s="87"/>
      <c r="R44" s="88"/>
    </row>
    <row r="45" spans="2:18" ht="15">
      <c r="B45" s="42" t="s">
        <v>63</v>
      </c>
      <c r="C45" s="6"/>
      <c r="D45" s="82"/>
      <c r="E45" s="5"/>
      <c r="F45" s="6"/>
      <c r="G45" s="82"/>
      <c r="H45" s="5" t="s">
        <v>64</v>
      </c>
      <c r="I45" s="6"/>
      <c r="J45" s="1"/>
      <c r="K45" s="5" t="s">
        <v>65</v>
      </c>
      <c r="L45" s="6"/>
      <c r="M45" s="1"/>
      <c r="N45" s="1"/>
      <c r="O45" s="6"/>
      <c r="P45" s="1"/>
      <c r="Q45" s="1"/>
      <c r="R45" s="54"/>
    </row>
    <row r="46" spans="2:18" ht="12.75">
      <c r="B46" s="53"/>
      <c r="C46" s="6"/>
      <c r="D46" s="82"/>
      <c r="E46" s="5"/>
      <c r="F46" s="6"/>
      <c r="G46" s="82"/>
      <c r="H46" s="5" t="s">
        <v>66</v>
      </c>
      <c r="I46" s="6"/>
      <c r="J46" s="1"/>
      <c r="K46" s="5" t="s">
        <v>67</v>
      </c>
      <c r="L46" s="6"/>
      <c r="M46" s="1"/>
      <c r="N46" s="1"/>
      <c r="O46" s="6"/>
      <c r="P46" s="1"/>
      <c r="Q46" s="1"/>
      <c r="R46" s="54"/>
    </row>
    <row r="47" spans="2:18" ht="12.75">
      <c r="B47" s="53"/>
      <c r="C47" s="6"/>
      <c r="D47" s="82"/>
      <c r="E47" s="5"/>
      <c r="F47" s="6"/>
      <c r="G47" s="82"/>
      <c r="H47" s="5" t="s">
        <v>68</v>
      </c>
      <c r="I47" s="6"/>
      <c r="J47" s="1"/>
      <c r="K47" s="5" t="s">
        <v>69</v>
      </c>
      <c r="L47" s="6"/>
      <c r="M47" s="1"/>
      <c r="N47" s="1"/>
      <c r="O47" s="6"/>
      <c r="P47" s="1"/>
      <c r="Q47" s="1"/>
      <c r="R47" s="54"/>
    </row>
    <row r="48" spans="2:18" ht="12.75">
      <c r="B48" s="53"/>
      <c r="C48" s="6"/>
      <c r="D48" s="82"/>
      <c r="E48" s="5"/>
      <c r="F48" s="6"/>
      <c r="G48" s="82"/>
      <c r="H48" s="5" t="s">
        <v>70</v>
      </c>
      <c r="I48" s="6"/>
      <c r="J48" s="1"/>
      <c r="K48" s="99" t="s">
        <v>71</v>
      </c>
      <c r="L48" s="6"/>
      <c r="M48" s="1"/>
      <c r="N48" s="1"/>
      <c r="O48" s="6"/>
      <c r="P48" s="1"/>
      <c r="Q48" s="1"/>
      <c r="R48" s="54"/>
    </row>
    <row r="49" spans="2:18" ht="12.75">
      <c r="B49" s="53"/>
      <c r="C49" s="6"/>
      <c r="D49" s="82"/>
      <c r="E49" s="5"/>
      <c r="F49" s="6"/>
      <c r="G49" s="82"/>
      <c r="H49" s="5" t="s">
        <v>72</v>
      </c>
      <c r="I49" s="6"/>
      <c r="J49" s="1"/>
      <c r="K49" s="5" t="s">
        <v>73</v>
      </c>
      <c r="L49" s="6"/>
      <c r="M49" s="1"/>
      <c r="N49" s="1"/>
      <c r="O49" s="6"/>
      <c r="P49" s="1"/>
      <c r="Q49" s="1"/>
      <c r="R49" s="54"/>
    </row>
    <row r="50" spans="2:18" ht="12.75">
      <c r="B50" s="53"/>
      <c r="C50" s="6"/>
      <c r="D50" s="82"/>
      <c r="E50" s="5"/>
      <c r="F50" s="6"/>
      <c r="G50" s="82"/>
      <c r="H50" s="5" t="s">
        <v>74</v>
      </c>
      <c r="I50" s="6"/>
      <c r="J50" s="1"/>
      <c r="K50" s="5" t="s">
        <v>75</v>
      </c>
      <c r="L50" s="6"/>
      <c r="M50" s="1"/>
      <c r="N50" s="1"/>
      <c r="O50" s="6"/>
      <c r="P50" s="1"/>
      <c r="Q50" s="1"/>
      <c r="R50" s="54"/>
    </row>
    <row r="51" spans="2:18" ht="12.75">
      <c r="B51" s="53"/>
      <c r="C51" s="6"/>
      <c r="D51" s="82"/>
      <c r="E51" s="5"/>
      <c r="F51" s="6"/>
      <c r="G51" s="82"/>
      <c r="H51" s="5" t="s">
        <v>76</v>
      </c>
      <c r="I51" s="6"/>
      <c r="J51" s="1"/>
      <c r="K51" s="5"/>
      <c r="L51" s="6"/>
      <c r="M51" s="1"/>
      <c r="N51" s="1"/>
      <c r="O51" s="6"/>
      <c r="P51" s="1"/>
      <c r="Q51" s="1"/>
      <c r="R51" s="54"/>
    </row>
    <row r="52" spans="2:18" ht="12.75">
      <c r="B52" s="53"/>
      <c r="C52" s="6"/>
      <c r="D52" s="82"/>
      <c r="E52" s="5"/>
      <c r="F52" s="6"/>
      <c r="G52" s="82"/>
      <c r="H52" s="5" t="s">
        <v>77</v>
      </c>
      <c r="I52" s="6"/>
      <c r="J52" s="1"/>
      <c r="K52" s="5"/>
      <c r="L52" s="6"/>
      <c r="M52" s="1"/>
      <c r="N52" s="1"/>
      <c r="O52" s="6"/>
      <c r="P52" s="1"/>
      <c r="Q52" s="1"/>
      <c r="R52" s="54"/>
    </row>
    <row r="53" spans="2:18" ht="12.75">
      <c r="B53" s="53"/>
      <c r="C53" s="6"/>
      <c r="D53" s="82"/>
      <c r="E53" s="5"/>
      <c r="F53" s="6"/>
      <c r="G53" s="82"/>
      <c r="H53" s="5" t="s">
        <v>78</v>
      </c>
      <c r="I53" s="6"/>
      <c r="J53" s="1"/>
      <c r="K53" s="5"/>
      <c r="L53" s="6"/>
      <c r="M53" s="1"/>
      <c r="N53" s="1"/>
      <c r="O53" s="6"/>
      <c r="P53" s="1"/>
      <c r="Q53" s="1"/>
      <c r="R53" s="54"/>
    </row>
    <row r="54" spans="2:18" ht="12.75">
      <c r="B54" s="90"/>
      <c r="C54" s="91"/>
      <c r="D54" s="92"/>
      <c r="E54" s="93"/>
      <c r="F54" s="91"/>
      <c r="G54" s="92"/>
      <c r="H54" s="93" t="s">
        <v>79</v>
      </c>
      <c r="I54" s="91"/>
      <c r="J54" s="94"/>
      <c r="K54" s="93"/>
      <c r="L54" s="91"/>
      <c r="M54" s="94"/>
      <c r="N54" s="94"/>
      <c r="O54" s="91"/>
      <c r="P54" s="94"/>
      <c r="Q54" s="94"/>
      <c r="R54" s="95"/>
    </row>
    <row r="55" spans="2:18" ht="12.75">
      <c r="B55" s="53"/>
      <c r="C55" s="6"/>
      <c r="D55" s="1"/>
      <c r="E55" s="1"/>
      <c r="F55" s="6"/>
      <c r="G55" s="1"/>
      <c r="H55" s="1"/>
      <c r="I55" s="6"/>
      <c r="J55" s="1"/>
      <c r="K55" s="1"/>
      <c r="L55" s="6"/>
      <c r="M55" s="1"/>
      <c r="N55" s="1"/>
      <c r="O55" s="6"/>
      <c r="P55" s="1"/>
      <c r="Q55" s="1"/>
      <c r="R55" s="54"/>
    </row>
    <row r="56" spans="2:18" ht="18">
      <c r="B56" s="42" t="s">
        <v>42</v>
      </c>
      <c r="C56" s="6"/>
      <c r="D56" s="1"/>
      <c r="E56" s="8" t="s">
        <v>80</v>
      </c>
      <c r="F56" s="6"/>
      <c r="G56" s="1"/>
      <c r="H56" s="8" t="s">
        <v>81</v>
      </c>
      <c r="I56" s="6"/>
      <c r="J56" s="2"/>
      <c r="K56" s="8" t="s">
        <v>82</v>
      </c>
      <c r="L56" s="66"/>
      <c r="M56" s="1"/>
      <c r="N56" s="8" t="s">
        <v>83</v>
      </c>
      <c r="O56" s="13"/>
      <c r="P56" s="1"/>
      <c r="Q56" s="8" t="s">
        <v>84</v>
      </c>
      <c r="R56" s="54"/>
    </row>
    <row r="57" spans="2:18" ht="16.5" thickBot="1">
      <c r="B57" s="56" t="s">
        <v>45</v>
      </c>
      <c r="C57" s="63"/>
      <c r="D57" s="33"/>
      <c r="E57" s="21" t="s">
        <v>7</v>
      </c>
      <c r="F57" s="65"/>
      <c r="G57" s="33"/>
      <c r="H57" s="21" t="s">
        <v>7</v>
      </c>
      <c r="I57" s="65"/>
      <c r="J57" s="34"/>
      <c r="K57" s="19">
        <v>186.21</v>
      </c>
      <c r="L57" s="63"/>
      <c r="M57" s="33"/>
      <c r="N57" s="21">
        <v>186.431</v>
      </c>
      <c r="O57" s="63"/>
      <c r="P57" s="33"/>
      <c r="Q57" s="19">
        <v>186.21</v>
      </c>
      <c r="R57" s="57"/>
    </row>
    <row r="58" spans="2:18" ht="18.75" thickTop="1">
      <c r="B58" s="42" t="s">
        <v>46</v>
      </c>
      <c r="C58" s="29"/>
      <c r="D58" s="30"/>
      <c r="E58" s="31">
        <v>1</v>
      </c>
      <c r="F58" s="29"/>
      <c r="G58" s="2"/>
      <c r="H58" s="31">
        <v>1</v>
      </c>
      <c r="I58" s="67"/>
      <c r="J58" s="2"/>
      <c r="K58" s="31"/>
      <c r="L58" s="29"/>
      <c r="M58" s="30"/>
      <c r="N58" s="31"/>
      <c r="O58" s="29"/>
      <c r="P58" s="30"/>
      <c r="Q58" s="31"/>
      <c r="R58" s="43"/>
    </row>
    <row r="59" spans="2:18" ht="18">
      <c r="B59" s="42" t="s">
        <v>85</v>
      </c>
      <c r="C59" s="6"/>
      <c r="D59" s="82"/>
      <c r="E59" s="5"/>
      <c r="F59" s="6"/>
      <c r="G59" s="1"/>
      <c r="H59" s="5"/>
      <c r="I59" s="6"/>
      <c r="J59" s="1"/>
      <c r="K59" s="31">
        <v>2</v>
      </c>
      <c r="L59" s="6"/>
      <c r="M59" s="1"/>
      <c r="N59" s="31">
        <v>1</v>
      </c>
      <c r="O59" s="6"/>
      <c r="P59" s="1"/>
      <c r="Q59" s="1"/>
      <c r="R59" s="54"/>
    </row>
    <row r="60" spans="2:18" ht="18">
      <c r="B60" s="42" t="s">
        <v>86</v>
      </c>
      <c r="C60" s="6"/>
      <c r="D60" s="82"/>
      <c r="E60" s="5"/>
      <c r="F60" s="6"/>
      <c r="G60" s="1"/>
      <c r="H60" s="5"/>
      <c r="I60" s="6"/>
      <c r="J60" s="1"/>
      <c r="K60" s="58"/>
      <c r="L60" s="6"/>
      <c r="M60" s="1"/>
      <c r="N60" s="1"/>
      <c r="O60" s="6"/>
      <c r="P60" s="1"/>
      <c r="Q60" s="31">
        <v>1</v>
      </c>
      <c r="R60" s="54"/>
    </row>
    <row r="61" spans="2:18" ht="15">
      <c r="B61" s="42"/>
      <c r="C61" s="6"/>
      <c r="D61" s="82"/>
      <c r="E61" s="5" t="s">
        <v>52</v>
      </c>
      <c r="F61" s="6"/>
      <c r="G61" s="1"/>
      <c r="H61" s="5" t="s">
        <v>52</v>
      </c>
      <c r="I61" s="6"/>
      <c r="J61" s="82">
        <v>1</v>
      </c>
      <c r="K61" s="5" t="s">
        <v>87</v>
      </c>
      <c r="L61" s="6"/>
      <c r="M61" s="1"/>
      <c r="N61" s="1"/>
      <c r="O61" s="6"/>
      <c r="P61" s="1"/>
      <c r="Q61" s="1"/>
      <c r="R61" s="54"/>
    </row>
    <row r="62" spans="2:18" ht="15">
      <c r="B62" s="83" t="s">
        <v>54</v>
      </c>
      <c r="C62" s="84"/>
      <c r="D62" s="85"/>
      <c r="E62" s="86"/>
      <c r="F62" s="84"/>
      <c r="G62" s="87"/>
      <c r="H62" s="87"/>
      <c r="I62" s="84"/>
      <c r="J62" s="85">
        <v>1</v>
      </c>
      <c r="K62" s="86" t="s">
        <v>88</v>
      </c>
      <c r="L62" s="84"/>
      <c r="M62" s="87"/>
      <c r="N62" s="87"/>
      <c r="O62" s="84"/>
      <c r="P62" s="87"/>
      <c r="Q62" s="87"/>
      <c r="R62" s="88"/>
    </row>
    <row r="63" spans="2:18" ht="15">
      <c r="B63" s="42" t="s">
        <v>56</v>
      </c>
      <c r="C63" s="6"/>
      <c r="D63" s="82"/>
      <c r="E63" s="5"/>
      <c r="F63" s="6"/>
      <c r="G63" s="1"/>
      <c r="H63" s="5"/>
      <c r="I63" s="6"/>
      <c r="J63" s="82"/>
      <c r="K63" s="5" t="s">
        <v>89</v>
      </c>
      <c r="L63" s="6"/>
      <c r="M63" s="1"/>
      <c r="N63" s="5" t="s">
        <v>90</v>
      </c>
      <c r="O63" s="6"/>
      <c r="P63" s="1"/>
      <c r="Q63" s="5" t="s">
        <v>91</v>
      </c>
      <c r="R63" s="54"/>
    </row>
    <row r="64" spans="2:18" ht="15">
      <c r="B64" s="42" t="s">
        <v>59</v>
      </c>
      <c r="C64" s="6"/>
      <c r="D64" s="82"/>
      <c r="E64" s="5" t="s">
        <v>92</v>
      </c>
      <c r="F64" s="6"/>
      <c r="G64" s="1"/>
      <c r="H64" s="5" t="s">
        <v>93</v>
      </c>
      <c r="I64" s="6"/>
      <c r="J64" s="82"/>
      <c r="K64" s="5" t="s">
        <v>94</v>
      </c>
      <c r="L64" s="6"/>
      <c r="M64" s="1"/>
      <c r="N64" s="5" t="s">
        <v>95</v>
      </c>
      <c r="O64" s="6"/>
      <c r="P64" s="1"/>
      <c r="Q64" s="5" t="s">
        <v>96</v>
      </c>
      <c r="R64" s="54"/>
    </row>
    <row r="65" spans="2:18" ht="12.75">
      <c r="B65" s="89"/>
      <c r="C65" s="84"/>
      <c r="D65" s="85"/>
      <c r="E65" s="86"/>
      <c r="F65" s="84"/>
      <c r="G65" s="87"/>
      <c r="H65" s="86"/>
      <c r="I65" s="84"/>
      <c r="J65" s="85"/>
      <c r="K65" s="86" t="s">
        <v>97</v>
      </c>
      <c r="L65" s="84"/>
      <c r="M65" s="87"/>
      <c r="N65" s="86"/>
      <c r="O65" s="84"/>
      <c r="P65" s="1"/>
      <c r="Q65" s="5" t="s">
        <v>98</v>
      </c>
      <c r="R65" s="54"/>
    </row>
    <row r="66" spans="2:18" ht="15">
      <c r="B66" s="42" t="s">
        <v>63</v>
      </c>
      <c r="C66" s="6"/>
      <c r="D66" s="82"/>
      <c r="E66" s="5"/>
      <c r="F66" s="6"/>
      <c r="G66" s="1"/>
      <c r="H66" s="5"/>
      <c r="I66" s="6"/>
      <c r="J66" s="82"/>
      <c r="K66" s="5" t="s">
        <v>99</v>
      </c>
      <c r="L66" s="6"/>
      <c r="M66" s="1"/>
      <c r="N66" s="5" t="s">
        <v>100</v>
      </c>
      <c r="O66" s="6"/>
      <c r="P66" s="1"/>
      <c r="Q66" s="5" t="s">
        <v>101</v>
      </c>
      <c r="R66" s="54"/>
    </row>
    <row r="67" spans="2:18" ht="12.75">
      <c r="B67" s="53"/>
      <c r="C67" s="6"/>
      <c r="D67" s="82"/>
      <c r="E67" s="5"/>
      <c r="F67" s="6"/>
      <c r="G67" s="1"/>
      <c r="H67" s="5"/>
      <c r="I67" s="6"/>
      <c r="J67" s="82"/>
      <c r="K67" s="5" t="s">
        <v>102</v>
      </c>
      <c r="L67" s="6"/>
      <c r="M67" s="1"/>
      <c r="N67" s="5" t="s">
        <v>103</v>
      </c>
      <c r="O67" s="6"/>
      <c r="P67" s="1"/>
      <c r="Q67" s="5" t="s">
        <v>104</v>
      </c>
      <c r="R67" s="54"/>
    </row>
    <row r="68" spans="2:18" ht="13.5" thickBot="1">
      <c r="B68" s="59"/>
      <c r="C68" s="64"/>
      <c r="D68" s="96"/>
      <c r="E68" s="97"/>
      <c r="F68" s="64"/>
      <c r="G68" s="60"/>
      <c r="H68" s="97"/>
      <c r="I68" s="64"/>
      <c r="J68" s="96"/>
      <c r="K68" s="97" t="s">
        <v>105</v>
      </c>
      <c r="L68" s="64"/>
      <c r="M68" s="60"/>
      <c r="N68" s="97" t="s">
        <v>106</v>
      </c>
      <c r="O68" s="64"/>
      <c r="P68" s="60"/>
      <c r="Q68" s="97" t="s">
        <v>107</v>
      </c>
      <c r="R68" s="61"/>
    </row>
    <row r="69" spans="2:19" ht="12.75">
      <c r="B69" s="5"/>
      <c r="C69" s="1"/>
      <c r="D69" s="82"/>
      <c r="E69" s="5"/>
      <c r="F69" s="1"/>
      <c r="G69" s="1"/>
      <c r="H69" s="5"/>
      <c r="I69" s="1"/>
      <c r="J69" s="82"/>
      <c r="K69" s="5"/>
      <c r="L69" s="1"/>
      <c r="M69" s="1"/>
      <c r="N69" s="5"/>
      <c r="O69" s="1"/>
      <c r="P69" s="1"/>
      <c r="Q69" s="1"/>
      <c r="R69" s="1"/>
      <c r="S69" s="1"/>
    </row>
    <row r="70" spans="2:18" ht="12.75">
      <c r="B70" s="5"/>
      <c r="C70" s="1"/>
      <c r="D70" s="82"/>
      <c r="E70" s="5"/>
      <c r="F70" s="1"/>
      <c r="G70" s="1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5"/>
      <c r="C73" s="1"/>
      <c r="D73" s="82"/>
      <c r="E73" s="5"/>
      <c r="F73" s="1"/>
      <c r="G73" s="1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5"/>
      <c r="C74" s="1"/>
      <c r="D74" s="82"/>
      <c r="E74" s="5"/>
      <c r="F74" s="1"/>
      <c r="G74" s="1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5"/>
      <c r="C75" s="1"/>
      <c r="D75" s="82"/>
      <c r="E75" s="5"/>
      <c r="F75" s="1"/>
      <c r="G75" s="1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5"/>
      <c r="C76" s="1"/>
      <c r="D76" s="82"/>
      <c r="E76" s="5"/>
      <c r="F76" s="1"/>
      <c r="G76" s="1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5"/>
      <c r="C77" s="1"/>
      <c r="D77" s="82"/>
      <c r="E77" s="5"/>
      <c r="F77" s="1"/>
      <c r="G77" s="1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</sheetData>
  <sheetProtection/>
  <printOptions gridLines="1" horizontalCentered="1"/>
  <pageMargins left="0.3937007874015748" right="0.3937007874015748" top="0.3937007874015748" bottom="0.3937007874015748" header="0" footer="0"/>
  <pageSetup horizontalDpi="300" verticalDpi="300" orientation="landscape" paperSize="9" r:id="rId2"/>
  <headerFooter alignWithMargins="0">
    <oddHeader>&amp;C&amp;A</oddHeader>
    <oddFooter>&amp;CStrana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19" customWidth="1"/>
    <col min="2" max="2" width="11.75390625" style="424" customWidth="1"/>
    <col min="3" max="18" width="11.75390625" style="320" customWidth="1"/>
    <col min="19" max="19" width="4.75390625" style="319" customWidth="1"/>
    <col min="20" max="20" width="2.75390625" style="319" customWidth="1"/>
    <col min="21" max="16384" width="9.125" style="320" customWidth="1"/>
  </cols>
  <sheetData>
    <row r="1" spans="1:20" s="318" customFormat="1" ht="9.75" customHeight="1">
      <c r="A1" s="315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S1" s="315"/>
      <c r="T1" s="315"/>
    </row>
    <row r="2" spans="2:18" ht="36" customHeight="1">
      <c r="B2" s="320"/>
      <c r="D2" s="321"/>
      <c r="E2" s="321"/>
      <c r="F2" s="321"/>
      <c r="G2" s="321"/>
      <c r="H2" s="321"/>
      <c r="I2" s="321"/>
      <c r="J2" s="321"/>
      <c r="K2" s="321"/>
      <c r="L2" s="321"/>
      <c r="R2" s="322"/>
    </row>
    <row r="3" spans="2:12" s="319" customFormat="1" ht="9.75" customHeight="1">
      <c r="B3" s="323"/>
      <c r="C3" s="323"/>
      <c r="D3" s="323"/>
      <c r="J3" s="324"/>
      <c r="K3" s="323"/>
      <c r="L3" s="323"/>
    </row>
    <row r="4" spans="1:22" s="332" customFormat="1" ht="23.25" customHeight="1">
      <c r="A4" s="325"/>
      <c r="B4" s="326" t="s">
        <v>134</v>
      </c>
      <c r="C4" s="327" t="s">
        <v>315</v>
      </c>
      <c r="D4" s="328"/>
      <c r="E4" s="325"/>
      <c r="F4" s="325"/>
      <c r="G4" s="325"/>
      <c r="H4" s="325"/>
      <c r="I4" s="328"/>
      <c r="J4" s="154" t="s">
        <v>307</v>
      </c>
      <c r="K4" s="328"/>
      <c r="L4" s="329"/>
      <c r="M4" s="328"/>
      <c r="N4" s="328"/>
      <c r="O4" s="328"/>
      <c r="P4" s="328"/>
      <c r="Q4" s="330" t="s">
        <v>135</v>
      </c>
      <c r="R4" s="512">
        <v>583321</v>
      </c>
      <c r="S4" s="328"/>
      <c r="T4" s="328"/>
      <c r="U4" s="331"/>
      <c r="V4" s="331"/>
    </row>
    <row r="5" spans="2:22" s="333" customFormat="1" ht="23.25" customHeight="1" thickBot="1">
      <c r="B5" s="326" t="s">
        <v>134</v>
      </c>
      <c r="C5" s="327" t="s">
        <v>316</v>
      </c>
      <c r="D5" s="334"/>
      <c r="I5" s="334"/>
      <c r="J5" s="154" t="s">
        <v>287</v>
      </c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</row>
    <row r="6" spans="1:22" s="340" customFormat="1" ht="15" customHeight="1">
      <c r="A6" s="335"/>
      <c r="B6" s="336"/>
      <c r="C6" s="337"/>
      <c r="D6" s="336"/>
      <c r="E6" s="338"/>
      <c r="F6" s="338"/>
      <c r="G6" s="338"/>
      <c r="H6" s="338"/>
      <c r="I6" s="338"/>
      <c r="J6" s="336"/>
      <c r="K6" s="336"/>
      <c r="L6" s="336"/>
      <c r="M6" s="336"/>
      <c r="N6" s="336"/>
      <c r="O6" s="336"/>
      <c r="P6" s="336"/>
      <c r="Q6" s="336"/>
      <c r="R6" s="336"/>
      <c r="S6" s="339"/>
      <c r="T6" s="324"/>
      <c r="U6" s="324"/>
      <c r="V6" s="324"/>
    </row>
    <row r="7" spans="1:21" ht="24.75" customHeight="1">
      <c r="A7" s="341"/>
      <c r="B7" s="342"/>
      <c r="C7" s="343" t="s">
        <v>33</v>
      </c>
      <c r="D7" s="344"/>
      <c r="E7" s="344"/>
      <c r="F7" s="344"/>
      <c r="G7" s="344"/>
      <c r="H7" s="345"/>
      <c r="I7" s="345"/>
      <c r="J7" s="345"/>
      <c r="K7" s="345"/>
      <c r="L7" s="345"/>
      <c r="M7" s="344"/>
      <c r="N7" s="344"/>
      <c r="O7" s="344"/>
      <c r="P7" s="344"/>
      <c r="Q7" s="344"/>
      <c r="R7" s="346"/>
      <c r="S7" s="347"/>
      <c r="T7" s="323"/>
      <c r="U7" s="321"/>
    </row>
    <row r="8" spans="1:21" ht="24.75" customHeight="1">
      <c r="A8" s="341"/>
      <c r="B8" s="348"/>
      <c r="C8" s="349" t="s">
        <v>13</v>
      </c>
      <c r="D8" s="350"/>
      <c r="E8" s="350"/>
      <c r="F8" s="350"/>
      <c r="G8" s="350"/>
      <c r="H8" s="351"/>
      <c r="I8" s="351"/>
      <c r="J8" s="352" t="s">
        <v>272</v>
      </c>
      <c r="K8" s="351"/>
      <c r="L8" s="351"/>
      <c r="M8" s="350"/>
      <c r="N8" s="350"/>
      <c r="O8" s="350"/>
      <c r="P8" s="353" t="s">
        <v>136</v>
      </c>
      <c r="Q8" s="353"/>
      <c r="R8" s="354"/>
      <c r="S8" s="347"/>
      <c r="T8" s="323"/>
      <c r="U8" s="321"/>
    </row>
    <row r="9" spans="1:21" ht="24.75" customHeight="1">
      <c r="A9" s="341"/>
      <c r="B9" s="355"/>
      <c r="C9" s="356" t="s">
        <v>137</v>
      </c>
      <c r="D9" s="357"/>
      <c r="E9" s="357"/>
      <c r="F9" s="357"/>
      <c r="G9" s="357"/>
      <c r="H9" s="357"/>
      <c r="I9" s="357"/>
      <c r="J9" s="358" t="s">
        <v>321</v>
      </c>
      <c r="K9" s="357"/>
      <c r="L9" s="357"/>
      <c r="M9" s="357"/>
      <c r="N9" s="357"/>
      <c r="O9" s="357"/>
      <c r="P9" s="357"/>
      <c r="Q9" s="357"/>
      <c r="R9" s="359"/>
      <c r="S9" s="347"/>
      <c r="T9" s="323"/>
      <c r="U9" s="321"/>
    </row>
    <row r="10" spans="1:21" ht="24.75" customHeight="1">
      <c r="A10" s="341"/>
      <c r="B10" s="348"/>
      <c r="C10" s="360" t="s">
        <v>138</v>
      </c>
      <c r="D10" s="350"/>
      <c r="E10" s="350"/>
      <c r="F10" s="350"/>
      <c r="G10" s="350"/>
      <c r="H10" s="350"/>
      <c r="I10" s="321"/>
      <c r="J10" s="361" t="s">
        <v>297</v>
      </c>
      <c r="K10" s="321"/>
      <c r="L10" s="350"/>
      <c r="M10" s="350"/>
      <c r="N10" s="350"/>
      <c r="O10" s="350"/>
      <c r="P10" s="350"/>
      <c r="Q10" s="350"/>
      <c r="R10" s="362"/>
      <c r="S10" s="347"/>
      <c r="T10" s="323"/>
      <c r="U10" s="321"/>
    </row>
    <row r="11" spans="1:21" ht="24.75" customHeight="1">
      <c r="A11" s="341"/>
      <c r="B11" s="348"/>
      <c r="C11" s="363" t="s">
        <v>139</v>
      </c>
      <c r="D11" s="350"/>
      <c r="E11" s="350"/>
      <c r="F11" s="350"/>
      <c r="G11" s="350"/>
      <c r="H11" s="350"/>
      <c r="I11" s="321"/>
      <c r="J11" s="517" t="s">
        <v>330</v>
      </c>
      <c r="K11" s="321"/>
      <c r="L11" s="350"/>
      <c r="M11" s="350"/>
      <c r="N11" s="350"/>
      <c r="O11" s="363"/>
      <c r="P11" s="350"/>
      <c r="Q11" s="350"/>
      <c r="R11" s="362"/>
      <c r="S11" s="347"/>
      <c r="T11" s="323"/>
      <c r="U11" s="321"/>
    </row>
    <row r="12" spans="1:21" ht="24.75" customHeight="1">
      <c r="A12" s="341"/>
      <c r="B12" s="348"/>
      <c r="C12" s="363" t="s">
        <v>140</v>
      </c>
      <c r="D12" s="350"/>
      <c r="E12" s="350"/>
      <c r="F12" s="350"/>
      <c r="G12" s="350"/>
      <c r="H12" s="350"/>
      <c r="I12" s="321"/>
      <c r="J12" s="516" t="s">
        <v>271</v>
      </c>
      <c r="K12" s="321"/>
      <c r="L12" s="350"/>
      <c r="M12" s="516"/>
      <c r="N12" s="321"/>
      <c r="O12" s="363"/>
      <c r="P12" s="350"/>
      <c r="Q12" s="350"/>
      <c r="R12" s="362"/>
      <c r="S12" s="347"/>
      <c r="T12" s="323"/>
      <c r="U12" s="321"/>
    </row>
    <row r="13" spans="1:21" ht="20.25" customHeight="1">
      <c r="A13" s="341"/>
      <c r="B13" s="364"/>
      <c r="C13" s="365"/>
      <c r="D13" s="365"/>
      <c r="E13" s="365"/>
      <c r="F13" s="365"/>
      <c r="G13" s="365"/>
      <c r="H13" s="365"/>
      <c r="I13" s="365"/>
      <c r="J13" s="366"/>
      <c r="K13" s="365"/>
      <c r="L13" s="365"/>
      <c r="M13" s="365"/>
      <c r="N13" s="365"/>
      <c r="O13" s="365"/>
      <c r="P13" s="365"/>
      <c r="Q13" s="365"/>
      <c r="R13" s="367"/>
      <c r="S13" s="347"/>
      <c r="T13" s="323"/>
      <c r="U13" s="321"/>
    </row>
    <row r="14" spans="1:21" ht="15" customHeight="1">
      <c r="A14" s="341"/>
      <c r="B14" s="368"/>
      <c r="C14" s="369"/>
      <c r="D14" s="369"/>
      <c r="E14" s="370"/>
      <c r="F14" s="370"/>
      <c r="G14" s="370"/>
      <c r="H14" s="370"/>
      <c r="I14" s="369"/>
      <c r="J14" s="371"/>
      <c r="K14" s="369"/>
      <c r="L14" s="369"/>
      <c r="M14" s="369"/>
      <c r="N14" s="369"/>
      <c r="O14" s="369"/>
      <c r="P14" s="369"/>
      <c r="Q14" s="369"/>
      <c r="R14" s="369"/>
      <c r="S14" s="347"/>
      <c r="T14" s="323"/>
      <c r="U14" s="321"/>
    </row>
    <row r="15" spans="1:21" ht="24.75" customHeight="1">
      <c r="A15" s="341"/>
      <c r="B15" s="342"/>
      <c r="C15" s="372" t="s">
        <v>9</v>
      </c>
      <c r="D15" s="344"/>
      <c r="F15" s="345"/>
      <c r="G15" s="374" t="s">
        <v>323</v>
      </c>
      <c r="H15" s="345"/>
      <c r="I15" s="374"/>
      <c r="J15" s="374"/>
      <c r="K15" s="345"/>
      <c r="L15" s="374" t="s">
        <v>324</v>
      </c>
      <c r="M15" s="345"/>
      <c r="N15" s="345"/>
      <c r="O15" s="345"/>
      <c r="P15" s="374" t="s">
        <v>325</v>
      </c>
      <c r="Q15" s="345"/>
      <c r="R15" s="346"/>
      <c r="S15" s="347"/>
      <c r="T15" s="323"/>
      <c r="U15" s="321"/>
    </row>
    <row r="16" spans="1:21" ht="24.75" customHeight="1">
      <c r="A16" s="341"/>
      <c r="B16" s="348"/>
      <c r="C16" s="349" t="s">
        <v>13</v>
      </c>
      <c r="D16" s="350"/>
      <c r="F16" s="351"/>
      <c r="G16" s="377" t="s">
        <v>322</v>
      </c>
      <c r="H16" s="351"/>
      <c r="I16" s="376"/>
      <c r="J16" s="376"/>
      <c r="K16" s="351"/>
      <c r="L16" s="377" t="s">
        <v>322</v>
      </c>
      <c r="M16" s="351"/>
      <c r="N16" s="375"/>
      <c r="O16" s="351"/>
      <c r="P16" s="377" t="s">
        <v>326</v>
      </c>
      <c r="Q16" s="351"/>
      <c r="R16" s="354"/>
      <c r="S16" s="347"/>
      <c r="T16" s="323"/>
      <c r="U16" s="321"/>
    </row>
    <row r="17" spans="1:21" ht="24.75" customHeight="1">
      <c r="A17" s="341"/>
      <c r="B17" s="355"/>
      <c r="C17" s="356" t="s">
        <v>137</v>
      </c>
      <c r="D17" s="357"/>
      <c r="E17" s="357"/>
      <c r="F17" s="357"/>
      <c r="G17" s="547"/>
      <c r="H17" s="378"/>
      <c r="I17" s="547"/>
      <c r="J17" s="547"/>
      <c r="K17" s="357"/>
      <c r="L17" s="547"/>
      <c r="M17" s="378"/>
      <c r="N17" s="357"/>
      <c r="O17" s="357"/>
      <c r="P17" s="547" t="s">
        <v>327</v>
      </c>
      <c r="Q17" s="378"/>
      <c r="R17" s="359"/>
      <c r="S17" s="347"/>
      <c r="T17" s="323"/>
      <c r="U17" s="321"/>
    </row>
    <row r="18" spans="1:21" s="325" customFormat="1" ht="21" customHeight="1">
      <c r="A18" s="341"/>
      <c r="B18" s="379"/>
      <c r="C18" s="380" t="s">
        <v>142</v>
      </c>
      <c r="D18" s="380"/>
      <c r="E18" s="381"/>
      <c r="F18" s="381"/>
      <c r="G18" s="380">
        <v>10</v>
      </c>
      <c r="H18" s="381"/>
      <c r="I18" s="380"/>
      <c r="J18" s="380"/>
      <c r="K18" s="381"/>
      <c r="L18" s="380">
        <v>10</v>
      </c>
      <c r="M18" s="381"/>
      <c r="N18" s="381"/>
      <c r="O18" s="381"/>
      <c r="P18" s="380">
        <v>20</v>
      </c>
      <c r="Q18" s="381"/>
      <c r="R18" s="382"/>
      <c r="S18" s="347"/>
      <c r="T18" s="328"/>
      <c r="U18" s="328"/>
    </row>
    <row r="19" spans="1:21" ht="15.75">
      <c r="A19" s="341"/>
      <c r="B19" s="348"/>
      <c r="C19" s="350"/>
      <c r="D19" s="350"/>
      <c r="E19" s="350"/>
      <c r="F19" s="350"/>
      <c r="G19" s="350"/>
      <c r="H19" s="350"/>
      <c r="I19" s="350"/>
      <c r="J19" s="374" t="s">
        <v>141</v>
      </c>
      <c r="K19" s="350"/>
      <c r="L19" s="350"/>
      <c r="M19" s="350"/>
      <c r="N19" s="350"/>
      <c r="O19" s="350"/>
      <c r="P19" s="350"/>
      <c r="Q19" s="350"/>
      <c r="R19" s="362"/>
      <c r="S19" s="347"/>
      <c r="T19" s="323"/>
      <c r="U19" s="321"/>
    </row>
    <row r="20" spans="1:21" ht="21" customHeight="1">
      <c r="A20" s="341"/>
      <c r="B20" s="348"/>
      <c r="C20" s="363" t="s">
        <v>23</v>
      </c>
      <c r="D20" s="350"/>
      <c r="E20" s="350"/>
      <c r="F20" s="350"/>
      <c r="G20" s="383"/>
      <c r="H20" s="321"/>
      <c r="I20" s="321"/>
      <c r="J20" s="383" t="s">
        <v>143</v>
      </c>
      <c r="K20" s="363"/>
      <c r="L20" s="363"/>
      <c r="M20" s="350"/>
      <c r="N20" s="383"/>
      <c r="O20" s="350"/>
      <c r="P20" s="384" t="s">
        <v>144</v>
      </c>
      <c r="Q20" s="385">
        <v>90</v>
      </c>
      <c r="R20" s="362"/>
      <c r="S20" s="347"/>
      <c r="T20" s="323"/>
      <c r="U20" s="321"/>
    </row>
    <row r="21" spans="1:21" ht="21" customHeight="1">
      <c r="A21" s="341"/>
      <c r="B21" s="364"/>
      <c r="C21" s="386" t="s">
        <v>26</v>
      </c>
      <c r="D21" s="365"/>
      <c r="E21" s="365"/>
      <c r="F21" s="365"/>
      <c r="G21" s="387"/>
      <c r="H21" s="388"/>
      <c r="I21" s="388"/>
      <c r="J21" s="387" t="s">
        <v>145</v>
      </c>
      <c r="K21" s="386"/>
      <c r="L21" s="386"/>
      <c r="M21" s="365"/>
      <c r="N21" s="387"/>
      <c r="O21" s="365"/>
      <c r="P21" s="389" t="s">
        <v>146</v>
      </c>
      <c r="Q21" s="390">
        <v>30</v>
      </c>
      <c r="R21" s="367"/>
      <c r="S21" s="347"/>
      <c r="T21" s="323"/>
      <c r="U21" s="321"/>
    </row>
    <row r="22" spans="1:21" ht="15" customHeight="1">
      <c r="A22" s="341"/>
      <c r="B22" s="391"/>
      <c r="C22" s="392"/>
      <c r="D22" s="392"/>
      <c r="E22" s="393"/>
      <c r="F22" s="393"/>
      <c r="G22" s="393"/>
      <c r="H22" s="393"/>
      <c r="I22" s="392"/>
      <c r="J22" s="394"/>
      <c r="K22" s="392"/>
      <c r="L22" s="392"/>
      <c r="M22" s="392"/>
      <c r="N22" s="392"/>
      <c r="O22" s="392"/>
      <c r="P22" s="392"/>
      <c r="Q22" s="392"/>
      <c r="R22" s="392"/>
      <c r="S22" s="347"/>
      <c r="T22" s="323"/>
      <c r="U22" s="321"/>
    </row>
    <row r="23" spans="1:19" ht="24.75" customHeight="1">
      <c r="A23" s="395"/>
      <c r="B23" s="396"/>
      <c r="C23" s="397"/>
      <c r="D23" s="398" t="s">
        <v>306</v>
      </c>
      <c r="E23" s="399"/>
      <c r="F23" s="399"/>
      <c r="G23" s="399"/>
      <c r="H23" s="397"/>
      <c r="I23" s="400"/>
      <c r="J23" s="401"/>
      <c r="K23" s="396"/>
      <c r="L23" s="397"/>
      <c r="M23" s="398" t="s">
        <v>303</v>
      </c>
      <c r="N23" s="398"/>
      <c r="O23" s="398"/>
      <c r="P23" s="398"/>
      <c r="Q23" s="397"/>
      <c r="R23" s="400"/>
      <c r="S23" s="347"/>
    </row>
    <row r="24" spans="1:20" s="410" customFormat="1" ht="18" customHeight="1" thickBot="1">
      <c r="A24" s="402"/>
      <c r="B24" s="403" t="s">
        <v>109</v>
      </c>
      <c r="C24" s="404" t="s">
        <v>110</v>
      </c>
      <c r="D24" s="404" t="s">
        <v>111</v>
      </c>
      <c r="E24" s="405" t="s">
        <v>112</v>
      </c>
      <c r="F24" s="406" t="s">
        <v>113</v>
      </c>
      <c r="G24" s="407"/>
      <c r="H24" s="407"/>
      <c r="I24" s="408"/>
      <c r="J24" s="401"/>
      <c r="K24" s="403" t="s">
        <v>109</v>
      </c>
      <c r="L24" s="404" t="s">
        <v>110</v>
      </c>
      <c r="M24" s="404" t="s">
        <v>111</v>
      </c>
      <c r="N24" s="405" t="s">
        <v>112</v>
      </c>
      <c r="O24" s="406" t="s">
        <v>113</v>
      </c>
      <c r="P24" s="407"/>
      <c r="Q24" s="407"/>
      <c r="R24" s="408"/>
      <c r="S24" s="409"/>
      <c r="T24" s="319"/>
    </row>
    <row r="25" spans="1:20" s="332" customFormat="1" ht="18" customHeight="1" thickTop="1">
      <c r="A25" s="395"/>
      <c r="B25" s="411" t="s">
        <v>148</v>
      </c>
      <c r="C25" s="412">
        <v>1.244</v>
      </c>
      <c r="D25" s="412">
        <v>1.367</v>
      </c>
      <c r="E25" s="413">
        <f aca="true" t="shared" si="0" ref="E25:E44">(D25-C25)*1000</f>
        <v>123</v>
      </c>
      <c r="F25" s="429" t="s">
        <v>253</v>
      </c>
      <c r="G25" s="415"/>
      <c r="H25" s="415"/>
      <c r="I25" s="416"/>
      <c r="J25" s="401"/>
      <c r="K25" s="411" t="s">
        <v>148</v>
      </c>
      <c r="L25" s="412">
        <v>406.477</v>
      </c>
      <c r="M25" s="412">
        <v>406.6</v>
      </c>
      <c r="N25" s="413">
        <f aca="true" t="shared" si="1" ref="N25:N44">(M25-L25)*1000</f>
        <v>123.0000000000473</v>
      </c>
      <c r="O25" s="429" t="s">
        <v>253</v>
      </c>
      <c r="P25" s="415"/>
      <c r="Q25" s="415"/>
      <c r="R25" s="416"/>
      <c r="S25" s="347"/>
      <c r="T25" s="319"/>
    </row>
    <row r="26" spans="1:20" s="332" customFormat="1" ht="20.25" customHeight="1">
      <c r="A26" s="395"/>
      <c r="B26" s="482" t="s">
        <v>149</v>
      </c>
      <c r="C26" s="483">
        <v>1.367</v>
      </c>
      <c r="D26" s="483">
        <v>2.36</v>
      </c>
      <c r="E26" s="484">
        <f t="shared" si="0"/>
        <v>992.9999999999999</v>
      </c>
      <c r="F26" s="417" t="s">
        <v>147</v>
      </c>
      <c r="G26" s="415"/>
      <c r="H26" s="415"/>
      <c r="I26" s="416"/>
      <c r="J26" s="401"/>
      <c r="K26" s="482" t="s">
        <v>149</v>
      </c>
      <c r="L26" s="483">
        <v>406.6</v>
      </c>
      <c r="M26" s="483">
        <v>407.593</v>
      </c>
      <c r="N26" s="484">
        <f t="shared" si="1"/>
        <v>992.999999999995</v>
      </c>
      <c r="O26" s="417" t="s">
        <v>147</v>
      </c>
      <c r="P26" s="415"/>
      <c r="Q26" s="415"/>
      <c r="R26" s="416"/>
      <c r="S26" s="347"/>
      <c r="T26" s="319"/>
    </row>
    <row r="27" spans="1:20" s="332" customFormat="1" ht="20.25" customHeight="1">
      <c r="A27" s="395"/>
      <c r="B27" s="411" t="s">
        <v>150</v>
      </c>
      <c r="C27" s="412">
        <v>2.36</v>
      </c>
      <c r="D27" s="412">
        <v>2.576</v>
      </c>
      <c r="E27" s="413">
        <f t="shared" si="0"/>
        <v>216.0000000000002</v>
      </c>
      <c r="F27" s="417" t="s">
        <v>147</v>
      </c>
      <c r="G27" s="415"/>
      <c r="H27" s="415"/>
      <c r="I27" s="416"/>
      <c r="J27" s="401"/>
      <c r="K27" s="411" t="s">
        <v>150</v>
      </c>
      <c r="L27" s="412">
        <v>407.593</v>
      </c>
      <c r="M27" s="412">
        <v>407.809</v>
      </c>
      <c r="N27" s="413">
        <f t="shared" si="1"/>
        <v>216.00000000000819</v>
      </c>
      <c r="O27" s="417" t="s">
        <v>147</v>
      </c>
      <c r="P27" s="415"/>
      <c r="Q27" s="415"/>
      <c r="R27" s="416"/>
      <c r="S27" s="347"/>
      <c r="T27" s="319"/>
    </row>
    <row r="28" spans="1:20" s="332" customFormat="1" ht="20.25" customHeight="1">
      <c r="A28" s="395"/>
      <c r="B28" s="482" t="s">
        <v>149</v>
      </c>
      <c r="C28" s="483">
        <v>2.576</v>
      </c>
      <c r="D28" s="483">
        <v>3.432</v>
      </c>
      <c r="E28" s="484">
        <f t="shared" si="0"/>
        <v>855.9999999999999</v>
      </c>
      <c r="F28" s="417" t="s">
        <v>147</v>
      </c>
      <c r="G28" s="415"/>
      <c r="H28" s="415"/>
      <c r="I28" s="416"/>
      <c r="J28" s="401"/>
      <c r="K28" s="482" t="s">
        <v>149</v>
      </c>
      <c r="L28" s="483">
        <v>407.809</v>
      </c>
      <c r="M28" s="483">
        <v>408.665</v>
      </c>
      <c r="N28" s="484">
        <f t="shared" si="1"/>
        <v>855.9999999999945</v>
      </c>
      <c r="O28" s="417" t="s">
        <v>147</v>
      </c>
      <c r="P28" s="415"/>
      <c r="Q28" s="415"/>
      <c r="R28" s="416"/>
      <c r="S28" s="347"/>
      <c r="T28" s="319"/>
    </row>
    <row r="29" spans="1:20" s="332" customFormat="1" ht="20.25" customHeight="1">
      <c r="A29" s="395"/>
      <c r="B29" s="546">
        <v>601</v>
      </c>
      <c r="C29" s="412">
        <v>3.432</v>
      </c>
      <c r="D29" s="412">
        <v>3.666</v>
      </c>
      <c r="E29" s="413">
        <f t="shared" si="0"/>
        <v>234</v>
      </c>
      <c r="F29" s="417" t="s">
        <v>147</v>
      </c>
      <c r="G29" s="415"/>
      <c r="H29" s="415"/>
      <c r="I29" s="416"/>
      <c r="J29" s="401"/>
      <c r="K29" s="546">
        <v>601</v>
      </c>
      <c r="L29" s="412">
        <v>408.665</v>
      </c>
      <c r="M29" s="412">
        <v>408.899</v>
      </c>
      <c r="N29" s="413">
        <f t="shared" si="1"/>
        <v>233.99999999998045</v>
      </c>
      <c r="O29" s="417" t="s">
        <v>147</v>
      </c>
      <c r="P29" s="415"/>
      <c r="Q29" s="415"/>
      <c r="R29" s="416"/>
      <c r="S29" s="347"/>
      <c r="T29" s="319"/>
    </row>
    <row r="30" spans="1:20" s="332" customFormat="1" ht="20.25" customHeight="1">
      <c r="A30" s="341"/>
      <c r="B30" s="411" t="s">
        <v>155</v>
      </c>
      <c r="C30" s="412">
        <v>1.244</v>
      </c>
      <c r="D30" s="412">
        <v>3.666</v>
      </c>
      <c r="E30" s="413">
        <f t="shared" si="0"/>
        <v>2421.9999999999995</v>
      </c>
      <c r="F30" s="417" t="s">
        <v>195</v>
      </c>
      <c r="G30" s="415"/>
      <c r="H30" s="415"/>
      <c r="I30" s="416"/>
      <c r="J30" s="401"/>
      <c r="K30" s="411" t="s">
        <v>155</v>
      </c>
      <c r="L30" s="412">
        <v>406.477</v>
      </c>
      <c r="M30" s="412">
        <v>408.899</v>
      </c>
      <c r="N30" s="413">
        <f t="shared" si="1"/>
        <v>2422.0000000000255</v>
      </c>
      <c r="O30" s="417" t="s">
        <v>195</v>
      </c>
      <c r="P30" s="415"/>
      <c r="Q30" s="415"/>
      <c r="R30" s="416"/>
      <c r="S30" s="347"/>
      <c r="T30" s="319"/>
    </row>
    <row r="31" spans="1:20" s="332" customFormat="1" ht="20.25" customHeight="1">
      <c r="A31" s="395"/>
      <c r="B31" s="546">
        <v>602</v>
      </c>
      <c r="C31" s="412">
        <v>1.244</v>
      </c>
      <c r="D31" s="412">
        <v>1.367</v>
      </c>
      <c r="E31" s="413">
        <f t="shared" si="0"/>
        <v>123</v>
      </c>
      <c r="F31" s="414" t="s">
        <v>254</v>
      </c>
      <c r="G31" s="415"/>
      <c r="H31" s="415"/>
      <c r="I31" s="416"/>
      <c r="J31" s="401"/>
      <c r="K31" s="546">
        <v>602</v>
      </c>
      <c r="L31" s="412">
        <v>406.477</v>
      </c>
      <c r="M31" s="412">
        <v>406.6</v>
      </c>
      <c r="N31" s="413">
        <f t="shared" si="1"/>
        <v>123.0000000000473</v>
      </c>
      <c r="O31" s="414" t="s">
        <v>254</v>
      </c>
      <c r="P31" s="415"/>
      <c r="Q31" s="415"/>
      <c r="R31" s="416"/>
      <c r="S31" s="347"/>
      <c r="T31" s="319"/>
    </row>
    <row r="32" spans="1:20" s="332" customFormat="1" ht="20.25" customHeight="1">
      <c r="A32" s="395"/>
      <c r="B32" s="482" t="s">
        <v>151</v>
      </c>
      <c r="C32" s="483">
        <v>1.367</v>
      </c>
      <c r="D32" s="483">
        <v>2.358</v>
      </c>
      <c r="E32" s="484">
        <f t="shared" si="0"/>
        <v>991.0000000000001</v>
      </c>
      <c r="F32" s="417" t="s">
        <v>147</v>
      </c>
      <c r="G32" s="415"/>
      <c r="H32" s="415"/>
      <c r="I32" s="416"/>
      <c r="J32" s="401"/>
      <c r="K32" s="482" t="s">
        <v>151</v>
      </c>
      <c r="L32" s="483">
        <v>406.6</v>
      </c>
      <c r="M32" s="483">
        <v>407.591</v>
      </c>
      <c r="N32" s="484">
        <f t="shared" si="1"/>
        <v>990.9999999999854</v>
      </c>
      <c r="O32" s="417" t="s">
        <v>147</v>
      </c>
      <c r="P32" s="415"/>
      <c r="Q32" s="415"/>
      <c r="R32" s="416"/>
      <c r="S32" s="347"/>
      <c r="T32" s="319"/>
    </row>
    <row r="33" spans="1:20" s="332" customFormat="1" ht="20.25" customHeight="1">
      <c r="A33" s="395"/>
      <c r="B33" s="411" t="s">
        <v>152</v>
      </c>
      <c r="C33" s="412">
        <v>2.358</v>
      </c>
      <c r="D33" s="412">
        <v>2.551</v>
      </c>
      <c r="E33" s="413">
        <f t="shared" si="0"/>
        <v>193.00000000000006</v>
      </c>
      <c r="F33" s="417" t="s">
        <v>147</v>
      </c>
      <c r="G33" s="415"/>
      <c r="H33" s="415"/>
      <c r="I33" s="416"/>
      <c r="J33" s="401"/>
      <c r="K33" s="411" t="s">
        <v>152</v>
      </c>
      <c r="L33" s="412">
        <v>407.591</v>
      </c>
      <c r="M33" s="412">
        <v>407.78400000000005</v>
      </c>
      <c r="N33" s="413">
        <f t="shared" si="1"/>
        <v>193.00000000004047</v>
      </c>
      <c r="O33" s="417" t="s">
        <v>147</v>
      </c>
      <c r="P33" s="415"/>
      <c r="Q33" s="415"/>
      <c r="R33" s="416"/>
      <c r="S33" s="347"/>
      <c r="T33" s="319"/>
    </row>
    <row r="34" spans="1:20" s="332" customFormat="1" ht="20.25" customHeight="1">
      <c r="A34" s="395"/>
      <c r="B34" s="482" t="s">
        <v>151</v>
      </c>
      <c r="C34" s="483">
        <v>2.551</v>
      </c>
      <c r="D34" s="483">
        <v>3.457</v>
      </c>
      <c r="E34" s="484">
        <f t="shared" si="0"/>
        <v>905.9999999999997</v>
      </c>
      <c r="F34" s="417" t="s">
        <v>147</v>
      </c>
      <c r="G34" s="415"/>
      <c r="H34" s="415"/>
      <c r="I34" s="416"/>
      <c r="J34" s="401"/>
      <c r="K34" s="482" t="s">
        <v>151</v>
      </c>
      <c r="L34" s="483">
        <v>407.78400000000005</v>
      </c>
      <c r="M34" s="483">
        <v>408.69</v>
      </c>
      <c r="N34" s="484">
        <f t="shared" si="1"/>
        <v>905.9999999999491</v>
      </c>
      <c r="O34" s="417" t="s">
        <v>147</v>
      </c>
      <c r="P34" s="415"/>
      <c r="Q34" s="415"/>
      <c r="R34" s="416"/>
      <c r="S34" s="347"/>
      <c r="T34" s="319"/>
    </row>
    <row r="35" spans="1:20" s="332" customFormat="1" ht="20.25" customHeight="1">
      <c r="A35" s="395"/>
      <c r="B35" s="546">
        <v>602</v>
      </c>
      <c r="C35" s="412">
        <v>3.457</v>
      </c>
      <c r="D35" s="412">
        <v>3.691</v>
      </c>
      <c r="E35" s="413">
        <f t="shared" si="0"/>
        <v>234</v>
      </c>
      <c r="F35" s="417" t="s">
        <v>147</v>
      </c>
      <c r="G35" s="415"/>
      <c r="H35" s="415"/>
      <c r="I35" s="416"/>
      <c r="J35" s="401"/>
      <c r="K35" s="546">
        <v>602</v>
      </c>
      <c r="L35" s="412">
        <v>408.69</v>
      </c>
      <c r="M35" s="412">
        <v>408.92400000000004</v>
      </c>
      <c r="N35" s="413">
        <f t="shared" si="1"/>
        <v>234.0000000000373</v>
      </c>
      <c r="O35" s="417" t="s">
        <v>147</v>
      </c>
      <c r="P35" s="415"/>
      <c r="Q35" s="415"/>
      <c r="R35" s="416"/>
      <c r="S35" s="347"/>
      <c r="T35" s="319"/>
    </row>
    <row r="36" spans="1:20" s="419" customFormat="1" ht="18" customHeight="1">
      <c r="A36" s="402"/>
      <c r="B36" s="411" t="s">
        <v>155</v>
      </c>
      <c r="C36" s="412">
        <v>1.244</v>
      </c>
      <c r="D36" s="412">
        <v>3.691</v>
      </c>
      <c r="E36" s="413">
        <f t="shared" si="0"/>
        <v>2447</v>
      </c>
      <c r="F36" s="417" t="s">
        <v>198</v>
      </c>
      <c r="G36" s="415"/>
      <c r="H36" s="415"/>
      <c r="I36" s="416"/>
      <c r="J36" s="401"/>
      <c r="K36" s="411" t="s">
        <v>155</v>
      </c>
      <c r="L36" s="412">
        <v>406.477</v>
      </c>
      <c r="M36" s="412">
        <v>408.92400000000004</v>
      </c>
      <c r="N36" s="413">
        <f t="shared" si="1"/>
        <v>2447.0000000000596</v>
      </c>
      <c r="O36" s="417" t="s">
        <v>198</v>
      </c>
      <c r="P36" s="415"/>
      <c r="Q36" s="415"/>
      <c r="R36" s="416"/>
      <c r="S36" s="409"/>
      <c r="T36" s="418"/>
    </row>
    <row r="37" spans="1:19" ht="24.75" customHeight="1">
      <c r="A37" s="395"/>
      <c r="B37" s="546">
        <v>201</v>
      </c>
      <c r="C37" s="412">
        <v>1.2439999999999478</v>
      </c>
      <c r="D37" s="412">
        <v>1.366999999999995</v>
      </c>
      <c r="E37" s="413">
        <f t="shared" si="0"/>
        <v>123.0000000000473</v>
      </c>
      <c r="F37" s="414" t="s">
        <v>255</v>
      </c>
      <c r="G37" s="415"/>
      <c r="H37" s="415"/>
      <c r="I37" s="416"/>
      <c r="J37" s="401"/>
      <c r="K37" s="546">
        <v>201</v>
      </c>
      <c r="L37" s="412">
        <v>406.477</v>
      </c>
      <c r="M37" s="412">
        <v>406.6</v>
      </c>
      <c r="N37" s="413">
        <f t="shared" si="1"/>
        <v>123.0000000000473</v>
      </c>
      <c r="O37" s="414" t="s">
        <v>255</v>
      </c>
      <c r="P37" s="415"/>
      <c r="Q37" s="415"/>
      <c r="R37" s="416"/>
      <c r="S37" s="347"/>
    </row>
    <row r="38" spans="1:20" s="410" customFormat="1" ht="18" customHeight="1">
      <c r="A38" s="402"/>
      <c r="B38" s="482" t="s">
        <v>154</v>
      </c>
      <c r="C38" s="483">
        <v>1.366999999999995</v>
      </c>
      <c r="D38" s="483">
        <v>1.8169999999999837</v>
      </c>
      <c r="E38" s="484">
        <f t="shared" si="0"/>
        <v>449.99999999998863</v>
      </c>
      <c r="F38" s="417" t="s">
        <v>147</v>
      </c>
      <c r="G38" s="415"/>
      <c r="H38" s="415"/>
      <c r="I38" s="416"/>
      <c r="J38" s="401"/>
      <c r="K38" s="482" t="s">
        <v>154</v>
      </c>
      <c r="L38" s="483">
        <v>406.6</v>
      </c>
      <c r="M38" s="483">
        <v>407.05</v>
      </c>
      <c r="N38" s="484">
        <f t="shared" si="1"/>
        <v>449.99999999998863</v>
      </c>
      <c r="O38" s="417" t="s">
        <v>147</v>
      </c>
      <c r="P38" s="415"/>
      <c r="Q38" s="415"/>
      <c r="R38" s="416"/>
      <c r="S38" s="409"/>
      <c r="T38" s="319"/>
    </row>
    <row r="39" spans="1:19" ht="18" customHeight="1">
      <c r="A39" s="395"/>
      <c r="B39" s="546">
        <v>201</v>
      </c>
      <c r="C39" s="412">
        <v>2.6489999999999774</v>
      </c>
      <c r="D39" s="412">
        <v>3.3270000000000266</v>
      </c>
      <c r="E39" s="413">
        <f t="shared" si="0"/>
        <v>678.0000000000492</v>
      </c>
      <c r="F39" s="417" t="s">
        <v>147</v>
      </c>
      <c r="G39" s="415"/>
      <c r="H39" s="415"/>
      <c r="I39" s="416"/>
      <c r="J39" s="401"/>
      <c r="K39" s="546">
        <v>201</v>
      </c>
      <c r="L39" s="412">
        <v>407.882</v>
      </c>
      <c r="M39" s="412">
        <v>408.56</v>
      </c>
      <c r="N39" s="413">
        <f t="shared" si="1"/>
        <v>677.9999999999973</v>
      </c>
      <c r="O39" s="417" t="s">
        <v>147</v>
      </c>
      <c r="P39" s="415"/>
      <c r="Q39" s="415"/>
      <c r="R39" s="416"/>
      <c r="S39" s="409"/>
    </row>
    <row r="40" spans="1:19" ht="18" customHeight="1">
      <c r="A40" s="395"/>
      <c r="B40" s="411" t="s">
        <v>155</v>
      </c>
      <c r="C40" s="412">
        <v>1.2439999999999478</v>
      </c>
      <c r="D40" s="412">
        <v>3.3270000000000266</v>
      </c>
      <c r="E40" s="413">
        <f t="shared" si="0"/>
        <v>2083.0000000000787</v>
      </c>
      <c r="F40" s="417" t="s">
        <v>197</v>
      </c>
      <c r="G40" s="415"/>
      <c r="H40" s="415"/>
      <c r="I40" s="416"/>
      <c r="J40" s="401"/>
      <c r="K40" s="411" t="s">
        <v>155</v>
      </c>
      <c r="L40" s="412">
        <v>406.477</v>
      </c>
      <c r="M40" s="412">
        <v>408.56</v>
      </c>
      <c r="N40" s="413">
        <f t="shared" si="1"/>
        <v>2083.000000000027</v>
      </c>
      <c r="O40" s="417" t="s">
        <v>197</v>
      </c>
      <c r="P40" s="415"/>
      <c r="Q40" s="415"/>
      <c r="R40" s="416"/>
      <c r="S40" s="409"/>
    </row>
    <row r="41" spans="1:19" ht="18" customHeight="1">
      <c r="A41" s="395"/>
      <c r="B41" s="546">
        <v>202</v>
      </c>
      <c r="C41" s="412">
        <v>1.2439999999999478</v>
      </c>
      <c r="D41" s="412">
        <v>1.366999999999995</v>
      </c>
      <c r="E41" s="413">
        <f t="shared" si="0"/>
        <v>123.0000000000473</v>
      </c>
      <c r="F41" s="414" t="s">
        <v>256</v>
      </c>
      <c r="G41" s="415"/>
      <c r="H41" s="415"/>
      <c r="I41" s="416"/>
      <c r="J41" s="401"/>
      <c r="K41" s="546">
        <v>202</v>
      </c>
      <c r="L41" s="412">
        <v>406.477</v>
      </c>
      <c r="M41" s="412">
        <v>406.6</v>
      </c>
      <c r="N41" s="413">
        <f t="shared" si="1"/>
        <v>123.0000000000473</v>
      </c>
      <c r="O41" s="414" t="s">
        <v>256</v>
      </c>
      <c r="P41" s="415"/>
      <c r="Q41" s="415"/>
      <c r="R41" s="416"/>
      <c r="S41" s="409"/>
    </row>
    <row r="42" spans="1:19" ht="18" customHeight="1">
      <c r="A42" s="395"/>
      <c r="B42" s="482" t="s">
        <v>153</v>
      </c>
      <c r="C42" s="483">
        <v>1.366999999999995</v>
      </c>
      <c r="D42" s="483">
        <v>2.5199999999999583</v>
      </c>
      <c r="E42" s="484">
        <f t="shared" si="0"/>
        <v>1152.9999999999632</v>
      </c>
      <c r="F42" s="417" t="s">
        <v>147</v>
      </c>
      <c r="G42" s="415"/>
      <c r="H42" s="415"/>
      <c r="I42" s="416"/>
      <c r="J42" s="401"/>
      <c r="K42" s="482" t="s">
        <v>153</v>
      </c>
      <c r="L42" s="483">
        <v>406.6</v>
      </c>
      <c r="M42" s="483">
        <v>407.753</v>
      </c>
      <c r="N42" s="484">
        <f t="shared" si="1"/>
        <v>1152.9999999999632</v>
      </c>
      <c r="O42" s="417" t="s">
        <v>147</v>
      </c>
      <c r="P42" s="415"/>
      <c r="Q42" s="415"/>
      <c r="R42" s="416"/>
      <c r="S42" s="409"/>
    </row>
    <row r="43" spans="1:19" ht="18" customHeight="1">
      <c r="A43" s="395"/>
      <c r="B43" s="546">
        <v>202</v>
      </c>
      <c r="C43" s="412">
        <v>2.6489999999999774</v>
      </c>
      <c r="D43" s="412">
        <v>3.3270000000000266</v>
      </c>
      <c r="E43" s="413">
        <f t="shared" si="0"/>
        <v>678.0000000000492</v>
      </c>
      <c r="F43" s="417" t="s">
        <v>147</v>
      </c>
      <c r="G43" s="415"/>
      <c r="H43" s="415"/>
      <c r="I43" s="416"/>
      <c r="J43" s="401"/>
      <c r="K43" s="546">
        <v>202</v>
      </c>
      <c r="L43" s="412">
        <v>407.882</v>
      </c>
      <c r="M43" s="412">
        <v>408.56</v>
      </c>
      <c r="N43" s="413">
        <f t="shared" si="1"/>
        <v>677.9999999999973</v>
      </c>
      <c r="O43" s="417" t="s">
        <v>147</v>
      </c>
      <c r="P43" s="415"/>
      <c r="Q43" s="415"/>
      <c r="R43" s="416"/>
      <c r="S43" s="409"/>
    </row>
    <row r="44" spans="1:19" ht="18" customHeight="1">
      <c r="A44" s="395"/>
      <c r="B44" s="425" t="s">
        <v>155</v>
      </c>
      <c r="C44" s="420">
        <v>1.2439999999999478</v>
      </c>
      <c r="D44" s="420">
        <v>3.3270000000000266</v>
      </c>
      <c r="E44" s="426">
        <f t="shared" si="0"/>
        <v>2083.0000000000787</v>
      </c>
      <c r="F44" s="481" t="s">
        <v>196</v>
      </c>
      <c r="G44" s="427"/>
      <c r="H44" s="427"/>
      <c r="I44" s="428"/>
      <c r="J44" s="401"/>
      <c r="K44" s="425" t="s">
        <v>155</v>
      </c>
      <c r="L44" s="420">
        <v>406.477</v>
      </c>
      <c r="M44" s="420">
        <v>408.56</v>
      </c>
      <c r="N44" s="426">
        <f t="shared" si="1"/>
        <v>2083.000000000027</v>
      </c>
      <c r="O44" s="481" t="s">
        <v>196</v>
      </c>
      <c r="P44" s="427"/>
      <c r="Q44" s="427"/>
      <c r="R44" s="428"/>
      <c r="S44" s="409"/>
    </row>
    <row r="45" spans="1:19" ht="15" customHeight="1" thickBot="1">
      <c r="A45" s="421"/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3"/>
    </row>
  </sheetData>
  <sheetProtection password="E5AD" sheet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0:118" ht="9.75" customHeight="1" thickBot="1">
      <c r="AD1" s="1"/>
      <c r="AE1" s="54"/>
      <c r="AF1" s="8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I1" s="54"/>
      <c r="BJ1" s="80"/>
      <c r="BM1" s="125"/>
      <c r="BN1" s="125"/>
      <c r="BO1" s="125"/>
      <c r="BP1" s="125"/>
      <c r="BQ1" s="125"/>
      <c r="BS1" s="110"/>
      <c r="BT1" s="110"/>
      <c r="BU1" s="110"/>
      <c r="BV1" s="110"/>
      <c r="BW1" s="110"/>
      <c r="BX1" s="110"/>
      <c r="CM1" s="54"/>
      <c r="CN1" s="80"/>
      <c r="DE1" s="126"/>
      <c r="DF1" s="125"/>
      <c r="DI1" s="125"/>
      <c r="DJ1" s="125"/>
      <c r="DK1" s="125"/>
      <c r="DL1" s="125"/>
      <c r="DM1" s="125"/>
      <c r="DN1" s="125"/>
    </row>
    <row r="2" spans="3:118" ht="36" customHeight="1">
      <c r="C2" s="127"/>
      <c r="D2" s="128"/>
      <c r="E2" s="128"/>
      <c r="F2" s="128"/>
      <c r="G2" s="129" t="s">
        <v>63</v>
      </c>
      <c r="H2" s="129"/>
      <c r="I2" s="129"/>
      <c r="J2" s="129"/>
      <c r="K2" s="130"/>
      <c r="L2" s="130"/>
      <c r="M2" s="128"/>
      <c r="N2" s="131"/>
      <c r="O2" s="110"/>
      <c r="P2" s="110"/>
      <c r="Q2" s="132"/>
      <c r="R2" s="128"/>
      <c r="S2" s="129" t="s">
        <v>63</v>
      </c>
      <c r="T2" s="134"/>
      <c r="U2" s="130"/>
      <c r="V2" s="133"/>
      <c r="W2" s="451"/>
      <c r="X2" s="451"/>
      <c r="Y2" s="451"/>
      <c r="Z2" s="451"/>
      <c r="AA2" s="110"/>
      <c r="AB2" s="110"/>
      <c r="AC2" s="110"/>
      <c r="AD2" s="110"/>
      <c r="AG2" s="110"/>
      <c r="AH2" s="110"/>
      <c r="AI2" s="110"/>
      <c r="AJ2" s="110"/>
      <c r="AK2" s="459"/>
      <c r="AL2" s="459"/>
      <c r="AM2" s="459"/>
      <c r="AN2" s="459"/>
      <c r="AO2" s="459"/>
      <c r="AP2" s="459"/>
      <c r="AQ2" s="110"/>
      <c r="AR2" s="110"/>
      <c r="AS2" s="110"/>
      <c r="AT2" s="110"/>
      <c r="AU2" s="451"/>
      <c r="AV2" s="451"/>
      <c r="AW2" s="451"/>
      <c r="AX2" s="451"/>
      <c r="AY2" s="459"/>
      <c r="AZ2" s="459"/>
      <c r="BA2" s="459"/>
      <c r="BB2" s="459"/>
      <c r="BC2" s="451"/>
      <c r="BD2" s="451"/>
      <c r="BE2" s="451"/>
      <c r="BF2" s="451"/>
      <c r="BS2" s="459"/>
      <c r="BT2" s="459"/>
      <c r="BU2" s="459"/>
      <c r="BV2" s="459"/>
      <c r="BW2" s="459"/>
      <c r="BX2" s="459"/>
      <c r="DA2" s="132"/>
      <c r="DB2" s="130"/>
      <c r="DC2" s="130"/>
      <c r="DD2" s="130"/>
      <c r="DE2" s="130"/>
      <c r="DF2" s="135"/>
      <c r="DG2" s="129" t="s">
        <v>63</v>
      </c>
      <c r="DH2" s="134"/>
      <c r="DI2" s="135"/>
      <c r="DJ2" s="135"/>
      <c r="DK2" s="130"/>
      <c r="DL2" s="130"/>
      <c r="DM2" s="130"/>
      <c r="DN2" s="133"/>
    </row>
    <row r="3" spans="3:118" ht="21" customHeight="1" thickBot="1">
      <c r="C3" s="136"/>
      <c r="D3" s="137"/>
      <c r="E3" s="137"/>
      <c r="F3" s="137"/>
      <c r="G3" s="138" t="s">
        <v>115</v>
      </c>
      <c r="H3" s="138"/>
      <c r="I3" s="138"/>
      <c r="J3" s="138"/>
      <c r="K3" s="137"/>
      <c r="L3" s="137"/>
      <c r="M3" s="137"/>
      <c r="N3" s="139"/>
      <c r="O3" s="110"/>
      <c r="P3" s="110"/>
      <c r="Q3" s="448" t="s">
        <v>116</v>
      </c>
      <c r="R3" s="138"/>
      <c r="S3" s="138"/>
      <c r="T3" s="450"/>
      <c r="U3" s="138" t="s">
        <v>124</v>
      </c>
      <c r="V3" s="457"/>
      <c r="W3" s="452"/>
      <c r="X3" s="452"/>
      <c r="Y3" s="452"/>
      <c r="Z3" s="452"/>
      <c r="AA3" s="452"/>
      <c r="AB3" s="452"/>
      <c r="AC3" s="452"/>
      <c r="AD3" s="452"/>
      <c r="AG3" s="452"/>
      <c r="AH3" s="452"/>
      <c r="AI3" s="452"/>
      <c r="AJ3" s="452"/>
      <c r="AK3" s="213"/>
      <c r="AL3" s="213"/>
      <c r="AM3" s="267"/>
      <c r="AN3" s="267"/>
      <c r="AO3" s="452"/>
      <c r="AP3" s="452"/>
      <c r="AQ3" s="452"/>
      <c r="AR3" s="452"/>
      <c r="AS3" s="452"/>
      <c r="AT3" s="452"/>
      <c r="AU3" s="276"/>
      <c r="AV3" s="276"/>
      <c r="AW3" s="461"/>
      <c r="AX3" s="461"/>
      <c r="AY3" s="462"/>
      <c r="AZ3" s="462"/>
      <c r="BA3" s="462"/>
      <c r="BB3" s="267"/>
      <c r="BC3" s="463"/>
      <c r="BD3" s="463"/>
      <c r="BE3" s="463"/>
      <c r="BF3" s="463"/>
      <c r="BS3" s="461"/>
      <c r="BT3" s="461"/>
      <c r="BU3" s="462"/>
      <c r="BV3" s="267"/>
      <c r="BW3" s="463"/>
      <c r="BX3" s="463"/>
      <c r="DA3" s="143"/>
      <c r="DB3" s="141"/>
      <c r="DC3" s="144"/>
      <c r="DD3" s="137"/>
      <c r="DE3" s="123" t="s">
        <v>124</v>
      </c>
      <c r="DF3" s="142"/>
      <c r="DG3" s="137"/>
      <c r="DH3" s="144"/>
      <c r="DI3" s="137"/>
      <c r="DJ3" s="145"/>
      <c r="DK3" s="138" t="s">
        <v>116</v>
      </c>
      <c r="DL3" s="123"/>
      <c r="DM3" s="138"/>
      <c r="DN3" s="124"/>
    </row>
    <row r="4" spans="3:118" ht="23.25" customHeight="1" thickTop="1">
      <c r="C4" s="148"/>
      <c r="D4" s="94"/>
      <c r="E4" s="149"/>
      <c r="F4" s="149"/>
      <c r="G4" s="150" t="s">
        <v>126</v>
      </c>
      <c r="H4" s="150"/>
      <c r="I4" s="150"/>
      <c r="J4" s="150"/>
      <c r="K4" s="151"/>
      <c r="L4" s="151"/>
      <c r="M4" s="149"/>
      <c r="N4" s="152"/>
      <c r="O4" s="147"/>
      <c r="P4" s="147"/>
      <c r="Q4" s="148"/>
      <c r="R4" s="94"/>
      <c r="S4" s="150" t="s">
        <v>126</v>
      </c>
      <c r="T4" s="150"/>
      <c r="U4" s="151"/>
      <c r="V4" s="458"/>
      <c r="W4" s="453"/>
      <c r="X4" s="453"/>
      <c r="Y4" s="453"/>
      <c r="Z4" s="453"/>
      <c r="AA4" s="110"/>
      <c r="AB4" s="110"/>
      <c r="AC4" s="110"/>
      <c r="AD4" s="110"/>
      <c r="AG4" s="110"/>
      <c r="AH4" s="110"/>
      <c r="AI4" s="110"/>
      <c r="AJ4" s="110"/>
      <c r="AK4" s="270"/>
      <c r="AL4" s="270"/>
      <c r="AM4" s="270"/>
      <c r="AN4" s="270"/>
      <c r="AO4" s="453"/>
      <c r="AP4" s="453"/>
      <c r="AQ4" s="110"/>
      <c r="AR4" s="110"/>
      <c r="AS4" s="110"/>
      <c r="AT4" s="110"/>
      <c r="AU4" s="110"/>
      <c r="AV4" s="110"/>
      <c r="AW4" s="453"/>
      <c r="AX4" s="453"/>
      <c r="AY4" s="270"/>
      <c r="AZ4" s="270"/>
      <c r="BA4" s="270"/>
      <c r="BB4" s="460"/>
      <c r="BC4" s="110"/>
      <c r="BD4" s="110"/>
      <c r="BE4" s="110"/>
      <c r="BF4" s="110"/>
      <c r="BN4" s="154" t="s">
        <v>277</v>
      </c>
      <c r="BS4" s="453"/>
      <c r="BT4" s="453"/>
      <c r="BU4" s="270"/>
      <c r="BV4" s="460"/>
      <c r="BW4" s="110"/>
      <c r="BX4" s="110"/>
      <c r="DA4" s="156"/>
      <c r="DB4" s="150"/>
      <c r="DC4" s="151"/>
      <c r="DD4" s="157"/>
      <c r="DE4" s="157"/>
      <c r="DF4" s="158"/>
      <c r="DG4" s="150" t="s">
        <v>126</v>
      </c>
      <c r="DH4" s="159"/>
      <c r="DI4" s="160"/>
      <c r="DJ4" s="160"/>
      <c r="DK4" s="151"/>
      <c r="DL4" s="151"/>
      <c r="DM4" s="150"/>
      <c r="DN4" s="161"/>
    </row>
    <row r="5" spans="3:118" ht="21" customHeight="1">
      <c r="C5" s="162"/>
      <c r="D5" s="163"/>
      <c r="E5" s="164" t="s">
        <v>125</v>
      </c>
      <c r="F5" s="164"/>
      <c r="G5" s="164"/>
      <c r="H5" s="164"/>
      <c r="I5" s="163"/>
      <c r="J5" s="163"/>
      <c r="K5" s="165" t="s">
        <v>247</v>
      </c>
      <c r="L5" s="167"/>
      <c r="M5" s="166"/>
      <c r="N5" s="168"/>
      <c r="O5" s="225"/>
      <c r="P5" s="225"/>
      <c r="Q5" s="169"/>
      <c r="R5" s="170"/>
      <c r="S5" s="171"/>
      <c r="T5" s="178"/>
      <c r="U5" s="172"/>
      <c r="V5" s="175"/>
      <c r="W5" s="454"/>
      <c r="X5" s="455"/>
      <c r="Y5" s="456"/>
      <c r="Z5" s="455"/>
      <c r="AA5" s="456"/>
      <c r="AB5" s="455"/>
      <c r="AC5" s="456"/>
      <c r="AD5" s="455"/>
      <c r="AG5" s="454"/>
      <c r="AH5" s="455"/>
      <c r="AI5" s="464"/>
      <c r="AJ5" s="455"/>
      <c r="AK5" s="454"/>
      <c r="AL5" s="455"/>
      <c r="AM5" s="454"/>
      <c r="AN5" s="455"/>
      <c r="AO5" s="456"/>
      <c r="AP5" s="455"/>
      <c r="AQ5" s="456"/>
      <c r="AR5" s="455"/>
      <c r="AS5" s="456"/>
      <c r="AT5" s="455"/>
      <c r="AU5" s="211"/>
      <c r="AV5" s="212"/>
      <c r="AW5" s="211"/>
      <c r="AX5" s="212"/>
      <c r="AY5" s="211"/>
      <c r="AZ5" s="212"/>
      <c r="BA5" s="211"/>
      <c r="BB5" s="212"/>
      <c r="BC5" s="211"/>
      <c r="BD5" s="212"/>
      <c r="BE5" s="465"/>
      <c r="BF5" s="466"/>
      <c r="BN5" s="154" t="s">
        <v>200</v>
      </c>
      <c r="BS5" s="211"/>
      <c r="BT5" s="212"/>
      <c r="BU5" s="211"/>
      <c r="BV5" s="212"/>
      <c r="BW5" s="211"/>
      <c r="BX5" s="212"/>
      <c r="DA5" s="176"/>
      <c r="DB5" s="177"/>
      <c r="DC5" s="174"/>
      <c r="DD5" s="170"/>
      <c r="DE5" s="174"/>
      <c r="DF5" s="170"/>
      <c r="DG5" s="171"/>
      <c r="DH5" s="170"/>
      <c r="DI5" s="172"/>
      <c r="DJ5" s="178"/>
      <c r="DK5" s="174"/>
      <c r="DL5" s="170"/>
      <c r="DM5" s="172"/>
      <c r="DN5" s="179"/>
    </row>
    <row r="6" spans="3:118" ht="21.75" customHeight="1">
      <c r="C6" s="181" t="s">
        <v>178</v>
      </c>
      <c r="D6" s="442"/>
      <c r="E6" s="443" t="s">
        <v>180</v>
      </c>
      <c r="F6" s="183"/>
      <c r="G6" s="184" t="s">
        <v>179</v>
      </c>
      <c r="H6" s="185"/>
      <c r="I6" s="184" t="s">
        <v>181</v>
      </c>
      <c r="J6" s="185"/>
      <c r="K6" s="184" t="s">
        <v>184</v>
      </c>
      <c r="L6" s="183"/>
      <c r="M6" s="443" t="s">
        <v>185</v>
      </c>
      <c r="N6" s="445"/>
      <c r="O6" s="444"/>
      <c r="P6" s="444"/>
      <c r="Q6" s="169" t="s">
        <v>168</v>
      </c>
      <c r="R6" s="170">
        <v>406.6</v>
      </c>
      <c r="S6" s="172" t="s">
        <v>166</v>
      </c>
      <c r="T6" s="173">
        <v>1.367</v>
      </c>
      <c r="U6" s="172"/>
      <c r="V6" s="175"/>
      <c r="W6" s="454"/>
      <c r="X6" s="455"/>
      <c r="Y6" s="456"/>
      <c r="Z6" s="455"/>
      <c r="AA6" s="456"/>
      <c r="AB6" s="455"/>
      <c r="AC6" s="456"/>
      <c r="AD6" s="455"/>
      <c r="AG6" s="454"/>
      <c r="AH6" s="455"/>
      <c r="AI6" s="464"/>
      <c r="AJ6" s="455"/>
      <c r="AK6" s="454"/>
      <c r="AL6" s="455"/>
      <c r="AM6" s="454"/>
      <c r="AN6" s="455"/>
      <c r="AO6" s="456"/>
      <c r="AP6" s="455"/>
      <c r="AQ6" s="456"/>
      <c r="AR6" s="455"/>
      <c r="AS6" s="456"/>
      <c r="AT6" s="455"/>
      <c r="AU6" s="211"/>
      <c r="AV6" s="212"/>
      <c r="AW6" s="211"/>
      <c r="AX6" s="212"/>
      <c r="AY6" s="211"/>
      <c r="AZ6" s="212"/>
      <c r="BA6" s="211"/>
      <c r="BB6" s="212"/>
      <c r="BC6" s="211"/>
      <c r="BD6" s="212"/>
      <c r="BE6" s="465"/>
      <c r="BF6" s="466"/>
      <c r="BN6" s="154" t="s">
        <v>199</v>
      </c>
      <c r="BS6" s="211"/>
      <c r="BT6" s="212"/>
      <c r="BU6" s="211"/>
      <c r="BV6" s="212"/>
      <c r="BW6" s="465"/>
      <c r="BX6" s="466"/>
      <c r="DA6" s="176"/>
      <c r="DB6" s="170"/>
      <c r="DC6" s="171" t="s">
        <v>162</v>
      </c>
      <c r="DD6" s="170">
        <v>2.576</v>
      </c>
      <c r="DE6" s="174" t="s">
        <v>160</v>
      </c>
      <c r="DF6" s="170">
        <v>3.432</v>
      </c>
      <c r="DG6" s="174" t="s">
        <v>158</v>
      </c>
      <c r="DH6" s="170">
        <v>3.666</v>
      </c>
      <c r="DI6" s="172" t="s">
        <v>173</v>
      </c>
      <c r="DJ6" s="173">
        <v>408.56</v>
      </c>
      <c r="DK6" s="529" t="s">
        <v>177</v>
      </c>
      <c r="DL6" s="170">
        <v>2.36</v>
      </c>
      <c r="DM6" s="172" t="s">
        <v>171</v>
      </c>
      <c r="DN6" s="175">
        <v>407.882</v>
      </c>
    </row>
    <row r="7" spans="3:118" ht="21" customHeight="1">
      <c r="C7" s="188"/>
      <c r="D7" s="189"/>
      <c r="E7" s="190"/>
      <c r="F7" s="189"/>
      <c r="G7" s="1"/>
      <c r="H7" s="111"/>
      <c r="I7" s="1"/>
      <c r="J7" s="111"/>
      <c r="K7" s="194">
        <v>401</v>
      </c>
      <c r="L7" s="193"/>
      <c r="M7" s="191">
        <v>402</v>
      </c>
      <c r="N7" s="175"/>
      <c r="O7" s="434"/>
      <c r="P7" s="433"/>
      <c r="Q7" s="169" t="s">
        <v>108</v>
      </c>
      <c r="R7" s="170">
        <v>1.366999999999995</v>
      </c>
      <c r="S7" s="172" t="s">
        <v>108</v>
      </c>
      <c r="T7" s="173">
        <v>406.6</v>
      </c>
      <c r="U7" s="172" t="s">
        <v>186</v>
      </c>
      <c r="V7" s="175">
        <v>407.05</v>
      </c>
      <c r="W7" s="454"/>
      <c r="X7" s="455"/>
      <c r="Y7" s="456"/>
      <c r="Z7" s="455"/>
      <c r="AA7" s="456"/>
      <c r="AB7" s="455"/>
      <c r="AC7" s="456"/>
      <c r="AD7" s="455"/>
      <c r="AG7" s="454"/>
      <c r="AH7" s="455"/>
      <c r="AI7" s="464"/>
      <c r="AJ7" s="455"/>
      <c r="AK7" s="454"/>
      <c r="AL7" s="455"/>
      <c r="AM7" s="454"/>
      <c r="AN7" s="455"/>
      <c r="AO7" s="456"/>
      <c r="AP7" s="455"/>
      <c r="AQ7" s="456"/>
      <c r="AR7" s="455"/>
      <c r="AS7" s="456"/>
      <c r="AT7" s="455"/>
      <c r="AU7" s="211"/>
      <c r="AV7" s="212"/>
      <c r="AW7" s="211"/>
      <c r="AX7" s="212"/>
      <c r="AY7" s="211"/>
      <c r="AZ7" s="212"/>
      <c r="BA7" s="211"/>
      <c r="BB7" s="212"/>
      <c r="BC7" s="211"/>
      <c r="BD7" s="212"/>
      <c r="BE7" s="465"/>
      <c r="BF7" s="466"/>
      <c r="BM7" s="186"/>
      <c r="BN7" s="112"/>
      <c r="BO7" s="187"/>
      <c r="BS7" s="211"/>
      <c r="BT7" s="212"/>
      <c r="BU7" s="211"/>
      <c r="BV7" s="212"/>
      <c r="BW7" s="465"/>
      <c r="BX7" s="466"/>
      <c r="DA7" s="169" t="s">
        <v>186</v>
      </c>
      <c r="DB7" s="170">
        <v>407.753</v>
      </c>
      <c r="DC7" s="172" t="s">
        <v>108</v>
      </c>
      <c r="DD7" s="170">
        <v>407.80899999999997</v>
      </c>
      <c r="DE7" s="172" t="s">
        <v>108</v>
      </c>
      <c r="DF7" s="170">
        <v>408.665</v>
      </c>
      <c r="DG7" s="172" t="s">
        <v>108</v>
      </c>
      <c r="DH7" s="170">
        <v>408.899</v>
      </c>
      <c r="DI7" s="172" t="s">
        <v>108</v>
      </c>
      <c r="DJ7" s="173">
        <v>3.3270000000000266</v>
      </c>
      <c r="DK7" s="172" t="s">
        <v>108</v>
      </c>
      <c r="DL7" s="170">
        <v>407.59299999999996</v>
      </c>
      <c r="DM7" s="172" t="s">
        <v>108</v>
      </c>
      <c r="DN7" s="175">
        <v>2.6490000000000293</v>
      </c>
    </row>
    <row r="8" spans="3:118" s="32" customFormat="1" ht="21" customHeight="1">
      <c r="C8" s="196" t="s">
        <v>164</v>
      </c>
      <c r="D8" s="193">
        <v>406.477</v>
      </c>
      <c r="E8" s="191" t="s">
        <v>156</v>
      </c>
      <c r="F8" s="193">
        <v>1.244</v>
      </c>
      <c r="G8" s="194" t="s">
        <v>157</v>
      </c>
      <c r="H8" s="170">
        <v>1.244</v>
      </c>
      <c r="I8" s="194" t="s">
        <v>165</v>
      </c>
      <c r="J8" s="170">
        <v>406.477</v>
      </c>
      <c r="K8" s="194" t="s">
        <v>213</v>
      </c>
      <c r="L8" s="170">
        <v>1.48</v>
      </c>
      <c r="M8" s="191" t="s">
        <v>213</v>
      </c>
      <c r="N8" s="198">
        <v>0.827</v>
      </c>
      <c r="O8" s="437"/>
      <c r="P8" s="438"/>
      <c r="Q8" s="169" t="s">
        <v>169</v>
      </c>
      <c r="R8" s="170">
        <v>406.6</v>
      </c>
      <c r="S8" s="172" t="s">
        <v>167</v>
      </c>
      <c r="T8" s="173">
        <v>1.367</v>
      </c>
      <c r="U8" s="172" t="s">
        <v>187</v>
      </c>
      <c r="V8" s="175">
        <v>1.817000000000036</v>
      </c>
      <c r="W8" s="454"/>
      <c r="X8" s="455"/>
      <c r="Y8" s="456"/>
      <c r="Z8" s="455"/>
      <c r="AA8" s="456"/>
      <c r="AB8" s="455"/>
      <c r="AC8" s="456"/>
      <c r="AD8" s="455"/>
      <c r="AG8" s="454"/>
      <c r="AH8" s="455"/>
      <c r="AI8" s="464"/>
      <c r="AJ8" s="455"/>
      <c r="AK8" s="454"/>
      <c r="AL8" s="455"/>
      <c r="AM8" s="454"/>
      <c r="AN8" s="455"/>
      <c r="AO8" s="456"/>
      <c r="AP8" s="455"/>
      <c r="AQ8" s="456"/>
      <c r="AR8" s="455"/>
      <c r="AS8" s="456"/>
      <c r="AT8" s="455"/>
      <c r="AU8" s="211"/>
      <c r="AV8" s="212"/>
      <c r="AW8" s="211"/>
      <c r="AX8" s="212"/>
      <c r="AY8" s="211"/>
      <c r="AZ8" s="212"/>
      <c r="BA8" s="211"/>
      <c r="BB8" s="212"/>
      <c r="BC8" s="211"/>
      <c r="BD8" s="212"/>
      <c r="BE8" s="465"/>
      <c r="BF8" s="466"/>
      <c r="BM8" s="186" t="s">
        <v>319</v>
      </c>
      <c r="BN8" s="112" t="s">
        <v>114</v>
      </c>
      <c r="BO8" s="187" t="s">
        <v>128</v>
      </c>
      <c r="BS8" s="211"/>
      <c r="BT8" s="212"/>
      <c r="BU8" s="211"/>
      <c r="BV8" s="212"/>
      <c r="BW8" s="465"/>
      <c r="BX8" s="466"/>
      <c r="DA8" s="169" t="s">
        <v>188</v>
      </c>
      <c r="DB8" s="170">
        <v>2.5200000000000102</v>
      </c>
      <c r="DC8" s="171" t="s">
        <v>163</v>
      </c>
      <c r="DD8" s="170">
        <v>2.551</v>
      </c>
      <c r="DE8" s="174" t="s">
        <v>161</v>
      </c>
      <c r="DF8" s="170">
        <v>3.457</v>
      </c>
      <c r="DG8" s="174" t="s">
        <v>159</v>
      </c>
      <c r="DH8" s="170">
        <v>3.691</v>
      </c>
      <c r="DI8" s="172" t="s">
        <v>174</v>
      </c>
      <c r="DJ8" s="173">
        <v>408.56</v>
      </c>
      <c r="DK8" s="529" t="s">
        <v>170</v>
      </c>
      <c r="DL8" s="170">
        <v>2.358</v>
      </c>
      <c r="DM8" s="172" t="s">
        <v>172</v>
      </c>
      <c r="DN8" s="175">
        <v>407.882</v>
      </c>
    </row>
    <row r="9" spans="3:118" ht="21" customHeight="1">
      <c r="C9" s="196" t="s">
        <v>108</v>
      </c>
      <c r="D9" s="193">
        <v>1.244</v>
      </c>
      <c r="E9" s="191" t="s">
        <v>108</v>
      </c>
      <c r="F9" s="193">
        <v>406.477</v>
      </c>
      <c r="G9" s="194" t="s">
        <v>108</v>
      </c>
      <c r="H9" s="170">
        <v>406.477</v>
      </c>
      <c r="I9" s="194" t="s">
        <v>108</v>
      </c>
      <c r="J9" s="170">
        <v>1.244</v>
      </c>
      <c r="K9" s="194" t="s">
        <v>108</v>
      </c>
      <c r="L9" s="170">
        <v>407.336</v>
      </c>
      <c r="M9" s="191" t="s">
        <v>108</v>
      </c>
      <c r="N9" s="198">
        <v>407.117</v>
      </c>
      <c r="O9" s="437"/>
      <c r="P9" s="438"/>
      <c r="Q9" s="169" t="s">
        <v>108</v>
      </c>
      <c r="R9" s="170">
        <v>1.3670000000000473</v>
      </c>
      <c r="S9" s="172" t="s">
        <v>108</v>
      </c>
      <c r="T9" s="173">
        <v>406.6</v>
      </c>
      <c r="U9" s="172"/>
      <c r="V9" s="175"/>
      <c r="W9" s="454"/>
      <c r="X9" s="455"/>
      <c r="Y9" s="456"/>
      <c r="Z9" s="455"/>
      <c r="AA9" s="456"/>
      <c r="AB9" s="455"/>
      <c r="AC9" s="456"/>
      <c r="AD9" s="455"/>
      <c r="AG9" s="213"/>
      <c r="AH9" s="214"/>
      <c r="AI9" s="213"/>
      <c r="AJ9" s="214"/>
      <c r="AK9" s="454"/>
      <c r="AL9" s="455"/>
      <c r="AM9" s="213"/>
      <c r="AN9" s="214"/>
      <c r="AO9" s="213"/>
      <c r="AP9" s="214"/>
      <c r="AQ9" s="213"/>
      <c r="AR9" s="214"/>
      <c r="AS9" s="213"/>
      <c r="AT9" s="214"/>
      <c r="AU9" s="225"/>
      <c r="AV9" s="213"/>
      <c r="AW9" s="225"/>
      <c r="AX9" s="213"/>
      <c r="AY9" s="225"/>
      <c r="AZ9" s="213"/>
      <c r="BA9" s="225"/>
      <c r="BB9" s="213"/>
      <c r="BC9" s="225"/>
      <c r="BD9" s="213"/>
      <c r="BE9" s="225"/>
      <c r="BF9" s="213"/>
      <c r="BN9" s="197"/>
      <c r="BS9" s="225"/>
      <c r="BT9" s="213"/>
      <c r="BU9" s="225"/>
      <c r="BV9" s="213"/>
      <c r="BW9" s="225"/>
      <c r="BX9" s="213"/>
      <c r="DA9" s="176"/>
      <c r="DB9" s="170"/>
      <c r="DC9" s="172" t="s">
        <v>108</v>
      </c>
      <c r="DD9" s="170">
        <v>407.784</v>
      </c>
      <c r="DE9" s="172" t="s">
        <v>108</v>
      </c>
      <c r="DF9" s="170">
        <v>408.69</v>
      </c>
      <c r="DG9" s="172" t="s">
        <v>108</v>
      </c>
      <c r="DH9" s="170">
        <v>408.92400000000004</v>
      </c>
      <c r="DI9" s="172" t="s">
        <v>108</v>
      </c>
      <c r="DJ9" s="173">
        <v>3.3270000000000266</v>
      </c>
      <c r="DK9" s="172" t="s">
        <v>108</v>
      </c>
      <c r="DL9" s="170">
        <v>407.59099999999995</v>
      </c>
      <c r="DM9" s="172" t="s">
        <v>108</v>
      </c>
      <c r="DN9" s="175">
        <v>2.6490000000000293</v>
      </c>
    </row>
    <row r="10" spans="3:118" ht="21" customHeight="1" thickBot="1">
      <c r="C10" s="196"/>
      <c r="D10" s="193"/>
      <c r="E10" s="191"/>
      <c r="F10" s="193"/>
      <c r="G10" s="194"/>
      <c r="H10" s="170"/>
      <c r="I10" s="210"/>
      <c r="J10" s="192"/>
      <c r="K10" s="446" t="s">
        <v>108</v>
      </c>
      <c r="L10" s="170">
        <v>2.102999999999985</v>
      </c>
      <c r="M10" s="191" t="s">
        <v>108</v>
      </c>
      <c r="N10" s="198">
        <v>1.883999999999991</v>
      </c>
      <c r="O10" s="437"/>
      <c r="P10" s="438"/>
      <c r="Q10" s="199"/>
      <c r="R10" s="200"/>
      <c r="S10" s="201"/>
      <c r="T10" s="203"/>
      <c r="U10" s="449"/>
      <c r="V10" s="223"/>
      <c r="W10" s="213"/>
      <c r="X10" s="214"/>
      <c r="Y10" s="213"/>
      <c r="Z10" s="214"/>
      <c r="AA10" s="213"/>
      <c r="AB10" s="214"/>
      <c r="AC10" s="213"/>
      <c r="AD10" s="214"/>
      <c r="AO10" s="211"/>
      <c r="AP10" s="212"/>
      <c r="AQ10" s="211"/>
      <c r="AR10" s="212"/>
      <c r="AS10" s="213"/>
      <c r="AT10" s="214"/>
      <c r="AU10" s="215"/>
      <c r="AW10" s="216"/>
      <c r="AX10" s="217"/>
      <c r="BE10" s="211"/>
      <c r="BF10" s="212"/>
      <c r="BG10" s="211"/>
      <c r="BH10" s="212"/>
      <c r="BK10" s="110"/>
      <c r="BL10" s="513"/>
      <c r="BM10" s="110"/>
      <c r="BN10" s="197" t="s">
        <v>333</v>
      </c>
      <c r="BO10" s="110"/>
      <c r="BP10" s="110"/>
      <c r="BQ10" s="110"/>
      <c r="DA10" s="205"/>
      <c r="DB10" s="206"/>
      <c r="DC10" s="46"/>
      <c r="DD10" s="206"/>
      <c r="DE10" s="207"/>
      <c r="DF10" s="206"/>
      <c r="DG10" s="46"/>
      <c r="DH10" s="208"/>
      <c r="DI10" s="209"/>
      <c r="DJ10" s="44"/>
      <c r="DK10" s="207"/>
      <c r="DL10" s="206"/>
      <c r="DM10" s="46"/>
      <c r="DN10" s="49"/>
    </row>
    <row r="11" spans="3:118" ht="21" customHeight="1" thickBot="1">
      <c r="C11" s="199"/>
      <c r="D11" s="200"/>
      <c r="E11" s="201"/>
      <c r="F11" s="200"/>
      <c r="G11" s="201"/>
      <c r="H11" s="200"/>
      <c r="I11" s="218"/>
      <c r="J11" s="219"/>
      <c r="K11" s="220"/>
      <c r="L11" s="221"/>
      <c r="M11" s="222"/>
      <c r="N11" s="223"/>
      <c r="O11" s="439"/>
      <c r="P11" s="441"/>
      <c r="AF11" s="224"/>
      <c r="AJ11" s="114"/>
      <c r="AM11" s="114"/>
      <c r="AO11" s="225"/>
      <c r="AP11" s="213"/>
      <c r="AQ11" s="225"/>
      <c r="AR11" s="213"/>
      <c r="AS11" s="213"/>
      <c r="AT11" s="214"/>
      <c r="AU11" s="225"/>
      <c r="AV11" s="114"/>
      <c r="AZ11" s="226"/>
      <c r="BC11" s="227"/>
      <c r="BD11" s="120"/>
      <c r="BE11" s="225"/>
      <c r="BF11" s="213"/>
      <c r="BG11" s="225"/>
      <c r="BH11" s="213"/>
      <c r="BK11" s="110"/>
      <c r="BL11" s="110"/>
      <c r="BM11" s="110"/>
      <c r="BN11" s="515"/>
      <c r="BO11" s="110"/>
      <c r="BP11" s="110"/>
      <c r="BQ11" s="110"/>
      <c r="BX11" s="228"/>
      <c r="DA11" s="110"/>
      <c r="DB11" s="110"/>
      <c r="DC11" s="432"/>
      <c r="DD11" s="432"/>
      <c r="DE11" s="225"/>
      <c r="DF11" s="225"/>
      <c r="DG11" s="225"/>
      <c r="DH11" s="225"/>
      <c r="DI11" s="213"/>
      <c r="DJ11" s="214"/>
      <c r="DK11" s="225"/>
      <c r="DL11" s="225"/>
      <c r="DM11" s="213"/>
      <c r="DN11" s="214"/>
    </row>
    <row r="12" spans="3:118" ht="21" customHeight="1">
      <c r="C12" s="213"/>
      <c r="D12" s="214"/>
      <c r="E12" s="213"/>
      <c r="F12" s="214"/>
      <c r="G12" s="213"/>
      <c r="H12" s="214"/>
      <c r="I12" s="213"/>
      <c r="J12" s="214"/>
      <c r="K12" s="213"/>
      <c r="L12" s="214"/>
      <c r="M12" s="213"/>
      <c r="N12" s="214"/>
      <c r="O12" s="213"/>
      <c r="P12" s="214"/>
      <c r="AL12" s="229"/>
      <c r="AO12" s="230"/>
      <c r="AQ12" s="230"/>
      <c r="AW12" s="231"/>
      <c r="AX12" s="217"/>
      <c r="AZ12" s="228"/>
      <c r="BC12" s="110"/>
      <c r="BK12" s="110"/>
      <c r="BL12" s="110"/>
      <c r="BM12" s="110"/>
      <c r="BN12" s="515"/>
      <c r="BO12" s="110"/>
      <c r="BP12" s="110"/>
      <c r="BQ12" s="110"/>
      <c r="CI12" s="114"/>
      <c r="DA12" s="110"/>
      <c r="DB12" s="110"/>
      <c r="DC12" s="431"/>
      <c r="DD12" s="431"/>
      <c r="DE12" s="430"/>
      <c r="DF12" s="430"/>
      <c r="DG12" s="225"/>
      <c r="DH12" s="225"/>
      <c r="DI12" s="431"/>
      <c r="DJ12" s="431"/>
      <c r="DK12" s="430"/>
      <c r="DL12" s="430"/>
      <c r="DM12" s="110"/>
      <c r="DN12" s="110"/>
    </row>
    <row r="13" spans="37:118" ht="18" customHeight="1">
      <c r="AK13" s="232"/>
      <c r="AO13" s="114"/>
      <c r="AQ13" s="114"/>
      <c r="AS13" s="231"/>
      <c r="AV13" s="114"/>
      <c r="BB13" s="233"/>
      <c r="BC13" s="234"/>
      <c r="BX13" s="235"/>
      <c r="CI13" s="231"/>
      <c r="CL13" s="522" t="s">
        <v>286</v>
      </c>
      <c r="CQ13" s="195"/>
      <c r="CR13" s="236"/>
      <c r="DA13" s="110"/>
      <c r="DB13" s="110"/>
      <c r="DC13" s="435"/>
      <c r="DD13" s="436"/>
      <c r="DE13" s="437"/>
      <c r="DF13" s="438"/>
      <c r="DG13" s="225"/>
      <c r="DH13" s="225"/>
      <c r="DI13" s="435"/>
      <c r="DJ13" s="436"/>
      <c r="DK13" s="437"/>
      <c r="DL13" s="438"/>
      <c r="DM13" s="110"/>
      <c r="DN13" s="110"/>
    </row>
    <row r="14" spans="36:118" ht="18" customHeight="1">
      <c r="AJ14" s="237"/>
      <c r="AK14" s="237"/>
      <c r="AL14" s="121"/>
      <c r="AN14" s="238"/>
      <c r="AO14" s="230"/>
      <c r="AQ14" s="230"/>
      <c r="AZ14" s="235"/>
      <c r="BD14" s="239"/>
      <c r="BE14" s="240"/>
      <c r="BL14" s="1"/>
      <c r="BM14" s="114"/>
      <c r="BP14" s="122"/>
      <c r="CB14" s="237"/>
      <c r="CN14" s="228"/>
      <c r="DA14" s="110"/>
      <c r="DB14" s="110"/>
      <c r="DC14" s="435"/>
      <c r="DD14" s="436"/>
      <c r="DE14" s="437"/>
      <c r="DF14" s="438"/>
      <c r="DG14" s="225"/>
      <c r="DH14" s="225"/>
      <c r="DI14" s="435"/>
      <c r="DJ14" s="436"/>
      <c r="DK14" s="437"/>
      <c r="DL14" s="438"/>
      <c r="DM14" s="110"/>
      <c r="DN14" s="110"/>
    </row>
    <row r="15" spans="15:118" ht="18" customHeight="1">
      <c r="O15" s="117"/>
      <c r="AJ15" s="114"/>
      <c r="AK15" s="114"/>
      <c r="AZ15" s="248" t="s">
        <v>182</v>
      </c>
      <c r="BL15" s="4"/>
      <c r="BN15" s="246" t="s">
        <v>177</v>
      </c>
      <c r="BO15" s="114"/>
      <c r="BW15" s="241"/>
      <c r="BX15" s="114"/>
      <c r="BZ15" s="246" t="s">
        <v>162</v>
      </c>
      <c r="CB15" s="114"/>
      <c r="CK15" s="242"/>
      <c r="CQ15" s="228"/>
      <c r="CW15" s="246" t="s">
        <v>160</v>
      </c>
      <c r="DA15" s="110"/>
      <c r="DC15" s="435"/>
      <c r="DD15" s="436"/>
      <c r="DE15" s="437"/>
      <c r="DF15" s="438"/>
      <c r="DG15" s="225"/>
      <c r="DH15" s="225"/>
      <c r="DI15" s="439"/>
      <c r="DJ15" s="246" t="s">
        <v>158</v>
      </c>
      <c r="DK15" s="439"/>
      <c r="DL15" s="441"/>
      <c r="DM15" s="110"/>
      <c r="DN15" s="110"/>
    </row>
    <row r="16" spans="15:118" ht="18" customHeight="1">
      <c r="O16" s="117" t="s">
        <v>328</v>
      </c>
      <c r="AH16" s="285"/>
      <c r="AJ16" s="286"/>
      <c r="AK16" s="268"/>
      <c r="BG16" s="230"/>
      <c r="BH16" s="114"/>
      <c r="BM16" s="244"/>
      <c r="CF16" s="241"/>
      <c r="CN16" s="235"/>
      <c r="CP16" s="114"/>
      <c r="CW16" s="116"/>
      <c r="DA16" s="110"/>
      <c r="DB16" s="110"/>
      <c r="DC16" s="439"/>
      <c r="DD16" s="440"/>
      <c r="DE16" s="439"/>
      <c r="DF16" s="441"/>
      <c r="DG16" s="225"/>
      <c r="DH16" s="225"/>
      <c r="DI16" s="439"/>
      <c r="DJ16" s="440"/>
      <c r="DK16" s="439"/>
      <c r="DL16" s="441"/>
      <c r="DM16" s="110"/>
      <c r="DN16" s="110"/>
    </row>
    <row r="17" spans="15:118" ht="18" customHeight="1">
      <c r="O17" s="108"/>
      <c r="AH17" s="115"/>
      <c r="AL17" s="268"/>
      <c r="AQ17" s="1"/>
      <c r="AR17" s="226"/>
      <c r="AZ17" s="114"/>
      <c r="BG17" s="114"/>
      <c r="BH17" s="114"/>
      <c r="BL17" s="114"/>
      <c r="BO17" s="120"/>
      <c r="BR17" s="118"/>
      <c r="BS17" s="121"/>
      <c r="BT17" s="115"/>
      <c r="CJ17" s="237"/>
      <c r="CL17" s="115"/>
      <c r="CN17" s="228"/>
      <c r="CW17" s="116"/>
      <c r="DD17" s="115"/>
      <c r="DL17" s="260"/>
      <c r="DN17" s="245"/>
    </row>
    <row r="18" spans="18:101" ht="18" customHeight="1">
      <c r="R18" s="246" t="s">
        <v>183</v>
      </c>
      <c r="AF18" s="114"/>
      <c r="AI18" s="114"/>
      <c r="AJ18" s="114"/>
      <c r="AN18" s="114"/>
      <c r="AR18" s="239"/>
      <c r="AX18" s="246"/>
      <c r="AZ18" s="115"/>
      <c r="BD18" s="247"/>
      <c r="BE18" s="114"/>
      <c r="BF18" s="114"/>
      <c r="BG18" s="243"/>
      <c r="BN18" s="114"/>
      <c r="BO18" s="114"/>
      <c r="BR18" s="114"/>
      <c r="BU18" s="114"/>
      <c r="BX18" s="238"/>
      <c r="CH18" s="114"/>
      <c r="CJ18" s="114"/>
      <c r="CL18" s="117" t="s">
        <v>290</v>
      </c>
      <c r="CP18" s="114"/>
      <c r="CW18" s="116"/>
    </row>
    <row r="19" spans="36:101" ht="18" customHeight="1">
      <c r="AJ19" s="248"/>
      <c r="AN19" s="246"/>
      <c r="BC19" s="230"/>
      <c r="BR19" s="114"/>
      <c r="CL19" s="117" t="s">
        <v>291</v>
      </c>
      <c r="CN19" s="235"/>
      <c r="CW19" s="116"/>
    </row>
    <row r="20" spans="4:114" ht="18" customHeight="1">
      <c r="D20" s="245"/>
      <c r="O20" s="108"/>
      <c r="R20" s="115"/>
      <c r="W20" s="249"/>
      <c r="Y20" s="244"/>
      <c r="AE20" s="118"/>
      <c r="AF20" s="238"/>
      <c r="AG20" s="118"/>
      <c r="AH20" s="118"/>
      <c r="AK20" s="114"/>
      <c r="AQ20" s="1"/>
      <c r="BC20" s="114"/>
      <c r="BI20" s="239"/>
      <c r="BK20" s="114"/>
      <c r="BT20" s="115"/>
      <c r="BV20" s="246"/>
      <c r="CF20" s="238"/>
      <c r="CJ20" s="114"/>
      <c r="CL20" s="115"/>
      <c r="CP20" s="114"/>
      <c r="CW20" s="116"/>
      <c r="DD20" s="115"/>
      <c r="DG20" s="229"/>
      <c r="DI20" s="237"/>
      <c r="DJ20" s="113"/>
    </row>
    <row r="21" spans="2:116" ht="18" customHeight="1">
      <c r="B21" s="108"/>
      <c r="G21" s="230"/>
      <c r="H21" s="230"/>
      <c r="I21" s="230"/>
      <c r="X21" s="252"/>
      <c r="Z21" s="115"/>
      <c r="AA21" s="250"/>
      <c r="AD21" s="240"/>
      <c r="AE21" s="114"/>
      <c r="AG21" s="114"/>
      <c r="AH21" s="114"/>
      <c r="AI21" s="114"/>
      <c r="AN21" s="121"/>
      <c r="AQ21" s="120"/>
      <c r="AR21" s="120"/>
      <c r="AX21" s="246"/>
      <c r="AZ21" s="115"/>
      <c r="BT21" s="114"/>
      <c r="BX21" s="115"/>
      <c r="CB21" s="250"/>
      <c r="CE21" s="120"/>
      <c r="CL21" s="117"/>
      <c r="CN21" s="228"/>
      <c r="CP21" s="1"/>
      <c r="CR21" s="1"/>
      <c r="CT21" s="1"/>
      <c r="CU21" s="120"/>
      <c r="CV21" s="1"/>
      <c r="DH21" s="253"/>
      <c r="DI21" s="114"/>
      <c r="DL21" s="119"/>
    </row>
    <row r="22" spans="7:116" ht="18" customHeight="1">
      <c r="G22" s="114"/>
      <c r="H22" s="114"/>
      <c r="I22" s="114"/>
      <c r="Z22" s="114"/>
      <c r="AA22" s="114"/>
      <c r="AH22" s="118"/>
      <c r="AI22" s="118"/>
      <c r="AM22" s="243"/>
      <c r="AQ22" s="114"/>
      <c r="AR22" s="114"/>
      <c r="BN22" s="250" t="s">
        <v>170</v>
      </c>
      <c r="BR22" s="250"/>
      <c r="BT22" s="118"/>
      <c r="BV22" s="120"/>
      <c r="BX22" s="265" t="s">
        <v>163</v>
      </c>
      <c r="CA22" s="114"/>
      <c r="CJ22" s="120"/>
      <c r="CL22" s="117"/>
      <c r="CN22" s="1"/>
      <c r="CO22" s="244"/>
      <c r="CR22" s="244"/>
      <c r="CT22" s="110"/>
      <c r="CU22" s="114"/>
      <c r="CX22" s="259" t="s">
        <v>161</v>
      </c>
      <c r="DG22" s="114"/>
      <c r="DK22" s="259" t="s">
        <v>159</v>
      </c>
      <c r="DL22" s="119"/>
    </row>
    <row r="23" spans="2:116" ht="18" customHeight="1">
      <c r="B23" s="114"/>
      <c r="T23" s="114"/>
      <c r="X23" s="238"/>
      <c r="AA23" s="250"/>
      <c r="AD23" s="254"/>
      <c r="AG23" s="114"/>
      <c r="AJ23" s="118"/>
      <c r="AM23" s="1"/>
      <c r="AN23" s="120"/>
      <c r="AO23" s="114"/>
      <c r="AP23" s="114"/>
      <c r="AQ23" s="114"/>
      <c r="AT23" s="120"/>
      <c r="AU23" s="114"/>
      <c r="BQ23" s="523" t="s">
        <v>266</v>
      </c>
      <c r="BS23" s="243"/>
      <c r="BU23" s="114"/>
      <c r="BV23" s="114"/>
      <c r="BX23" s="114"/>
      <c r="BY23" s="114"/>
      <c r="BZ23" s="243"/>
      <c r="CK23" s="264"/>
      <c r="CM23" s="114"/>
      <c r="CN23" s="108"/>
      <c r="CO23" s="120"/>
      <c r="CS23" s="115"/>
      <c r="CT23" s="115"/>
      <c r="CX23" s="234"/>
      <c r="DC23" s="226"/>
      <c r="DD23" s="255"/>
      <c r="DG23" s="120"/>
      <c r="DL23" s="521" t="s">
        <v>266</v>
      </c>
    </row>
    <row r="24" spans="2:116" ht="18" customHeight="1">
      <c r="B24" s="114"/>
      <c r="J24" s="114"/>
      <c r="W24" s="244"/>
      <c r="X24" s="252"/>
      <c r="Z24" s="115"/>
      <c r="AA24" s="250"/>
      <c r="AC24" s="244"/>
      <c r="AD24" s="114"/>
      <c r="AG24" s="120"/>
      <c r="AH24" s="114"/>
      <c r="AJ24" s="114"/>
      <c r="AK24" s="114"/>
      <c r="AM24" s="114"/>
      <c r="AN24" s="239"/>
      <c r="AO24" s="114"/>
      <c r="AP24" s="243"/>
      <c r="AT24" s="114"/>
      <c r="AX24" s="246"/>
      <c r="AZ24" s="115"/>
      <c r="BF24" s="114"/>
      <c r="BR24" s="114"/>
      <c r="BX24" s="115"/>
      <c r="CF24" s="114"/>
      <c r="CI24" s="271"/>
      <c r="CJ24" s="226"/>
      <c r="CN24" s="115"/>
      <c r="CT24" s="244"/>
      <c r="CU24" s="256"/>
      <c r="DC24" s="239"/>
      <c r="DG24" s="238"/>
      <c r="DL24" s="119"/>
    </row>
    <row r="25" spans="4:116" ht="18" customHeight="1">
      <c r="D25" s="119"/>
      <c r="W25" s="244"/>
      <c r="AA25" s="244"/>
      <c r="AC25" s="244"/>
      <c r="AD25" s="118"/>
      <c r="AG25" s="114"/>
      <c r="AH25" s="118"/>
      <c r="AJ25" s="118"/>
      <c r="AK25" s="118"/>
      <c r="AN25" s="243"/>
      <c r="BJ25" s="115"/>
      <c r="BR25" s="118"/>
      <c r="BZ25" s="120"/>
      <c r="CF25" s="114"/>
      <c r="CG25" s="246"/>
      <c r="CI25" s="110"/>
      <c r="CL25" s="110"/>
      <c r="CM25" s="244"/>
      <c r="CN25" s="248"/>
      <c r="CO25" s="262"/>
      <c r="CQ25" s="258"/>
      <c r="CR25" s="244"/>
      <c r="CT25" s="244"/>
      <c r="CV25" s="114"/>
      <c r="DC25" s="114"/>
      <c r="DD25" s="239"/>
      <c r="DE25" s="114"/>
      <c r="DL25" s="119"/>
    </row>
    <row r="26" spans="12:111" ht="18" customHeight="1">
      <c r="L26" s="117" t="s">
        <v>189</v>
      </c>
      <c r="M26" s="244"/>
      <c r="N26" s="244"/>
      <c r="O26" s="117" t="s">
        <v>189</v>
      </c>
      <c r="Q26" s="114"/>
      <c r="R26" s="120"/>
      <c r="S26" s="120"/>
      <c r="T26" s="114"/>
      <c r="U26" s="120"/>
      <c r="X26" s="229"/>
      <c r="AA26" s="250"/>
      <c r="AC26" s="239"/>
      <c r="AH26" s="254"/>
      <c r="AJ26" s="120"/>
      <c r="AK26" s="114"/>
      <c r="AM26" s="114"/>
      <c r="AN26" s="120"/>
      <c r="AX26" s="114"/>
      <c r="BO26" s="250"/>
      <c r="BZ26" s="114"/>
      <c r="CI26" s="110"/>
      <c r="CJ26" s="114"/>
      <c r="CL26" s="110"/>
      <c r="CN26" s="244"/>
      <c r="CQ26" s="32"/>
      <c r="CT26" s="115"/>
      <c r="CU26" s="120"/>
      <c r="CV26" s="120"/>
      <c r="DC26" s="120"/>
      <c r="DE26" s="120"/>
      <c r="DG26" s="229"/>
    </row>
    <row r="27" spans="4:116" ht="18" customHeight="1">
      <c r="D27" s="257"/>
      <c r="H27" s="115"/>
      <c r="J27" s="115"/>
      <c r="L27" s="117" t="s">
        <v>191</v>
      </c>
      <c r="M27" s="244"/>
      <c r="N27" s="244"/>
      <c r="O27" s="117" t="s">
        <v>193</v>
      </c>
      <c r="P27" s="1"/>
      <c r="Q27" s="114"/>
      <c r="R27" s="114"/>
      <c r="S27" s="114"/>
      <c r="U27" s="114"/>
      <c r="AB27" s="234"/>
      <c r="AJ27" s="114"/>
      <c r="AL27" s="114"/>
      <c r="AM27" s="114"/>
      <c r="AQ27" s="244"/>
      <c r="AR27" s="244"/>
      <c r="AS27" s="244"/>
      <c r="AT27" s="244"/>
      <c r="AU27" s="244"/>
      <c r="AV27" s="244"/>
      <c r="AW27" s="244"/>
      <c r="AX27" s="246"/>
      <c r="AZ27" s="115"/>
      <c r="BB27" s="114"/>
      <c r="BO27" s="114"/>
      <c r="BP27" s="114"/>
      <c r="BR27" s="244"/>
      <c r="CD27" s="114"/>
      <c r="CI27" s="271"/>
      <c r="CJ27" s="115"/>
      <c r="CL27" s="114"/>
      <c r="CM27" s="120"/>
      <c r="CP27" s="244"/>
      <c r="CR27" s="115"/>
      <c r="CU27" s="114"/>
      <c r="DC27" s="114"/>
      <c r="DF27" s="115"/>
      <c r="DJ27" s="255"/>
      <c r="DK27" s="255"/>
      <c r="DL27" s="232"/>
    </row>
    <row r="28" spans="6:118" ht="18" customHeight="1">
      <c r="F28" s="120"/>
      <c r="J28" s="1"/>
      <c r="K28" s="244"/>
      <c r="N28" s="244"/>
      <c r="P28" s="110"/>
      <c r="Q28" s="110"/>
      <c r="U28" s="244"/>
      <c r="V28" s="115"/>
      <c r="AH28" s="114"/>
      <c r="AI28" s="114"/>
      <c r="AK28" s="114"/>
      <c r="AL28" s="246" t="s">
        <v>175</v>
      </c>
      <c r="AM28" s="118"/>
      <c r="AP28" s="248"/>
      <c r="AW28" s="244"/>
      <c r="BB28" s="114"/>
      <c r="BJ28" s="115"/>
      <c r="BP28" s="118"/>
      <c r="BR28" s="244"/>
      <c r="CI28" s="269"/>
      <c r="CL28" s="270"/>
      <c r="CN28" s="1"/>
      <c r="CO28" s="114"/>
      <c r="CP28" s="244"/>
      <c r="CQ28" s="258"/>
      <c r="CR28" s="117"/>
      <c r="CS28" s="244"/>
      <c r="CV28" s="238"/>
      <c r="DA28" s="229"/>
      <c r="DB28" s="114"/>
      <c r="DG28" s="120"/>
      <c r="DL28" s="251"/>
      <c r="DN28" s="260"/>
    </row>
    <row r="29" spans="7:116" ht="18" customHeight="1">
      <c r="G29" s="264" t="s">
        <v>164</v>
      </c>
      <c r="I29" s="114"/>
      <c r="J29" s="108"/>
      <c r="K29" s="120"/>
      <c r="O29" s="115"/>
      <c r="P29" s="115"/>
      <c r="Q29" s="110"/>
      <c r="R29" s="115"/>
      <c r="S29" s="114"/>
      <c r="U29" s="115"/>
      <c r="V29" s="115"/>
      <c r="AC29" s="114"/>
      <c r="AD29" s="115"/>
      <c r="AE29" s="120"/>
      <c r="AF29" s="120"/>
      <c r="AH29" s="120"/>
      <c r="AI29" s="120"/>
      <c r="AJ29" s="120"/>
      <c r="AK29" s="120"/>
      <c r="AM29" s="114"/>
      <c r="AO29" s="114"/>
      <c r="AR29" s="114"/>
      <c r="AT29" s="115"/>
      <c r="AX29" s="114"/>
      <c r="BM29" s="250"/>
      <c r="BO29" s="114"/>
      <c r="BR29" s="243"/>
      <c r="BT29" s="114"/>
      <c r="CI29" s="271"/>
      <c r="CJ29" s="114"/>
      <c r="CM29" s="114"/>
      <c r="CN29" s="265"/>
      <c r="CP29" s="244"/>
      <c r="CQ29" s="32"/>
      <c r="CR29" s="117"/>
      <c r="CT29" s="114"/>
      <c r="CU29" s="118"/>
      <c r="CV29" s="114"/>
      <c r="CY29" s="114"/>
      <c r="CZ29" s="114"/>
      <c r="DB29" s="120"/>
      <c r="DC29" s="114"/>
      <c r="DD29" s="114"/>
      <c r="DE29" s="114"/>
      <c r="DH29" s="114"/>
      <c r="DL29" s="255"/>
    </row>
    <row r="30" spans="5:116" ht="18" customHeight="1">
      <c r="E30" s="271"/>
      <c r="F30" s="226"/>
      <c r="H30" s="114"/>
      <c r="I30" s="120"/>
      <c r="J30" s="115"/>
      <c r="P30" s="244"/>
      <c r="Q30" s="110"/>
      <c r="R30" s="244"/>
      <c r="S30" s="244"/>
      <c r="U30" s="244"/>
      <c r="V30" s="244"/>
      <c r="W30" s="110"/>
      <c r="AD30" s="115"/>
      <c r="AF30" s="114"/>
      <c r="AJ30" s="115"/>
      <c r="AM30" s="114"/>
      <c r="AN30" s="114"/>
      <c r="AZ30" s="115"/>
      <c r="BB30" s="114"/>
      <c r="BM30" s="120"/>
      <c r="BN30" s="115"/>
      <c r="BX30" s="115"/>
      <c r="CF30" s="114"/>
      <c r="CI30" s="271"/>
      <c r="CJ30" s="115"/>
      <c r="CL30" s="114"/>
      <c r="CM30" s="120"/>
      <c r="CP30" s="230"/>
      <c r="CR30" s="115"/>
      <c r="CU30" s="114"/>
      <c r="CV30" s="239"/>
      <c r="DA30" s="114"/>
      <c r="DE30" s="110"/>
      <c r="DF30" s="1"/>
      <c r="DH30" s="114"/>
      <c r="DI30" s="114"/>
      <c r="DL30" s="261"/>
    </row>
    <row r="31" spans="5:118" ht="18" customHeight="1">
      <c r="E31" s="110"/>
      <c r="H31" s="110"/>
      <c r="I31" s="244"/>
      <c r="J31" s="1"/>
      <c r="K31" s="262"/>
      <c r="M31" s="258" t="s">
        <v>168</v>
      </c>
      <c r="N31" s="244"/>
      <c r="P31" s="244"/>
      <c r="Q31" s="110"/>
      <c r="U31" s="244"/>
      <c r="V31" s="244"/>
      <c r="W31" s="109"/>
      <c r="AC31" s="114"/>
      <c r="AJ31" s="120"/>
      <c r="AM31" s="118"/>
      <c r="AN31" s="118"/>
      <c r="AP31" s="248"/>
      <c r="BB31" s="114"/>
      <c r="BN31" s="114"/>
      <c r="BO31" s="114"/>
      <c r="CF31" s="114"/>
      <c r="CI31" s="271"/>
      <c r="CJ31" s="239"/>
      <c r="CL31" s="277"/>
      <c r="CN31" s="114"/>
      <c r="CO31" s="114"/>
      <c r="CP31" s="114"/>
      <c r="CQ31" s="258"/>
      <c r="CU31" s="238"/>
      <c r="CY31" s="114"/>
      <c r="DA31" s="120"/>
      <c r="DE31" s="244"/>
      <c r="DL31" s="114"/>
      <c r="DN31" s="263"/>
    </row>
    <row r="32" spans="5:119" ht="18" customHeight="1">
      <c r="E32" s="110"/>
      <c r="F32" s="114"/>
      <c r="G32" s="264" t="s">
        <v>156</v>
      </c>
      <c r="H32" s="110"/>
      <c r="J32" s="244"/>
      <c r="M32" s="32"/>
      <c r="P32" s="115"/>
      <c r="U32" s="114"/>
      <c r="V32" s="115"/>
      <c r="AB32" s="228"/>
      <c r="AD32" s="115"/>
      <c r="AE32" s="120"/>
      <c r="AN32" s="114"/>
      <c r="AP32" s="120"/>
      <c r="AR32" s="120"/>
      <c r="AX32" s="248"/>
      <c r="BB32" s="114"/>
      <c r="BF32" s="114"/>
      <c r="BH32" s="114"/>
      <c r="BL32" s="265"/>
      <c r="BQ32" s="120"/>
      <c r="BR32" s="115"/>
      <c r="BT32" s="115"/>
      <c r="BW32" s="114"/>
      <c r="CF32" s="114"/>
      <c r="CH32" s="250"/>
      <c r="CI32" s="271"/>
      <c r="CK32" s="264"/>
      <c r="CL32" s="278"/>
      <c r="CM32" s="114"/>
      <c r="CO32" s="250"/>
      <c r="CQ32" s="32"/>
      <c r="CW32" s="1"/>
      <c r="CX32" s="114"/>
      <c r="DF32" s="108"/>
      <c r="DH32" s="114"/>
      <c r="DO32" s="266"/>
    </row>
    <row r="33" spans="5:112" ht="18" customHeight="1">
      <c r="E33" s="271"/>
      <c r="F33" s="226"/>
      <c r="H33" s="114"/>
      <c r="I33" s="120"/>
      <c r="J33" s="115"/>
      <c r="L33" s="244"/>
      <c r="M33" s="258"/>
      <c r="Q33" s="110"/>
      <c r="R33" s="244"/>
      <c r="W33" s="117"/>
      <c r="AB33" s="114"/>
      <c r="AC33" s="114"/>
      <c r="AD33" s="115"/>
      <c r="AE33" s="114"/>
      <c r="AJ33" s="115"/>
      <c r="AL33" s="268"/>
      <c r="AQ33" s="244"/>
      <c r="AR33" s="244"/>
      <c r="AS33" s="244"/>
      <c r="AT33" s="115"/>
      <c r="AU33" s="114"/>
      <c r="AV33" s="244"/>
      <c r="AW33" s="244"/>
      <c r="AZ33" s="115"/>
      <c r="BB33" s="114"/>
      <c r="BL33" s="114"/>
      <c r="BQ33" s="114"/>
      <c r="CI33" s="271"/>
      <c r="CJ33" s="114"/>
      <c r="CK33" s="114"/>
      <c r="CN33" s="115"/>
      <c r="CP33" s="114"/>
      <c r="CQ33" s="32"/>
      <c r="CU33" s="114"/>
      <c r="CV33" s="114"/>
      <c r="CX33" s="114"/>
      <c r="CY33" s="114"/>
      <c r="DF33" s="114"/>
      <c r="DG33" s="114"/>
      <c r="DH33" s="114"/>
    </row>
    <row r="34" spans="5:118" ht="18" customHeight="1">
      <c r="E34" s="269"/>
      <c r="H34" s="270"/>
      <c r="J34" s="1"/>
      <c r="K34" s="114"/>
      <c r="L34" s="244"/>
      <c r="M34" s="258" t="s">
        <v>166</v>
      </c>
      <c r="O34" s="244"/>
      <c r="Q34" s="1"/>
      <c r="W34" s="1"/>
      <c r="AB34" s="235"/>
      <c r="AC34" s="114"/>
      <c r="AR34" s="114"/>
      <c r="AT34" s="114"/>
      <c r="AU34" s="114"/>
      <c r="BB34" s="114"/>
      <c r="BJ34" s="265"/>
      <c r="BL34" s="118"/>
      <c r="BN34" s="115"/>
      <c r="BO34" s="254"/>
      <c r="BR34" s="246"/>
      <c r="BZ34" s="114"/>
      <c r="CI34" s="114"/>
      <c r="CK34" s="114"/>
      <c r="CN34" s="229"/>
      <c r="CP34" s="118"/>
      <c r="CQ34" s="118"/>
      <c r="CR34" s="118"/>
      <c r="CS34" s="229"/>
      <c r="CT34" s="114"/>
      <c r="CU34" s="118"/>
      <c r="DF34" s="120"/>
      <c r="DG34" s="229"/>
      <c r="DH34" s="114"/>
      <c r="DK34" s="264" t="s">
        <v>173</v>
      </c>
      <c r="DN34" s="260"/>
    </row>
    <row r="35" spans="5:119" ht="18" customHeight="1">
      <c r="E35" s="271"/>
      <c r="F35" s="114"/>
      <c r="G35" s="264" t="s">
        <v>157</v>
      </c>
      <c r="H35" s="120"/>
      <c r="I35" s="114"/>
      <c r="J35" s="114"/>
      <c r="L35" s="244"/>
      <c r="M35" s="32"/>
      <c r="P35" s="114"/>
      <c r="Q35" s="234"/>
      <c r="U35" s="114"/>
      <c r="V35" s="114"/>
      <c r="Y35" s="120"/>
      <c r="AA35" s="114"/>
      <c r="AD35" s="230"/>
      <c r="AK35" s="264"/>
      <c r="AT35" s="120"/>
      <c r="AU35" s="120"/>
      <c r="AW35" s="114"/>
      <c r="BB35" s="246"/>
      <c r="BH35" s="120"/>
      <c r="BO35" s="120"/>
      <c r="BQ35" s="114"/>
      <c r="BS35" s="479">
        <v>201</v>
      </c>
      <c r="BU35" s="479">
        <v>202</v>
      </c>
      <c r="BW35" s="114"/>
      <c r="CA35" s="114"/>
      <c r="CB35" s="114"/>
      <c r="CC35" s="479"/>
      <c r="CD35" s="258" t="s">
        <v>171</v>
      </c>
      <c r="CH35" s="114"/>
      <c r="CI35" s="120"/>
      <c r="CJ35" s="114"/>
      <c r="CK35" s="120"/>
      <c r="CL35" s="114"/>
      <c r="CM35" s="114"/>
      <c r="CN35" s="265"/>
      <c r="CO35" s="114"/>
      <c r="CR35" s="114"/>
      <c r="CS35" s="120"/>
      <c r="CV35" s="120"/>
      <c r="CW35" s="114"/>
      <c r="CX35" s="114"/>
      <c r="DD35" s="255"/>
      <c r="DG35" s="120"/>
      <c r="DO35" s="266"/>
    </row>
    <row r="36" spans="5:115" ht="18" customHeight="1">
      <c r="E36" s="271"/>
      <c r="F36" s="226"/>
      <c r="H36" s="114"/>
      <c r="I36" s="120"/>
      <c r="J36" s="115"/>
      <c r="L36" s="230"/>
      <c r="M36" s="32"/>
      <c r="S36" s="114"/>
      <c r="Y36" s="114"/>
      <c r="AA36" s="230"/>
      <c r="AD36" s="115"/>
      <c r="AJ36" s="115"/>
      <c r="AL36" s="115"/>
      <c r="BH36" s="114"/>
      <c r="BM36" s="120"/>
      <c r="BS36" s="114"/>
      <c r="BT36" s="114"/>
      <c r="BU36" s="114"/>
      <c r="CC36" s="114"/>
      <c r="CD36" s="226"/>
      <c r="CI36" s="114"/>
      <c r="CJ36" s="120"/>
      <c r="CN36" s="114"/>
      <c r="CR36" s="121"/>
      <c r="CS36" s="114"/>
      <c r="CT36" s="115"/>
      <c r="CU36" s="114"/>
      <c r="CV36" s="114"/>
      <c r="DF36" s="253"/>
      <c r="DG36" s="114"/>
      <c r="DK36" s="265"/>
    </row>
    <row r="37" spans="5:118" ht="18" customHeight="1">
      <c r="E37" s="271"/>
      <c r="F37" s="239"/>
      <c r="H37" s="277"/>
      <c r="J37" s="114"/>
      <c r="K37" s="114"/>
      <c r="L37" s="114"/>
      <c r="M37" s="258" t="s">
        <v>167</v>
      </c>
      <c r="R37" s="114"/>
      <c r="S37" s="114"/>
      <c r="V37" s="114"/>
      <c r="W37" s="234"/>
      <c r="Y37" s="120"/>
      <c r="AB37" s="114"/>
      <c r="AC37" s="114"/>
      <c r="AO37" s="240"/>
      <c r="AY37" s="114"/>
      <c r="BL37" s="254"/>
      <c r="BN37" s="114"/>
      <c r="BO37" s="114"/>
      <c r="BR37" s="246"/>
      <c r="BT37" s="265"/>
      <c r="BV37" s="229"/>
      <c r="CC37" s="118">
        <v>204</v>
      </c>
      <c r="CD37" s="239"/>
      <c r="CI37" s="120"/>
      <c r="CN37" s="230"/>
      <c r="CO37" s="114"/>
      <c r="CS37" s="120"/>
      <c r="CT37" s="114"/>
      <c r="DF37" s="4"/>
      <c r="DG37" s="120"/>
      <c r="DH37" s="240"/>
      <c r="DN37" s="260"/>
    </row>
    <row r="38" spans="5:119" ht="18" customHeight="1">
      <c r="E38" s="271"/>
      <c r="G38" s="264" t="s">
        <v>165</v>
      </c>
      <c r="H38" s="278"/>
      <c r="I38" s="114"/>
      <c r="J38" s="114"/>
      <c r="K38" s="230"/>
      <c r="M38" s="32"/>
      <c r="Q38" s="120"/>
      <c r="R38" s="114"/>
      <c r="S38" s="120"/>
      <c r="U38" s="114"/>
      <c r="V38" s="114"/>
      <c r="X38" s="254"/>
      <c r="AK38" s="264"/>
      <c r="AY38" s="120"/>
      <c r="BH38" s="239"/>
      <c r="BS38" s="114"/>
      <c r="BT38" s="114"/>
      <c r="CB38" s="265"/>
      <c r="CD38" s="258" t="s">
        <v>172</v>
      </c>
      <c r="CJ38" s="250"/>
      <c r="CO38" s="114"/>
      <c r="CQ38" s="114"/>
      <c r="CR38" s="114"/>
      <c r="CX38" s="120"/>
      <c r="DA38" s="120"/>
      <c r="DB38" s="120"/>
      <c r="DC38" s="234"/>
      <c r="DE38" s="120"/>
      <c r="DF38" s="4"/>
      <c r="DK38" s="32"/>
      <c r="DO38" s="279"/>
    </row>
    <row r="39" spans="5:115" ht="18" customHeight="1">
      <c r="E39" s="271"/>
      <c r="F39" s="226"/>
      <c r="H39" s="114"/>
      <c r="I39" s="120"/>
      <c r="J39" s="115"/>
      <c r="L39" s="114"/>
      <c r="M39" s="32"/>
      <c r="P39" s="114"/>
      <c r="Q39" s="114"/>
      <c r="S39" s="114"/>
      <c r="AD39" s="115"/>
      <c r="AE39" s="1"/>
      <c r="AJ39" s="115"/>
      <c r="AO39" s="114"/>
      <c r="AQ39" s="114"/>
      <c r="AT39" s="114"/>
      <c r="BC39" s="114"/>
      <c r="BD39" s="248"/>
      <c r="BQ39" s="114"/>
      <c r="BR39" s="114"/>
      <c r="BZ39" s="1"/>
      <c r="CB39" s="121"/>
      <c r="CC39" s="114"/>
      <c r="CD39" s="226"/>
      <c r="CO39" s="280"/>
      <c r="CT39" s="115"/>
      <c r="CX39" s="114"/>
      <c r="DA39" s="114"/>
      <c r="DB39" s="114"/>
      <c r="DE39" s="114"/>
      <c r="DF39" s="280"/>
      <c r="DK39" s="32"/>
    </row>
    <row r="40" spans="13:119" ht="18" customHeight="1">
      <c r="M40" s="258" t="s">
        <v>169</v>
      </c>
      <c r="P40" s="120"/>
      <c r="T40" s="114"/>
      <c r="AD40" s="114"/>
      <c r="AK40" s="274"/>
      <c r="AO40" s="230"/>
      <c r="AX40" s="110"/>
      <c r="BG40" s="114"/>
      <c r="BI40" s="114"/>
      <c r="BK40" s="114"/>
      <c r="BL40" s="114"/>
      <c r="BM40" s="110"/>
      <c r="BO40" s="110"/>
      <c r="BR40" s="246"/>
      <c r="BV40" s="281"/>
      <c r="CB40" s="226"/>
      <c r="CC40" s="118">
        <v>203</v>
      </c>
      <c r="CX40" s="120"/>
      <c r="DA40" s="120"/>
      <c r="DB40" s="120"/>
      <c r="DD40" s="255"/>
      <c r="DE40" s="120"/>
      <c r="DJ40" s="229"/>
      <c r="DK40" s="480" t="s">
        <v>174</v>
      </c>
      <c r="DN40" s="263"/>
      <c r="DO40" s="263"/>
    </row>
    <row r="41" spans="6:119" ht="18" customHeight="1">
      <c r="F41" s="275"/>
      <c r="T41" s="114"/>
      <c r="Y41" s="114"/>
      <c r="AK41" s="264"/>
      <c r="AL41" s="234"/>
      <c r="AS41" s="114"/>
      <c r="AT41" s="114"/>
      <c r="BA41" s="114"/>
      <c r="BB41" s="114"/>
      <c r="BD41" s="114"/>
      <c r="BF41" s="114"/>
      <c r="BL41" s="114"/>
      <c r="BN41" s="115"/>
      <c r="BO41" s="114"/>
      <c r="BP41" s="114"/>
      <c r="BR41" s="114"/>
      <c r="BT41" s="250" t="s">
        <v>176</v>
      </c>
      <c r="CB41" s="265"/>
      <c r="CD41" s="114"/>
      <c r="CE41" s="114"/>
      <c r="CH41" s="114"/>
      <c r="CK41" s="114"/>
      <c r="DD41" s="255"/>
      <c r="DO41" s="279"/>
    </row>
    <row r="42" spans="11:114" ht="18" customHeight="1">
      <c r="K42" s="114"/>
      <c r="L42" s="117" t="s">
        <v>190</v>
      </c>
      <c r="O42" s="117" t="s">
        <v>192</v>
      </c>
      <c r="V42" s="114"/>
      <c r="W42" s="114"/>
      <c r="Y42" s="226"/>
      <c r="AE42" s="1"/>
      <c r="AH42" s="115"/>
      <c r="AL42" s="115"/>
      <c r="AX42" s="110"/>
      <c r="BA42" s="230"/>
      <c r="BB42" s="230"/>
      <c r="BE42" s="282"/>
      <c r="BF42" s="120"/>
      <c r="BL42" s="120"/>
      <c r="BR42" s="120"/>
      <c r="BU42" s="114"/>
      <c r="BX42" s="115"/>
      <c r="CB42" s="4"/>
      <c r="CD42" s="114"/>
      <c r="CS42" s="114"/>
      <c r="CV42" s="114"/>
      <c r="CY42" s="114"/>
      <c r="DD42" s="255"/>
      <c r="DJ42" s="114"/>
    </row>
    <row r="43" spans="11:115" ht="18" customHeight="1">
      <c r="K43" s="120"/>
      <c r="V43" s="120"/>
      <c r="W43" s="120"/>
      <c r="Y43" s="239"/>
      <c r="AE43" s="1"/>
      <c r="AO43" s="110"/>
      <c r="AP43" s="110"/>
      <c r="AQ43" s="113"/>
      <c r="AR43" s="110"/>
      <c r="AS43" s="110"/>
      <c r="AT43" s="110"/>
      <c r="AU43" s="110"/>
      <c r="AV43" s="110"/>
      <c r="AW43" s="110"/>
      <c r="AY43" s="120"/>
      <c r="BH43" s="114"/>
      <c r="BM43" s="244"/>
      <c r="BR43" s="226"/>
      <c r="BT43" s="226"/>
      <c r="BU43" s="283"/>
      <c r="CB43" s="4"/>
      <c r="CD43" s="265"/>
      <c r="CS43" s="120"/>
      <c r="DJ43" s="120"/>
      <c r="DK43" s="265"/>
    </row>
    <row r="44" spans="2:119" ht="18" customHeight="1">
      <c r="B44" s="108"/>
      <c r="N44" s="257"/>
      <c r="Z44" s="114"/>
      <c r="AE44" s="1"/>
      <c r="AF44" s="243"/>
      <c r="AO44" s="110"/>
      <c r="AP44" s="110"/>
      <c r="AQ44" s="113"/>
      <c r="AR44" s="110"/>
      <c r="AS44" s="110"/>
      <c r="AT44" s="110"/>
      <c r="AU44" s="110"/>
      <c r="AV44" s="110"/>
      <c r="AW44" s="110"/>
      <c r="BB44" s="110"/>
      <c r="BJ44" s="241"/>
      <c r="BK44" s="114"/>
      <c r="BM44" s="284"/>
      <c r="BN44" s="284"/>
      <c r="BO44" s="284"/>
      <c r="BP44" s="232"/>
      <c r="BR44" s="239"/>
      <c r="BT44" s="239"/>
      <c r="CB44" s="265"/>
      <c r="DO44" s="279"/>
    </row>
    <row r="45" spans="3:120" ht="18" customHeight="1">
      <c r="C45" s="266"/>
      <c r="W45" s="110"/>
      <c r="X45" s="110"/>
      <c r="Y45" s="110"/>
      <c r="Z45" s="110"/>
      <c r="AA45" s="110"/>
      <c r="AS45" s="113"/>
      <c r="AX45" s="110"/>
      <c r="AY45" s="110"/>
      <c r="BD45" s="110"/>
      <c r="BE45" s="110"/>
      <c r="BM45" s="244"/>
      <c r="BN45" s="114"/>
      <c r="CD45" s="1"/>
      <c r="CE45" s="1"/>
      <c r="CF45" s="1"/>
      <c r="CZ45" s="115"/>
      <c r="DA45" s="114"/>
      <c r="DN45" s="115"/>
      <c r="DP45" s="115"/>
    </row>
    <row r="46" spans="3:120" ht="18" customHeight="1">
      <c r="C46" s="250"/>
      <c r="W46" s="110"/>
      <c r="X46" s="110"/>
      <c r="Y46" s="110"/>
      <c r="Z46" s="110"/>
      <c r="AA46" s="110"/>
      <c r="AB46" s="110"/>
      <c r="AC46" s="110"/>
      <c r="AE46" s="114"/>
      <c r="AX46" s="284"/>
      <c r="AY46" s="284"/>
      <c r="BA46" s="113"/>
      <c r="BD46" s="284"/>
      <c r="BE46" s="284"/>
      <c r="DB46" s="115"/>
      <c r="DP46" s="115"/>
    </row>
    <row r="47" spans="2:120" ht="21" customHeight="1" thickBot="1">
      <c r="B47" s="272"/>
      <c r="D47" s="273"/>
      <c r="W47" s="110"/>
      <c r="X47" s="110"/>
      <c r="Y47" s="110"/>
      <c r="Z47" s="110"/>
      <c r="AA47" s="110"/>
      <c r="AX47" s="271"/>
      <c r="AZ47" s="237"/>
      <c r="BA47" s="113"/>
      <c r="BU47" s="532" t="s">
        <v>109</v>
      </c>
      <c r="BV47" s="533" t="s">
        <v>119</v>
      </c>
      <c r="BW47" s="533" t="s">
        <v>120</v>
      </c>
      <c r="BX47" s="533" t="s">
        <v>121</v>
      </c>
      <c r="BY47" s="534" t="s">
        <v>122</v>
      </c>
      <c r="BZ47" s="535"/>
      <c r="CA47" s="533" t="s">
        <v>109</v>
      </c>
      <c r="CB47" s="533" t="s">
        <v>119</v>
      </c>
      <c r="CC47" s="533" t="s">
        <v>120</v>
      </c>
      <c r="CD47" s="533" t="s">
        <v>121</v>
      </c>
      <c r="CE47" s="536" t="s">
        <v>122</v>
      </c>
      <c r="CG47" s="110"/>
      <c r="CH47" s="110"/>
      <c r="CI47" s="110"/>
      <c r="CJ47" s="110"/>
      <c r="CK47" s="110"/>
      <c r="CL47" s="110"/>
      <c r="CM47" s="110"/>
      <c r="DB47" s="115"/>
      <c r="DP47" s="115"/>
    </row>
    <row r="48" spans="3:120" ht="21" customHeight="1" thickTop="1">
      <c r="C48" s="266"/>
      <c r="E48" s="284"/>
      <c r="F48" s="284"/>
      <c r="G48" s="284"/>
      <c r="H48" s="276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76"/>
      <c r="U48" s="284"/>
      <c r="V48" s="284"/>
      <c r="W48" s="284"/>
      <c r="X48" s="284"/>
      <c r="Y48" s="284"/>
      <c r="Z48" s="287"/>
      <c r="AA48" s="225"/>
      <c r="AB48" s="225"/>
      <c r="AC48" s="225"/>
      <c r="AQ48" s="284"/>
      <c r="AR48" s="284"/>
      <c r="AS48" s="284"/>
      <c r="AT48" s="276"/>
      <c r="AU48" s="284"/>
      <c r="AV48" s="284"/>
      <c r="AW48" s="284"/>
      <c r="AX48" s="276"/>
      <c r="AY48" s="284"/>
      <c r="AZ48" s="284"/>
      <c r="BA48" s="284"/>
      <c r="BB48" s="276"/>
      <c r="BC48" s="284"/>
      <c r="BD48" s="284"/>
      <c r="BE48" s="284"/>
      <c r="BF48" s="276"/>
      <c r="BG48" s="284"/>
      <c r="BH48" s="284"/>
      <c r="BI48" s="284"/>
      <c r="BO48" s="288" t="s">
        <v>129</v>
      </c>
      <c r="BU48" s="291"/>
      <c r="BV48" s="289"/>
      <c r="BW48" s="289"/>
      <c r="BX48" s="289"/>
      <c r="BY48" s="289"/>
      <c r="BZ48" s="290" t="s">
        <v>302</v>
      </c>
      <c r="CA48" s="291"/>
      <c r="CB48" s="289"/>
      <c r="CC48" s="289"/>
      <c r="CD48" s="289"/>
      <c r="CE48" s="298"/>
      <c r="CG48" s="284"/>
      <c r="CH48" s="284"/>
      <c r="CI48" s="284"/>
      <c r="CJ48" s="276"/>
      <c r="CK48" s="284"/>
      <c r="CL48" s="284"/>
      <c r="CM48" s="284"/>
      <c r="CO48" s="284"/>
      <c r="CP48" s="284"/>
      <c r="CQ48" s="284"/>
      <c r="CR48" s="276"/>
      <c r="CS48" s="284"/>
      <c r="CT48" s="284"/>
      <c r="CU48" s="284"/>
      <c r="CV48" s="276"/>
      <c r="CW48" s="284"/>
      <c r="CX48" s="284"/>
      <c r="CY48" s="284"/>
      <c r="CZ48" s="284"/>
      <c r="DA48" s="284"/>
      <c r="DB48" s="276"/>
      <c r="DC48" s="284"/>
      <c r="DD48" s="284"/>
      <c r="DE48" s="284"/>
      <c r="DF48" s="276"/>
      <c r="DG48" s="284"/>
      <c r="DH48" s="284"/>
      <c r="DI48" s="284"/>
      <c r="DJ48" s="276"/>
      <c r="DK48" s="284"/>
      <c r="DL48" s="284"/>
      <c r="DM48" s="284"/>
      <c r="DN48" s="284"/>
      <c r="DO48" s="284"/>
      <c r="DP48" s="115"/>
    </row>
    <row r="49" spans="2:120" ht="21" customHeight="1">
      <c r="B49" s="108"/>
      <c r="C49" s="265"/>
      <c r="D49" s="245"/>
      <c r="E49" s="284"/>
      <c r="F49" s="271"/>
      <c r="G49" s="271"/>
      <c r="H49" s="271"/>
      <c r="I49" s="271"/>
      <c r="J49" s="271"/>
      <c r="K49" s="284"/>
      <c r="L49" s="271"/>
      <c r="M49" s="284"/>
      <c r="N49" s="284"/>
      <c r="O49" s="271"/>
      <c r="P49" s="271"/>
      <c r="Q49" s="276"/>
      <c r="R49" s="276"/>
      <c r="S49" s="276"/>
      <c r="T49" s="271"/>
      <c r="U49" s="276"/>
      <c r="V49" s="271"/>
      <c r="W49" s="276"/>
      <c r="X49" s="276"/>
      <c r="Y49" s="276"/>
      <c r="Z49" s="284"/>
      <c r="AA49" s="225"/>
      <c r="AB49" s="284"/>
      <c r="AC49" s="225"/>
      <c r="AQ49" s="271"/>
      <c r="AR49" s="271"/>
      <c r="AS49" s="284"/>
      <c r="AT49" s="271"/>
      <c r="AU49" s="271"/>
      <c r="AV49" s="284"/>
      <c r="AW49" s="284"/>
      <c r="AX49" s="271"/>
      <c r="AY49" s="284"/>
      <c r="AZ49" s="284"/>
      <c r="BA49" s="284"/>
      <c r="BB49" s="271"/>
      <c r="BC49" s="284"/>
      <c r="BD49" s="284"/>
      <c r="BE49" s="284"/>
      <c r="BF49" s="271"/>
      <c r="BG49" s="284"/>
      <c r="BH49" s="284"/>
      <c r="BI49" s="284"/>
      <c r="BO49" s="292" t="s">
        <v>130</v>
      </c>
      <c r="BU49" s="471"/>
      <c r="BV49" s="295"/>
      <c r="BW49" s="294"/>
      <c r="BX49" s="295"/>
      <c r="BY49" s="302"/>
      <c r="BZ49" s="303"/>
      <c r="CA49" s="304"/>
      <c r="CB49" s="295"/>
      <c r="CC49" s="294"/>
      <c r="CD49" s="295"/>
      <c r="CE49" s="305"/>
      <c r="CG49" s="271"/>
      <c r="CH49" s="284"/>
      <c r="CI49" s="284"/>
      <c r="CJ49" s="284"/>
      <c r="CK49" s="271"/>
      <c r="CL49" s="284"/>
      <c r="CM49" s="284"/>
      <c r="CO49" s="271"/>
      <c r="CP49" s="271"/>
      <c r="CQ49" s="284"/>
      <c r="CR49" s="271"/>
      <c r="CS49" s="284"/>
      <c r="CT49" s="284"/>
      <c r="CU49" s="284"/>
      <c r="CV49" s="271"/>
      <c r="CW49" s="271"/>
      <c r="CX49" s="271"/>
      <c r="CY49" s="271"/>
      <c r="CZ49" s="271"/>
      <c r="DA49" s="276"/>
      <c r="DB49" s="271"/>
      <c r="DC49" s="271"/>
      <c r="DD49" s="271"/>
      <c r="DE49" s="284"/>
      <c r="DF49" s="271"/>
      <c r="DG49" s="284"/>
      <c r="DH49" s="284"/>
      <c r="DI49" s="284"/>
      <c r="DJ49" s="271"/>
      <c r="DK49" s="271"/>
      <c r="DL49" s="271"/>
      <c r="DM49" s="271"/>
      <c r="DN49" s="271"/>
      <c r="DO49" s="276"/>
      <c r="DP49" s="115"/>
    </row>
    <row r="50" spans="2:119" ht="21" customHeight="1">
      <c r="B50" s="108"/>
      <c r="C50" s="271"/>
      <c r="D50" s="271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25"/>
      <c r="AA50" s="225"/>
      <c r="AB50" s="225"/>
      <c r="AC50" s="225"/>
      <c r="AQ50" s="276"/>
      <c r="AR50" s="276"/>
      <c r="AS50" s="276"/>
      <c r="AT50" s="271"/>
      <c r="AU50" s="276"/>
      <c r="AV50" s="276"/>
      <c r="AW50" s="276"/>
      <c r="AX50" s="271"/>
      <c r="AY50" s="276"/>
      <c r="AZ50" s="276"/>
      <c r="BA50" s="276"/>
      <c r="BB50" s="271"/>
      <c r="BC50" s="276"/>
      <c r="BD50" s="276"/>
      <c r="BE50" s="276"/>
      <c r="BF50" s="271"/>
      <c r="BG50" s="276"/>
      <c r="BH50" s="276"/>
      <c r="BI50" s="276"/>
      <c r="BO50" s="292" t="s">
        <v>312</v>
      </c>
      <c r="BU50" s="540">
        <v>201</v>
      </c>
      <c r="BV50" s="297">
        <v>407.74</v>
      </c>
      <c r="BW50" s="294">
        <v>-114</v>
      </c>
      <c r="BX50" s="295">
        <f>BV50+BW50*0.001</f>
        <v>407.62600000000003</v>
      </c>
      <c r="BY50" s="299" t="s">
        <v>123</v>
      </c>
      <c r="BZ50" s="469"/>
      <c r="CA50" s="544">
        <v>203</v>
      </c>
      <c r="CB50" s="297">
        <v>407.882</v>
      </c>
      <c r="CC50" s="294">
        <v>-114</v>
      </c>
      <c r="CD50" s="295">
        <f>CB50+CC50*0.001</f>
        <v>407.76800000000003</v>
      </c>
      <c r="CE50" s="293" t="s">
        <v>123</v>
      </c>
      <c r="CG50" s="276"/>
      <c r="CH50" s="276"/>
      <c r="CI50" s="276"/>
      <c r="CJ50" s="271"/>
      <c r="CK50" s="473"/>
      <c r="CL50" s="455"/>
      <c r="CM50" s="276"/>
      <c r="CO50" s="276"/>
      <c r="CP50" s="276"/>
      <c r="CQ50" s="276"/>
      <c r="CR50" s="271"/>
      <c r="CS50" s="276"/>
      <c r="CT50" s="276"/>
      <c r="CU50" s="276"/>
      <c r="CV50" s="271"/>
      <c r="CW50" s="276"/>
      <c r="CX50" s="276"/>
      <c r="CY50" s="276"/>
      <c r="CZ50" s="276"/>
      <c r="DA50" s="276"/>
      <c r="DB50" s="271"/>
      <c r="DC50" s="276"/>
      <c r="DD50" s="276"/>
      <c r="DE50" s="276"/>
      <c r="DF50" s="271"/>
      <c r="DG50" s="276"/>
      <c r="DH50" s="276"/>
      <c r="DI50" s="276"/>
      <c r="DJ50" s="271"/>
      <c r="DK50" s="473"/>
      <c r="DL50" s="455"/>
      <c r="DM50" s="306"/>
      <c r="DN50" s="477"/>
      <c r="DO50" s="276"/>
    </row>
    <row r="51" spans="3:119" ht="21" customHeight="1">
      <c r="C51" s="266"/>
      <c r="E51" s="306"/>
      <c r="F51" s="477"/>
      <c r="G51" s="276"/>
      <c r="H51" s="271"/>
      <c r="I51" s="473"/>
      <c r="J51" s="455"/>
      <c r="K51" s="306"/>
      <c r="L51" s="477"/>
      <c r="M51" s="276"/>
      <c r="N51" s="455"/>
      <c r="O51" s="473"/>
      <c r="P51" s="455"/>
      <c r="Q51" s="306"/>
      <c r="R51" s="477"/>
      <c r="S51" s="276"/>
      <c r="T51" s="271"/>
      <c r="U51" s="473"/>
      <c r="V51" s="455"/>
      <c r="W51" s="306"/>
      <c r="X51" s="477"/>
      <c r="Y51" s="276"/>
      <c r="Z51" s="284"/>
      <c r="AA51" s="225"/>
      <c r="AB51" s="284"/>
      <c r="AC51" s="225"/>
      <c r="AQ51" s="473"/>
      <c r="AR51" s="455"/>
      <c r="AS51" s="276"/>
      <c r="AT51" s="271"/>
      <c r="AU51" s="473"/>
      <c r="AV51" s="455"/>
      <c r="AW51" s="276"/>
      <c r="AX51" s="271"/>
      <c r="AY51" s="473"/>
      <c r="AZ51" s="455"/>
      <c r="BA51" s="276"/>
      <c r="BB51" s="271"/>
      <c r="BC51" s="473"/>
      <c r="BD51" s="455"/>
      <c r="BE51" s="276"/>
      <c r="BF51" s="271"/>
      <c r="BG51" s="473"/>
      <c r="BH51" s="455"/>
      <c r="BI51" s="276"/>
      <c r="BU51" s="296" t="s">
        <v>108</v>
      </c>
      <c r="BV51" s="297">
        <v>2.5070000000000334</v>
      </c>
      <c r="BW51" s="294">
        <v>-114</v>
      </c>
      <c r="BX51" s="295">
        <f>BV51+BW51*0.001</f>
        <v>2.3930000000000335</v>
      </c>
      <c r="BY51" s="299"/>
      <c r="BZ51" s="469"/>
      <c r="CA51" s="300" t="s">
        <v>108</v>
      </c>
      <c r="CB51" s="297">
        <v>2.6490000000000293</v>
      </c>
      <c r="CC51" s="294">
        <v>-114</v>
      </c>
      <c r="CD51" s="295">
        <f>CB51+CC51*0.001</f>
        <v>2.5350000000000295</v>
      </c>
      <c r="CE51" s="293"/>
      <c r="CG51" s="473"/>
      <c r="CH51" s="455"/>
      <c r="CI51" s="276"/>
      <c r="CJ51" s="271"/>
      <c r="CK51" s="473"/>
      <c r="CL51" s="455"/>
      <c r="CM51" s="276"/>
      <c r="CO51" s="473"/>
      <c r="CP51" s="455"/>
      <c r="CQ51" s="276"/>
      <c r="CR51" s="271"/>
      <c r="CS51" s="473"/>
      <c r="CT51" s="455"/>
      <c r="CU51" s="276"/>
      <c r="CV51" s="271"/>
      <c r="CW51" s="475"/>
      <c r="CX51" s="476"/>
      <c r="CY51" s="306"/>
      <c r="CZ51" s="477"/>
      <c r="DA51" s="276"/>
      <c r="DB51" s="271"/>
      <c r="DC51" s="473"/>
      <c r="DD51" s="455"/>
      <c r="DE51" s="276"/>
      <c r="DF51" s="271"/>
      <c r="DG51" s="473"/>
      <c r="DH51" s="455"/>
      <c r="DI51" s="276"/>
      <c r="DJ51" s="271"/>
      <c r="DK51" s="473"/>
      <c r="DL51" s="455"/>
      <c r="DM51" s="306"/>
      <c r="DN51" s="477"/>
      <c r="DO51" s="276"/>
    </row>
    <row r="52" spans="2:119" ht="21" customHeight="1">
      <c r="B52" s="108"/>
      <c r="D52" s="257"/>
      <c r="E52" s="306"/>
      <c r="F52" s="477"/>
      <c r="G52" s="276"/>
      <c r="H52" s="271"/>
      <c r="I52" s="473"/>
      <c r="J52" s="455"/>
      <c r="K52" s="306"/>
      <c r="L52" s="477"/>
      <c r="M52" s="276"/>
      <c r="N52" s="455"/>
      <c r="O52" s="473"/>
      <c r="P52" s="455"/>
      <c r="Q52" s="306"/>
      <c r="R52" s="477"/>
      <c r="S52" s="276"/>
      <c r="T52" s="271"/>
      <c r="U52" s="473"/>
      <c r="V52" s="455"/>
      <c r="W52" s="306"/>
      <c r="X52" s="477"/>
      <c r="Y52" s="276"/>
      <c r="Z52" s="284"/>
      <c r="AA52" s="225"/>
      <c r="AB52" s="284"/>
      <c r="AC52" s="225"/>
      <c r="AQ52" s="473"/>
      <c r="AR52" s="455"/>
      <c r="AS52" s="276"/>
      <c r="AT52" s="271"/>
      <c r="AU52" s="473"/>
      <c r="AV52" s="455"/>
      <c r="AW52" s="276"/>
      <c r="AX52" s="271"/>
      <c r="AY52" s="473"/>
      <c r="AZ52" s="455"/>
      <c r="BA52" s="276"/>
      <c r="BB52" s="271"/>
      <c r="BC52" s="473"/>
      <c r="BD52" s="455"/>
      <c r="BE52" s="276"/>
      <c r="BF52" s="271"/>
      <c r="BG52" s="473"/>
      <c r="BH52" s="455"/>
      <c r="BI52" s="276"/>
      <c r="BO52" s="301" t="s">
        <v>131</v>
      </c>
      <c r="BU52" s="296" t="s">
        <v>108</v>
      </c>
      <c r="BV52" s="297">
        <v>1.4500000000000182</v>
      </c>
      <c r="BW52" s="294">
        <v>-114</v>
      </c>
      <c r="BX52" s="295">
        <f>BV52+BW52*0.001</f>
        <v>1.336000000000018</v>
      </c>
      <c r="BY52" s="299"/>
      <c r="BZ52" s="469"/>
      <c r="CA52" s="544">
        <v>204</v>
      </c>
      <c r="CB52" s="297">
        <v>407.882</v>
      </c>
      <c r="CC52" s="294">
        <v>-114</v>
      </c>
      <c r="CD52" s="295">
        <f>CB52+CC52*0.001</f>
        <v>407.76800000000003</v>
      </c>
      <c r="CE52" s="293" t="s">
        <v>123</v>
      </c>
      <c r="CG52" s="473"/>
      <c r="CH52" s="455"/>
      <c r="CI52" s="276"/>
      <c r="CJ52" s="271"/>
      <c r="CK52" s="473"/>
      <c r="CL52" s="455"/>
      <c r="CM52" s="276"/>
      <c r="CO52" s="473"/>
      <c r="CP52" s="455"/>
      <c r="CQ52" s="276"/>
      <c r="CR52" s="271"/>
      <c r="CS52" s="473"/>
      <c r="CT52" s="455"/>
      <c r="CU52" s="276"/>
      <c r="CV52" s="271"/>
      <c r="CW52" s="475"/>
      <c r="CX52" s="476"/>
      <c r="CY52" s="306"/>
      <c r="CZ52" s="477"/>
      <c r="DA52" s="276"/>
      <c r="DB52" s="271"/>
      <c r="DC52" s="473"/>
      <c r="DD52" s="455"/>
      <c r="DE52" s="276"/>
      <c r="DF52" s="271"/>
      <c r="DG52" s="473"/>
      <c r="DH52" s="455"/>
      <c r="DI52" s="276"/>
      <c r="DJ52" s="271"/>
      <c r="DK52" s="475"/>
      <c r="DL52" s="476"/>
      <c r="DM52" s="306"/>
      <c r="DN52" s="477"/>
      <c r="DO52" s="276"/>
    </row>
    <row r="53" spans="2:119" ht="21" customHeight="1">
      <c r="B53" s="108"/>
      <c r="E53" s="306"/>
      <c r="F53" s="477"/>
      <c r="G53" s="276"/>
      <c r="H53" s="271"/>
      <c r="I53" s="473"/>
      <c r="J53" s="455"/>
      <c r="K53" s="306"/>
      <c r="L53" s="477"/>
      <c r="M53" s="276"/>
      <c r="N53" s="455"/>
      <c r="O53" s="475"/>
      <c r="P53" s="476"/>
      <c r="Q53" s="306"/>
      <c r="R53" s="477"/>
      <c r="S53" s="276"/>
      <c r="T53" s="271"/>
      <c r="U53" s="473"/>
      <c r="V53" s="455"/>
      <c r="W53" s="306"/>
      <c r="X53" s="477"/>
      <c r="Y53" s="276"/>
      <c r="Z53" s="307"/>
      <c r="AA53" s="225"/>
      <c r="AB53" s="284"/>
      <c r="AC53" s="225"/>
      <c r="AQ53" s="473"/>
      <c r="AR53" s="455"/>
      <c r="AS53" s="276"/>
      <c r="AT53" s="271"/>
      <c r="AU53" s="473"/>
      <c r="AV53" s="455"/>
      <c r="AW53" s="276"/>
      <c r="AX53" s="271"/>
      <c r="AY53" s="478"/>
      <c r="AZ53" s="477"/>
      <c r="BA53" s="276"/>
      <c r="BB53" s="271"/>
      <c r="BC53" s="473"/>
      <c r="BD53" s="455"/>
      <c r="BE53" s="276"/>
      <c r="BF53" s="271"/>
      <c r="BG53" s="473"/>
      <c r="BH53" s="455"/>
      <c r="BI53" s="276"/>
      <c r="BO53" s="292" t="s">
        <v>132</v>
      </c>
      <c r="BU53" s="545">
        <v>202</v>
      </c>
      <c r="BV53" s="468">
        <v>407.765</v>
      </c>
      <c r="BW53" s="294">
        <v>114</v>
      </c>
      <c r="BX53" s="295">
        <f>BV53+BW53*0.001</f>
        <v>407.87899999999996</v>
      </c>
      <c r="BY53" s="299" t="s">
        <v>123</v>
      </c>
      <c r="BZ53" s="469"/>
      <c r="CA53" s="300" t="s">
        <v>108</v>
      </c>
      <c r="CB53" s="297">
        <v>2.6490000000000293</v>
      </c>
      <c r="CC53" s="294">
        <v>-114</v>
      </c>
      <c r="CD53" s="295">
        <f>CB53+CC53*0.001</f>
        <v>2.5350000000000295</v>
      </c>
      <c r="CE53" s="293"/>
      <c r="CG53" s="473"/>
      <c r="CH53" s="455"/>
      <c r="CI53" s="276"/>
      <c r="CJ53" s="271"/>
      <c r="CK53" s="473"/>
      <c r="CL53" s="455"/>
      <c r="CM53" s="276"/>
      <c r="CO53" s="473"/>
      <c r="CP53" s="455"/>
      <c r="CQ53" s="276"/>
      <c r="CR53" s="271"/>
      <c r="CS53" s="473"/>
      <c r="CT53" s="455"/>
      <c r="CU53" s="276"/>
      <c r="CV53" s="271"/>
      <c r="CW53" s="475"/>
      <c r="CX53" s="476"/>
      <c r="CY53" s="306"/>
      <c r="CZ53" s="477"/>
      <c r="DA53" s="276"/>
      <c r="DB53" s="271"/>
      <c r="DC53" s="473"/>
      <c r="DD53" s="455"/>
      <c r="DE53" s="276"/>
      <c r="DF53" s="271"/>
      <c r="DG53" s="473"/>
      <c r="DH53" s="455"/>
      <c r="DI53" s="276"/>
      <c r="DJ53" s="271"/>
      <c r="DK53" s="475"/>
      <c r="DL53" s="476"/>
      <c r="DM53" s="306"/>
      <c r="DN53" s="477"/>
      <c r="DO53" s="276"/>
    </row>
    <row r="54" spans="5:119" ht="21" customHeight="1">
      <c r="E54" s="306"/>
      <c r="F54" s="477"/>
      <c r="G54" s="276"/>
      <c r="H54" s="271"/>
      <c r="I54" s="473"/>
      <c r="J54" s="455"/>
      <c r="K54" s="306"/>
      <c r="L54" s="477"/>
      <c r="M54" s="276"/>
      <c r="N54" s="455"/>
      <c r="O54" s="473"/>
      <c r="P54" s="455"/>
      <c r="Q54" s="306"/>
      <c r="R54" s="477"/>
      <c r="S54" s="276"/>
      <c r="T54" s="271"/>
      <c r="U54" s="473"/>
      <c r="V54" s="455"/>
      <c r="W54" s="306"/>
      <c r="X54" s="477"/>
      <c r="Y54" s="276"/>
      <c r="Z54" s="225"/>
      <c r="AA54" s="225"/>
      <c r="AB54" s="225"/>
      <c r="AC54" s="225"/>
      <c r="AE54" s="1"/>
      <c r="AF54" s="1"/>
      <c r="AQ54" s="473"/>
      <c r="AR54" s="455"/>
      <c r="AS54" s="276"/>
      <c r="AT54" s="271"/>
      <c r="AU54" s="473"/>
      <c r="AV54" s="455"/>
      <c r="AW54" s="276"/>
      <c r="AX54" s="271"/>
      <c r="AY54" s="478"/>
      <c r="AZ54" s="477"/>
      <c r="BA54" s="276"/>
      <c r="BB54" s="271"/>
      <c r="BC54" s="473"/>
      <c r="BD54" s="455"/>
      <c r="BE54" s="276"/>
      <c r="BF54" s="271"/>
      <c r="BG54" s="473"/>
      <c r="BH54" s="455"/>
      <c r="BI54" s="276"/>
      <c r="BJ54" s="1"/>
      <c r="BO54" s="292" t="s">
        <v>133</v>
      </c>
      <c r="BU54" s="472" t="s">
        <v>108</v>
      </c>
      <c r="BV54" s="468">
        <v>2.5320000000000107</v>
      </c>
      <c r="BW54" s="294">
        <v>114</v>
      </c>
      <c r="BX54" s="295">
        <f>BV54+BW54*0.001</f>
        <v>2.6460000000000106</v>
      </c>
      <c r="BY54" s="299"/>
      <c r="BZ54" s="469"/>
      <c r="CA54" s="300" t="s">
        <v>108</v>
      </c>
      <c r="CB54" s="297">
        <v>2.0259999999999923</v>
      </c>
      <c r="CC54" s="294">
        <v>-114</v>
      </c>
      <c r="CD54" s="295">
        <f>CB54+CC54*0.001</f>
        <v>1.9119999999999922</v>
      </c>
      <c r="CE54" s="293"/>
      <c r="CG54" s="473"/>
      <c r="CH54" s="455"/>
      <c r="CI54" s="276"/>
      <c r="CJ54" s="271"/>
      <c r="CK54" s="473"/>
      <c r="CL54" s="455"/>
      <c r="CM54" s="276"/>
      <c r="CN54" s="1"/>
      <c r="CO54" s="473"/>
      <c r="CP54" s="455"/>
      <c r="CQ54" s="276"/>
      <c r="CR54" s="271"/>
      <c r="CS54" s="473"/>
      <c r="CT54" s="455"/>
      <c r="CU54" s="276"/>
      <c r="CV54" s="271"/>
      <c r="CW54" s="475"/>
      <c r="CX54" s="476"/>
      <c r="CY54" s="306"/>
      <c r="CZ54" s="477"/>
      <c r="DA54" s="276"/>
      <c r="DB54" s="271"/>
      <c r="DC54" s="473"/>
      <c r="DD54" s="455"/>
      <c r="DE54" s="276"/>
      <c r="DF54" s="271"/>
      <c r="DG54" s="473"/>
      <c r="DH54" s="455"/>
      <c r="DI54" s="276"/>
      <c r="DJ54" s="271"/>
      <c r="DK54" s="475"/>
      <c r="DL54" s="476"/>
      <c r="DM54" s="306"/>
      <c r="DN54" s="477"/>
      <c r="DO54" s="276"/>
    </row>
    <row r="55" spans="4:119" ht="21" customHeight="1" thickBot="1">
      <c r="D55" s="257"/>
      <c r="E55" s="276"/>
      <c r="F55" s="276"/>
      <c r="G55" s="276"/>
      <c r="H55" s="271"/>
      <c r="I55" s="474"/>
      <c r="J55" s="277"/>
      <c r="K55" s="276"/>
      <c r="L55" s="276"/>
      <c r="M55" s="276"/>
      <c r="N55" s="277"/>
      <c r="O55" s="474"/>
      <c r="P55" s="277"/>
      <c r="Q55" s="276"/>
      <c r="R55" s="276"/>
      <c r="S55" s="276"/>
      <c r="T55" s="271"/>
      <c r="U55" s="474"/>
      <c r="V55" s="277"/>
      <c r="W55" s="306"/>
      <c r="X55" s="276"/>
      <c r="Y55" s="276"/>
      <c r="AQ55" s="474"/>
      <c r="AR55" s="277"/>
      <c r="AS55" s="276"/>
      <c r="AT55" s="271"/>
      <c r="AU55" s="474"/>
      <c r="AV55" s="277"/>
      <c r="AW55" s="276"/>
      <c r="AX55" s="271"/>
      <c r="AY55" s="474"/>
      <c r="AZ55" s="277"/>
      <c r="BA55" s="276"/>
      <c r="BB55" s="271"/>
      <c r="BC55" s="474"/>
      <c r="BD55" s="277"/>
      <c r="BE55" s="276"/>
      <c r="BF55" s="271"/>
      <c r="BG55" s="474"/>
      <c r="BH55" s="277"/>
      <c r="BI55" s="276"/>
      <c r="BU55" s="309"/>
      <c r="BV55" s="310"/>
      <c r="BW55" s="311"/>
      <c r="BX55" s="310"/>
      <c r="BY55" s="312"/>
      <c r="BZ55" s="470"/>
      <c r="CA55" s="313"/>
      <c r="CB55" s="310"/>
      <c r="CC55" s="311"/>
      <c r="CD55" s="310"/>
      <c r="CE55" s="314"/>
      <c r="CG55" s="474"/>
      <c r="CH55" s="277"/>
      <c r="CI55" s="276"/>
      <c r="CJ55" s="271"/>
      <c r="CK55" s="474"/>
      <c r="CL55" s="277"/>
      <c r="CM55" s="276"/>
      <c r="CO55" s="474"/>
      <c r="CP55" s="277"/>
      <c r="CQ55" s="276"/>
      <c r="CR55" s="271"/>
      <c r="CS55" s="474"/>
      <c r="CT55" s="277"/>
      <c r="CU55" s="276"/>
      <c r="CV55" s="271"/>
      <c r="CW55" s="474"/>
      <c r="CX55" s="277"/>
      <c r="CY55" s="276"/>
      <c r="CZ55" s="276"/>
      <c r="DA55" s="276"/>
      <c r="DB55" s="271"/>
      <c r="DC55" s="474"/>
      <c r="DD55" s="277"/>
      <c r="DE55" s="276"/>
      <c r="DF55" s="271"/>
      <c r="DG55" s="474"/>
      <c r="DH55" s="277"/>
      <c r="DI55" s="276"/>
      <c r="DJ55" s="271"/>
      <c r="DK55" s="474"/>
      <c r="DL55" s="277"/>
      <c r="DM55" s="276"/>
      <c r="DN55" s="276"/>
      <c r="DO55" s="276"/>
    </row>
    <row r="56" spans="120:121" ht="12.75">
      <c r="DP56" s="1"/>
      <c r="DQ56" s="1"/>
    </row>
    <row r="57" spans="31:121" ht="12.75">
      <c r="AE57" s="54"/>
      <c r="AF57" s="80"/>
      <c r="BI57" s="54"/>
      <c r="BJ57" s="80"/>
      <c r="CM57" s="54"/>
      <c r="CN57" s="80"/>
      <c r="DP57" s="1"/>
      <c r="DQ57" s="1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19" customWidth="1"/>
    <col min="2" max="2" width="11.75390625" style="424" customWidth="1"/>
    <col min="3" max="18" width="11.75390625" style="320" customWidth="1"/>
    <col min="19" max="19" width="4.75390625" style="319" customWidth="1"/>
    <col min="20" max="20" width="2.75390625" style="319" customWidth="1"/>
    <col min="21" max="16384" width="9.125" style="320" customWidth="1"/>
  </cols>
  <sheetData>
    <row r="1" spans="1:20" s="318" customFormat="1" ht="9.75" customHeight="1">
      <c r="A1" s="315"/>
      <c r="B1" s="316"/>
      <c r="C1" s="317"/>
      <c r="D1" s="317"/>
      <c r="E1" s="317"/>
      <c r="F1" s="317"/>
      <c r="G1" s="317"/>
      <c r="H1" s="317"/>
      <c r="I1" s="317"/>
      <c r="J1" s="317"/>
      <c r="K1" s="317"/>
      <c r="L1" s="317"/>
      <c r="S1" s="315"/>
      <c r="T1" s="315"/>
    </row>
    <row r="2" spans="2:18" ht="36" customHeight="1">
      <c r="B2" s="320"/>
      <c r="D2" s="321"/>
      <c r="E2" s="321"/>
      <c r="F2" s="321"/>
      <c r="G2" s="321"/>
      <c r="H2" s="321"/>
      <c r="I2" s="321"/>
      <c r="J2" s="321"/>
      <c r="K2" s="321"/>
      <c r="L2" s="321"/>
      <c r="R2" s="322"/>
    </row>
    <row r="3" spans="2:12" s="319" customFormat="1" ht="9.75" customHeight="1">
      <c r="B3" s="323"/>
      <c r="C3" s="323"/>
      <c r="D3" s="323"/>
      <c r="J3" s="324"/>
      <c r="K3" s="323"/>
      <c r="L3" s="323"/>
    </row>
    <row r="4" spans="1:22" s="332" customFormat="1" ht="23.25" customHeight="1">
      <c r="A4" s="325"/>
      <c r="B4" s="326" t="s">
        <v>134</v>
      </c>
      <c r="C4" s="327" t="s">
        <v>317</v>
      </c>
      <c r="D4" s="328"/>
      <c r="E4" s="325"/>
      <c r="F4" s="325"/>
      <c r="G4" s="325"/>
      <c r="H4" s="325"/>
      <c r="I4" s="328"/>
      <c r="J4" s="154" t="s">
        <v>275</v>
      </c>
      <c r="K4" s="328"/>
      <c r="L4" s="329"/>
      <c r="M4" s="328"/>
      <c r="N4" s="328"/>
      <c r="O4" s="328"/>
      <c r="P4" s="328"/>
      <c r="Q4" s="330" t="s">
        <v>135</v>
      </c>
      <c r="R4" s="512">
        <v>583229</v>
      </c>
      <c r="S4" s="328"/>
      <c r="T4" s="328"/>
      <c r="U4" s="331"/>
      <c r="V4" s="331"/>
    </row>
    <row r="5" spans="2:22" s="333" customFormat="1" ht="23.25" customHeight="1" thickBot="1">
      <c r="B5" s="326" t="s">
        <v>134</v>
      </c>
      <c r="C5" s="327" t="s">
        <v>318</v>
      </c>
      <c r="D5" s="334"/>
      <c r="I5" s="334"/>
      <c r="J5" s="154" t="s">
        <v>276</v>
      </c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</row>
    <row r="6" spans="1:22" s="340" customFormat="1" ht="15" customHeight="1">
      <c r="A6" s="335"/>
      <c r="B6" s="336"/>
      <c r="C6" s="337"/>
      <c r="D6" s="336"/>
      <c r="E6" s="338"/>
      <c r="F6" s="338"/>
      <c r="G6" s="338"/>
      <c r="H6" s="338"/>
      <c r="I6" s="338"/>
      <c r="J6" s="336"/>
      <c r="K6" s="336"/>
      <c r="L6" s="336"/>
      <c r="M6" s="336"/>
      <c r="N6" s="336"/>
      <c r="O6" s="336"/>
      <c r="P6" s="336"/>
      <c r="Q6" s="336"/>
      <c r="R6" s="336"/>
      <c r="S6" s="339"/>
      <c r="T6" s="324"/>
      <c r="U6" s="324"/>
      <c r="V6" s="324"/>
    </row>
    <row r="7" spans="1:21" ht="24.75" customHeight="1">
      <c r="A7" s="341"/>
      <c r="B7" s="342"/>
      <c r="C7" s="343" t="s">
        <v>33</v>
      </c>
      <c r="D7" s="344"/>
      <c r="E7" s="344"/>
      <c r="F7" s="344"/>
      <c r="G7" s="344"/>
      <c r="H7" s="345"/>
      <c r="I7" s="345"/>
      <c r="J7" s="345"/>
      <c r="K7" s="345"/>
      <c r="L7" s="345"/>
      <c r="M7" s="344"/>
      <c r="N7" s="344"/>
      <c r="O7" s="344"/>
      <c r="P7" s="344"/>
      <c r="Q7" s="344"/>
      <c r="R7" s="346"/>
      <c r="S7" s="347"/>
      <c r="T7" s="323"/>
      <c r="U7" s="321"/>
    </row>
    <row r="8" spans="1:21" ht="24.75" customHeight="1">
      <c r="A8" s="341"/>
      <c r="B8" s="348"/>
      <c r="C8" s="349" t="s">
        <v>13</v>
      </c>
      <c r="D8" s="350"/>
      <c r="E8" s="350"/>
      <c r="F8" s="350"/>
      <c r="G8" s="350"/>
      <c r="H8" s="351"/>
      <c r="I8" s="351"/>
      <c r="J8" s="352" t="s">
        <v>272</v>
      </c>
      <c r="K8" s="351"/>
      <c r="L8" s="351"/>
      <c r="M8" s="350"/>
      <c r="N8" s="350"/>
      <c r="O8" s="350"/>
      <c r="P8" s="353" t="s">
        <v>136</v>
      </c>
      <c r="Q8" s="353"/>
      <c r="R8" s="354"/>
      <c r="S8" s="347"/>
      <c r="T8" s="323"/>
      <c r="U8" s="321"/>
    </row>
    <row r="9" spans="1:21" ht="24.75" customHeight="1">
      <c r="A9" s="341"/>
      <c r="B9" s="355"/>
      <c r="C9" s="356" t="s">
        <v>137</v>
      </c>
      <c r="D9" s="357"/>
      <c r="E9" s="357"/>
      <c r="F9" s="357"/>
      <c r="G9" s="357"/>
      <c r="H9" s="357"/>
      <c r="I9" s="357"/>
      <c r="J9" s="358" t="s">
        <v>320</v>
      </c>
      <c r="K9" s="357"/>
      <c r="L9" s="357"/>
      <c r="M9" s="357"/>
      <c r="N9" s="357"/>
      <c r="O9" s="357"/>
      <c r="P9" s="357"/>
      <c r="Q9" s="357"/>
      <c r="R9" s="359"/>
      <c r="S9" s="347"/>
      <c r="T9" s="323"/>
      <c r="U9" s="321"/>
    </row>
    <row r="10" spans="1:21" ht="24.75" customHeight="1">
      <c r="A10" s="341"/>
      <c r="B10" s="348"/>
      <c r="C10" s="360" t="s">
        <v>138</v>
      </c>
      <c r="D10" s="350"/>
      <c r="E10" s="350"/>
      <c r="F10" s="350"/>
      <c r="G10" s="350"/>
      <c r="H10" s="350"/>
      <c r="I10" s="321"/>
      <c r="J10" s="361" t="s">
        <v>297</v>
      </c>
      <c r="K10" s="321"/>
      <c r="L10" s="350"/>
      <c r="M10" s="350"/>
      <c r="N10" s="350"/>
      <c r="O10" s="350"/>
      <c r="P10" s="350"/>
      <c r="Q10" s="350"/>
      <c r="R10" s="362"/>
      <c r="S10" s="347"/>
      <c r="T10" s="323"/>
      <c r="U10" s="321"/>
    </row>
    <row r="11" spans="1:21" ht="24.75" customHeight="1">
      <c r="A11" s="341"/>
      <c r="B11" s="348"/>
      <c r="C11" s="363" t="s">
        <v>139</v>
      </c>
      <c r="D11" s="350"/>
      <c r="E11" s="350"/>
      <c r="F11" s="350"/>
      <c r="G11" s="350"/>
      <c r="I11" s="321"/>
      <c r="J11" s="517">
        <v>4.5</v>
      </c>
      <c r="K11" s="321"/>
      <c r="L11" s="350"/>
      <c r="M11" s="350"/>
      <c r="N11" s="350"/>
      <c r="O11" s="363"/>
      <c r="P11" s="350"/>
      <c r="Q11" s="350"/>
      <c r="R11" s="362"/>
      <c r="S11" s="347"/>
      <c r="T11" s="323"/>
      <c r="U11" s="321"/>
    </row>
    <row r="12" spans="1:21" ht="24.75" customHeight="1">
      <c r="A12" s="341"/>
      <c r="B12" s="348"/>
      <c r="C12" s="363" t="s">
        <v>140</v>
      </c>
      <c r="D12" s="350"/>
      <c r="E12" s="350"/>
      <c r="F12" s="350"/>
      <c r="G12" s="350"/>
      <c r="H12" s="350"/>
      <c r="I12" s="321"/>
      <c r="J12" s="509" t="s">
        <v>271</v>
      </c>
      <c r="K12" s="321"/>
      <c r="L12" s="350"/>
      <c r="M12" s="321"/>
      <c r="N12" s="321"/>
      <c r="O12" s="363"/>
      <c r="P12" s="350"/>
      <c r="Q12" s="350"/>
      <c r="R12" s="362"/>
      <c r="S12" s="347"/>
      <c r="T12" s="323"/>
      <c r="U12" s="321"/>
    </row>
    <row r="13" spans="1:21" ht="20.25" customHeight="1">
      <c r="A13" s="341"/>
      <c r="B13" s="364"/>
      <c r="C13" s="365"/>
      <c r="D13" s="365"/>
      <c r="E13" s="365"/>
      <c r="F13" s="365"/>
      <c r="G13" s="365"/>
      <c r="H13" s="365"/>
      <c r="I13" s="365"/>
      <c r="J13" s="366"/>
      <c r="K13" s="365"/>
      <c r="L13" s="365"/>
      <c r="M13" s="365"/>
      <c r="N13" s="365"/>
      <c r="O13" s="365"/>
      <c r="P13" s="365"/>
      <c r="Q13" s="365"/>
      <c r="R13" s="367"/>
      <c r="S13" s="347"/>
      <c r="T13" s="323"/>
      <c r="U13" s="321"/>
    </row>
    <row r="14" spans="1:21" ht="15" customHeight="1">
      <c r="A14" s="341"/>
      <c r="B14" s="368"/>
      <c r="C14" s="369"/>
      <c r="D14" s="369"/>
      <c r="E14" s="370"/>
      <c r="F14" s="370"/>
      <c r="G14" s="370"/>
      <c r="H14" s="370"/>
      <c r="I14" s="369"/>
      <c r="J14" s="371"/>
      <c r="K14" s="369"/>
      <c r="L14" s="369"/>
      <c r="M14" s="369"/>
      <c r="N14" s="369"/>
      <c r="O14" s="369"/>
      <c r="P14" s="369"/>
      <c r="Q14" s="369"/>
      <c r="R14" s="369"/>
      <c r="S14" s="347"/>
      <c r="T14" s="323"/>
      <c r="U14" s="321"/>
    </row>
    <row r="15" spans="1:21" ht="24.75" customHeight="1">
      <c r="A15" s="341"/>
      <c r="B15" s="342"/>
      <c r="C15" s="372" t="s">
        <v>9</v>
      </c>
      <c r="D15" s="344"/>
      <c r="E15" s="344"/>
      <c r="F15" s="373"/>
      <c r="G15" s="345"/>
      <c r="H15" s="373"/>
      <c r="I15" s="345"/>
      <c r="J15" s="374" t="s">
        <v>141</v>
      </c>
      <c r="K15" s="345"/>
      <c r="L15" s="345"/>
      <c r="M15" s="344"/>
      <c r="N15" s="345"/>
      <c r="O15" s="373"/>
      <c r="P15" s="373"/>
      <c r="Q15" s="373"/>
      <c r="R15" s="346"/>
      <c r="S15" s="347"/>
      <c r="T15" s="323"/>
      <c r="U15" s="321"/>
    </row>
    <row r="16" spans="1:21" ht="24.75" customHeight="1">
      <c r="A16" s="341"/>
      <c r="B16" s="348"/>
      <c r="C16" s="349" t="s">
        <v>13</v>
      </c>
      <c r="D16" s="350"/>
      <c r="E16" s="375"/>
      <c r="F16" s="376"/>
      <c r="G16" s="375"/>
      <c r="H16" s="375"/>
      <c r="I16" s="351"/>
      <c r="J16" s="377" t="s">
        <v>322</v>
      </c>
      <c r="K16" s="351"/>
      <c r="L16" s="375"/>
      <c r="M16" s="376"/>
      <c r="N16" s="376"/>
      <c r="O16" s="376"/>
      <c r="P16" s="376"/>
      <c r="Q16" s="376"/>
      <c r="R16" s="354"/>
      <c r="S16" s="347"/>
      <c r="T16" s="323"/>
      <c r="U16" s="321"/>
    </row>
    <row r="17" spans="1:21" ht="24.75" customHeight="1">
      <c r="A17" s="341"/>
      <c r="B17" s="355"/>
      <c r="C17" s="356" t="s">
        <v>137</v>
      </c>
      <c r="D17" s="357"/>
      <c r="E17" s="357"/>
      <c r="F17" s="358"/>
      <c r="G17" s="357"/>
      <c r="H17" s="357"/>
      <c r="I17" s="357"/>
      <c r="J17" s="358"/>
      <c r="K17" s="378"/>
      <c r="L17" s="357"/>
      <c r="M17" s="357"/>
      <c r="N17" s="357"/>
      <c r="O17" s="358"/>
      <c r="P17" s="358"/>
      <c r="Q17" s="358"/>
      <c r="R17" s="359"/>
      <c r="S17" s="347"/>
      <c r="T17" s="323"/>
      <c r="U17" s="321"/>
    </row>
    <row r="18" spans="1:21" s="325" customFormat="1" ht="21" customHeight="1">
      <c r="A18" s="341"/>
      <c r="B18" s="379"/>
      <c r="C18" s="380" t="s">
        <v>142</v>
      </c>
      <c r="D18" s="380"/>
      <c r="E18" s="381"/>
      <c r="F18" s="380"/>
      <c r="G18" s="381"/>
      <c r="H18" s="380"/>
      <c r="I18" s="381"/>
      <c r="J18" s="380">
        <v>10</v>
      </c>
      <c r="K18" s="381"/>
      <c r="L18" s="381"/>
      <c r="M18" s="381"/>
      <c r="N18" s="381"/>
      <c r="O18" s="380"/>
      <c r="P18" s="380"/>
      <c r="Q18" s="381"/>
      <c r="R18" s="382"/>
      <c r="S18" s="347"/>
      <c r="T18" s="328"/>
      <c r="U18" s="328"/>
    </row>
    <row r="19" spans="1:21" ht="15.75">
      <c r="A19" s="341"/>
      <c r="B19" s="348"/>
      <c r="C19" s="350"/>
      <c r="D19" s="350"/>
      <c r="E19" s="350"/>
      <c r="F19" s="350"/>
      <c r="G19" s="350"/>
      <c r="H19" s="350"/>
      <c r="I19" s="350"/>
      <c r="J19" s="374" t="s">
        <v>141</v>
      </c>
      <c r="K19" s="350"/>
      <c r="L19" s="350"/>
      <c r="M19" s="350"/>
      <c r="N19" s="350"/>
      <c r="O19" s="350"/>
      <c r="P19" s="350"/>
      <c r="Q19" s="350"/>
      <c r="R19" s="362"/>
      <c r="S19" s="347"/>
      <c r="T19" s="323"/>
      <c r="U19" s="321"/>
    </row>
    <row r="20" spans="1:21" ht="21" customHeight="1">
      <c r="A20" s="341"/>
      <c r="B20" s="348"/>
      <c r="C20" s="363" t="s">
        <v>23</v>
      </c>
      <c r="D20" s="350"/>
      <c r="E20" s="350"/>
      <c r="F20" s="350"/>
      <c r="G20" s="383"/>
      <c r="H20" s="321"/>
      <c r="I20" s="321"/>
      <c r="J20" s="383" t="s">
        <v>143</v>
      </c>
      <c r="K20" s="363"/>
      <c r="L20" s="363"/>
      <c r="M20" s="350"/>
      <c r="N20" s="383"/>
      <c r="O20" s="350"/>
      <c r="P20" s="384" t="s">
        <v>144</v>
      </c>
      <c r="Q20" s="385">
        <v>90</v>
      </c>
      <c r="R20" s="362"/>
      <c r="S20" s="347"/>
      <c r="T20" s="323"/>
      <c r="U20" s="321"/>
    </row>
    <row r="21" spans="1:21" ht="21" customHeight="1">
      <c r="A21" s="341"/>
      <c r="B21" s="364"/>
      <c r="C21" s="386" t="s">
        <v>26</v>
      </c>
      <c r="D21" s="365"/>
      <c r="E21" s="365"/>
      <c r="F21" s="365"/>
      <c r="G21" s="387"/>
      <c r="H21" s="388"/>
      <c r="I21" s="388"/>
      <c r="J21" s="387" t="s">
        <v>145</v>
      </c>
      <c r="K21" s="386"/>
      <c r="L21" s="386"/>
      <c r="M21" s="365"/>
      <c r="N21" s="387"/>
      <c r="O21" s="365"/>
      <c r="P21" s="389" t="s">
        <v>146</v>
      </c>
      <c r="Q21" s="390">
        <v>30</v>
      </c>
      <c r="R21" s="367"/>
      <c r="S21" s="347"/>
      <c r="T21" s="323"/>
      <c r="U21" s="321"/>
    </row>
    <row r="22" spans="1:21" ht="15" customHeight="1">
      <c r="A22" s="341"/>
      <c r="B22" s="391"/>
      <c r="C22" s="392"/>
      <c r="D22" s="392"/>
      <c r="E22" s="393"/>
      <c r="F22" s="393"/>
      <c r="G22" s="393"/>
      <c r="H22" s="393"/>
      <c r="I22" s="392"/>
      <c r="J22" s="394"/>
      <c r="K22" s="392"/>
      <c r="L22" s="392"/>
      <c r="M22" s="392"/>
      <c r="N22" s="392"/>
      <c r="O22" s="392"/>
      <c r="P22" s="392"/>
      <c r="Q22" s="392"/>
      <c r="R22" s="392"/>
      <c r="S22" s="347"/>
      <c r="T22" s="323"/>
      <c r="U22" s="321"/>
    </row>
    <row r="23" spans="1:19" ht="24.75" customHeight="1">
      <c r="A23" s="395"/>
      <c r="B23" s="396"/>
      <c r="C23" s="397"/>
      <c r="D23" s="398" t="s">
        <v>304</v>
      </c>
      <c r="E23" s="399"/>
      <c r="F23" s="399"/>
      <c r="G23" s="399"/>
      <c r="H23" s="397"/>
      <c r="I23" s="400"/>
      <c r="J23" s="401"/>
      <c r="K23" s="396"/>
      <c r="L23" s="397"/>
      <c r="M23" s="398" t="s">
        <v>305</v>
      </c>
      <c r="N23" s="398"/>
      <c r="O23" s="398"/>
      <c r="P23" s="398"/>
      <c r="Q23" s="397"/>
      <c r="R23" s="400"/>
      <c r="S23" s="347"/>
    </row>
    <row r="24" spans="1:20" s="410" customFormat="1" ht="18" customHeight="1" thickBot="1">
      <c r="A24" s="402"/>
      <c r="B24" s="403" t="s">
        <v>109</v>
      </c>
      <c r="C24" s="404" t="s">
        <v>110</v>
      </c>
      <c r="D24" s="404" t="s">
        <v>111</v>
      </c>
      <c r="E24" s="405" t="s">
        <v>112</v>
      </c>
      <c r="F24" s="406" t="s">
        <v>113</v>
      </c>
      <c r="G24" s="407"/>
      <c r="H24" s="407"/>
      <c r="I24" s="408"/>
      <c r="J24" s="401"/>
      <c r="K24" s="403" t="s">
        <v>109</v>
      </c>
      <c r="L24" s="404" t="s">
        <v>110</v>
      </c>
      <c r="M24" s="404" t="s">
        <v>111</v>
      </c>
      <c r="N24" s="405" t="s">
        <v>112</v>
      </c>
      <c r="O24" s="406" t="s">
        <v>113</v>
      </c>
      <c r="P24" s="407"/>
      <c r="Q24" s="407"/>
      <c r="R24" s="408"/>
      <c r="S24" s="409"/>
      <c r="T24" s="319"/>
    </row>
    <row r="25" spans="1:20" s="332" customFormat="1" ht="18" customHeight="1" thickTop="1">
      <c r="A25" s="395"/>
      <c r="B25" s="411"/>
      <c r="C25" s="412"/>
      <c r="D25" s="412"/>
      <c r="E25" s="413"/>
      <c r="F25" s="429"/>
      <c r="G25" s="415"/>
      <c r="H25" s="415"/>
      <c r="I25" s="416"/>
      <c r="J25" s="401"/>
      <c r="K25" s="411"/>
      <c r="L25" s="412"/>
      <c r="M25" s="412"/>
      <c r="N25" s="413"/>
      <c r="O25" s="429"/>
      <c r="P25" s="415"/>
      <c r="Q25" s="415"/>
      <c r="R25" s="416"/>
      <c r="S25" s="347"/>
      <c r="T25" s="319"/>
    </row>
    <row r="26" spans="1:20" s="332" customFormat="1" ht="20.25" customHeight="1">
      <c r="A26" s="395"/>
      <c r="B26" s="411"/>
      <c r="C26" s="412"/>
      <c r="D26" s="412"/>
      <c r="E26" s="413"/>
      <c r="F26" s="429"/>
      <c r="G26" s="415"/>
      <c r="H26" s="415"/>
      <c r="I26" s="416"/>
      <c r="J26" s="401"/>
      <c r="K26" s="546">
        <v>401</v>
      </c>
      <c r="L26" s="412">
        <v>1.48</v>
      </c>
      <c r="M26" s="412">
        <v>0.412</v>
      </c>
      <c r="N26" s="413">
        <f>(L26-M26)*1000</f>
        <v>1068</v>
      </c>
      <c r="O26" s="429" t="s">
        <v>260</v>
      </c>
      <c r="P26" s="415"/>
      <c r="Q26" s="415"/>
      <c r="R26" s="416"/>
      <c r="S26" s="347"/>
      <c r="T26" s="319"/>
    </row>
    <row r="27" spans="1:20" s="332" customFormat="1" ht="20.25" customHeight="1">
      <c r="A27" s="395"/>
      <c r="B27" s="546">
        <v>301</v>
      </c>
      <c r="C27" s="412">
        <v>1.476</v>
      </c>
      <c r="D27" s="412">
        <v>1.664</v>
      </c>
      <c r="E27" s="413">
        <f aca="true" t="shared" si="0" ref="E27:E33">(D27-C27)*1000</f>
        <v>187.99999999999994</v>
      </c>
      <c r="F27" s="429" t="s">
        <v>257</v>
      </c>
      <c r="G27" s="415"/>
      <c r="H27" s="415"/>
      <c r="I27" s="416"/>
      <c r="J27" s="401"/>
      <c r="K27" s="411" t="s">
        <v>108</v>
      </c>
      <c r="L27" s="412">
        <v>3.09</v>
      </c>
      <c r="M27" s="412">
        <v>4.158</v>
      </c>
      <c r="N27" s="413">
        <f>(M27-L27)*1000</f>
        <v>1068.0000000000005</v>
      </c>
      <c r="O27" s="429"/>
      <c r="P27" s="415"/>
      <c r="Q27" s="415"/>
      <c r="R27" s="416"/>
      <c r="S27" s="347"/>
      <c r="T27" s="319"/>
    </row>
    <row r="28" spans="1:20" s="332" customFormat="1" ht="20.25" customHeight="1">
      <c r="A28" s="395"/>
      <c r="B28" s="482" t="s">
        <v>229</v>
      </c>
      <c r="C28" s="483">
        <v>1.664</v>
      </c>
      <c r="D28" s="483">
        <v>2.824</v>
      </c>
      <c r="E28" s="484">
        <f t="shared" si="0"/>
        <v>1160</v>
      </c>
      <c r="F28" s="417" t="s">
        <v>147</v>
      </c>
      <c r="G28" s="415"/>
      <c r="H28" s="415"/>
      <c r="I28" s="416"/>
      <c r="J28" s="401"/>
      <c r="K28" s="546">
        <v>402</v>
      </c>
      <c r="L28" s="412">
        <v>0.827</v>
      </c>
      <c r="M28" s="412">
        <v>0.187</v>
      </c>
      <c r="N28" s="413">
        <f>(L28-M28)*1000</f>
        <v>639.9999999999999</v>
      </c>
      <c r="O28" s="414" t="s">
        <v>261</v>
      </c>
      <c r="P28" s="415"/>
      <c r="Q28" s="415"/>
      <c r="R28" s="416"/>
      <c r="S28" s="347"/>
      <c r="T28" s="319"/>
    </row>
    <row r="29" spans="1:20" s="332" customFormat="1" ht="20.25" customHeight="1">
      <c r="A29" s="395"/>
      <c r="B29" s="411" t="s">
        <v>230</v>
      </c>
      <c r="C29" s="412">
        <v>2.824</v>
      </c>
      <c r="D29" s="412">
        <v>2.947</v>
      </c>
      <c r="E29" s="413">
        <f t="shared" si="0"/>
        <v>123.00000000000023</v>
      </c>
      <c r="F29" s="417" t="s">
        <v>147</v>
      </c>
      <c r="G29" s="415"/>
      <c r="H29" s="415"/>
      <c r="I29" s="416"/>
      <c r="J29" s="401"/>
      <c r="K29" s="411" t="s">
        <v>108</v>
      </c>
      <c r="L29" s="412">
        <v>3.318</v>
      </c>
      <c r="M29" s="412">
        <v>3.9579999999999997</v>
      </c>
      <c r="N29" s="413">
        <f>(M29-L29)*1000</f>
        <v>639.9999999999997</v>
      </c>
      <c r="O29" s="414"/>
      <c r="P29" s="415"/>
      <c r="Q29" s="415"/>
      <c r="R29" s="416"/>
      <c r="S29" s="347"/>
      <c r="T29" s="319"/>
    </row>
    <row r="30" spans="1:20" s="332" customFormat="1" ht="20.25" customHeight="1">
      <c r="A30" s="341"/>
      <c r="B30" s="411" t="s">
        <v>231</v>
      </c>
      <c r="C30" s="412">
        <v>3.522</v>
      </c>
      <c r="D30" s="412">
        <v>3.958</v>
      </c>
      <c r="E30" s="413">
        <f t="shared" si="0"/>
        <v>436.0000000000004</v>
      </c>
      <c r="F30" s="417" t="s">
        <v>147</v>
      </c>
      <c r="G30" s="415"/>
      <c r="H30" s="415"/>
      <c r="I30" s="416"/>
      <c r="J30" s="401"/>
      <c r="K30" s="411"/>
      <c r="L30" s="412"/>
      <c r="M30" s="412"/>
      <c r="N30" s="413"/>
      <c r="O30" s="414"/>
      <c r="P30" s="415"/>
      <c r="Q30" s="415"/>
      <c r="R30" s="416"/>
      <c r="S30" s="347"/>
      <c r="T30" s="319"/>
    </row>
    <row r="31" spans="1:20" s="332" customFormat="1" ht="20.25" customHeight="1">
      <c r="A31" s="395"/>
      <c r="B31" s="482" t="s">
        <v>232</v>
      </c>
      <c r="C31" s="483">
        <v>4.869</v>
      </c>
      <c r="D31" s="483">
        <v>5.2</v>
      </c>
      <c r="E31" s="484">
        <f t="shared" si="0"/>
        <v>331.0000000000004</v>
      </c>
      <c r="F31" s="417" t="s">
        <v>147</v>
      </c>
      <c r="G31" s="415"/>
      <c r="H31" s="415"/>
      <c r="I31" s="416"/>
      <c r="J31" s="401"/>
      <c r="K31" s="546">
        <v>501</v>
      </c>
      <c r="L31" s="412">
        <v>0.279</v>
      </c>
      <c r="M31" s="412">
        <v>0.606</v>
      </c>
      <c r="N31" s="413">
        <f>(M31-L31)*1000</f>
        <v>326.99999999999994</v>
      </c>
      <c r="O31" s="414" t="s">
        <v>258</v>
      </c>
      <c r="P31" s="415"/>
      <c r="Q31" s="415"/>
      <c r="R31" s="416"/>
      <c r="S31" s="347"/>
      <c r="T31" s="319"/>
    </row>
    <row r="32" spans="1:20" s="332" customFormat="1" ht="20.25" customHeight="1">
      <c r="A32" s="395"/>
      <c r="B32" s="546">
        <v>1</v>
      </c>
      <c r="C32" s="412">
        <v>5.2</v>
      </c>
      <c r="D32" s="412">
        <v>5.895</v>
      </c>
      <c r="E32" s="413">
        <f t="shared" si="0"/>
        <v>694.9999999999994</v>
      </c>
      <c r="F32" s="414" t="s">
        <v>258</v>
      </c>
      <c r="G32" s="415"/>
      <c r="H32" s="415"/>
      <c r="I32" s="416"/>
      <c r="J32" s="401"/>
      <c r="K32" s="411" t="s">
        <v>108</v>
      </c>
      <c r="L32" s="412">
        <v>4.693</v>
      </c>
      <c r="M32" s="412">
        <v>5.02</v>
      </c>
      <c r="N32" s="413">
        <f>(M32-L32)*1000</f>
        <v>326.99999999999994</v>
      </c>
      <c r="O32" s="414"/>
      <c r="P32" s="415"/>
      <c r="Q32" s="415"/>
      <c r="R32" s="416"/>
      <c r="S32" s="347"/>
      <c r="T32" s="319"/>
    </row>
    <row r="33" spans="1:20" s="332" customFormat="1" ht="20.25" customHeight="1">
      <c r="A33" s="395"/>
      <c r="B33" s="411" t="s">
        <v>155</v>
      </c>
      <c r="C33" s="412">
        <v>1.476</v>
      </c>
      <c r="D33" s="412">
        <v>5.895</v>
      </c>
      <c r="E33" s="413">
        <f t="shared" si="0"/>
        <v>4419</v>
      </c>
      <c r="F33" s="417" t="s">
        <v>239</v>
      </c>
      <c r="G33" s="415"/>
      <c r="H33" s="415"/>
      <c r="I33" s="416"/>
      <c r="J33" s="401"/>
      <c r="K33" s="546">
        <v>502</v>
      </c>
      <c r="L33" s="412">
        <v>0.358</v>
      </c>
      <c r="M33" s="412">
        <v>0.685</v>
      </c>
      <c r="N33" s="413">
        <f>(M33-L33)*1000</f>
        <v>327.00000000000006</v>
      </c>
      <c r="O33" s="414" t="s">
        <v>262</v>
      </c>
      <c r="P33" s="415"/>
      <c r="Q33" s="415"/>
      <c r="R33" s="416"/>
      <c r="S33" s="347"/>
      <c r="T33" s="319"/>
    </row>
    <row r="34" spans="1:20" s="332" customFormat="1" ht="20.25" customHeight="1">
      <c r="A34" s="395"/>
      <c r="B34" s="411"/>
      <c r="C34" s="412"/>
      <c r="D34" s="412"/>
      <c r="E34" s="413"/>
      <c r="F34" s="414"/>
      <c r="G34" s="415"/>
      <c r="H34" s="415"/>
      <c r="I34" s="416"/>
      <c r="J34" s="401"/>
      <c r="K34" s="411" t="s">
        <v>108</v>
      </c>
      <c r="L34" s="412">
        <v>4.928999999999999</v>
      </c>
      <c r="M34" s="412">
        <v>5.256</v>
      </c>
      <c r="N34" s="413">
        <f>(M34-L34)*1000</f>
        <v>327.00000000000085</v>
      </c>
      <c r="O34" s="414"/>
      <c r="P34" s="415"/>
      <c r="Q34" s="415"/>
      <c r="R34" s="416"/>
      <c r="S34" s="347"/>
      <c r="T34" s="319"/>
    </row>
    <row r="35" spans="1:20" s="332" customFormat="1" ht="20.25" customHeight="1">
      <c r="A35" s="395"/>
      <c r="B35" s="482"/>
      <c r="C35" s="483"/>
      <c r="D35" s="483"/>
      <c r="E35" s="484"/>
      <c r="F35" s="417"/>
      <c r="G35" s="415"/>
      <c r="H35" s="415"/>
      <c r="I35" s="416"/>
      <c r="J35" s="401"/>
      <c r="K35" s="411"/>
      <c r="L35" s="412"/>
      <c r="M35" s="412"/>
      <c r="N35" s="413"/>
      <c r="O35" s="414"/>
      <c r="P35" s="415"/>
      <c r="Q35" s="415"/>
      <c r="R35" s="416"/>
      <c r="S35" s="347"/>
      <c r="T35" s="319"/>
    </row>
    <row r="36" spans="1:20" s="419" customFormat="1" ht="18" customHeight="1">
      <c r="A36" s="402"/>
      <c r="B36" s="546">
        <v>302</v>
      </c>
      <c r="C36" s="412">
        <v>1.501</v>
      </c>
      <c r="D36" s="412">
        <v>1.689</v>
      </c>
      <c r="E36" s="413">
        <f aca="true" t="shared" si="1" ref="E36:E41">(D36-C36)*1000</f>
        <v>188.00000000000017</v>
      </c>
      <c r="F36" s="414" t="s">
        <v>258</v>
      </c>
      <c r="G36" s="415"/>
      <c r="H36" s="415"/>
      <c r="I36" s="416"/>
      <c r="J36" s="401"/>
      <c r="K36" s="546">
        <v>1</v>
      </c>
      <c r="L36" s="412">
        <v>0.543</v>
      </c>
      <c r="M36" s="412">
        <v>0.852</v>
      </c>
      <c r="N36" s="413">
        <f aca="true" t="shared" si="2" ref="N36:N43">(M36-L36)*1000</f>
        <v>308.99999999999994</v>
      </c>
      <c r="O36" s="414" t="s">
        <v>263</v>
      </c>
      <c r="P36" s="415"/>
      <c r="Q36" s="415"/>
      <c r="R36" s="416"/>
      <c r="S36" s="409"/>
      <c r="T36" s="418"/>
    </row>
    <row r="37" spans="1:19" ht="24.75" customHeight="1">
      <c r="A37" s="395"/>
      <c r="B37" s="482" t="s">
        <v>234</v>
      </c>
      <c r="C37" s="483">
        <v>1.689</v>
      </c>
      <c r="D37" s="483">
        <v>2.876</v>
      </c>
      <c r="E37" s="484">
        <f t="shared" si="1"/>
        <v>1186.9999999999998</v>
      </c>
      <c r="F37" s="417" t="s">
        <v>147</v>
      </c>
      <c r="G37" s="415"/>
      <c r="H37" s="415"/>
      <c r="I37" s="416"/>
      <c r="J37" s="401"/>
      <c r="K37" s="411" t="s">
        <v>108</v>
      </c>
      <c r="L37" s="412">
        <v>406.201</v>
      </c>
      <c r="M37" s="412">
        <v>406.51</v>
      </c>
      <c r="N37" s="413">
        <f t="shared" si="2"/>
        <v>308.9999999999691</v>
      </c>
      <c r="O37" s="414"/>
      <c r="P37" s="415"/>
      <c r="Q37" s="415"/>
      <c r="R37" s="416"/>
      <c r="S37" s="347"/>
    </row>
    <row r="38" spans="1:20" s="410" customFormat="1" ht="18" customHeight="1">
      <c r="A38" s="402"/>
      <c r="B38" s="411" t="s">
        <v>235</v>
      </c>
      <c r="C38" s="412">
        <v>2.876</v>
      </c>
      <c r="D38" s="412">
        <v>3.097</v>
      </c>
      <c r="E38" s="413">
        <f t="shared" si="1"/>
        <v>221.00000000000009</v>
      </c>
      <c r="F38" s="417" t="s">
        <v>147</v>
      </c>
      <c r="G38" s="415"/>
      <c r="H38" s="415"/>
      <c r="I38" s="416"/>
      <c r="J38" s="401"/>
      <c r="K38" s="546">
        <v>2</v>
      </c>
      <c r="L38" s="412">
        <v>0.544</v>
      </c>
      <c r="M38" s="412">
        <v>0.852</v>
      </c>
      <c r="N38" s="413">
        <f t="shared" si="2"/>
        <v>307.99999999999994</v>
      </c>
      <c r="O38" s="414" t="s">
        <v>264</v>
      </c>
      <c r="P38" s="415"/>
      <c r="Q38" s="415"/>
      <c r="R38" s="416"/>
      <c r="S38" s="409"/>
      <c r="T38" s="319"/>
    </row>
    <row r="39" spans="1:19" ht="18" customHeight="1">
      <c r="A39" s="395"/>
      <c r="B39" s="485" t="s">
        <v>236</v>
      </c>
      <c r="C39" s="486">
        <v>3.522</v>
      </c>
      <c r="D39" s="486">
        <v>4.158</v>
      </c>
      <c r="E39" s="487">
        <f t="shared" si="1"/>
        <v>636.0000000000006</v>
      </c>
      <c r="F39" s="417" t="s">
        <v>147</v>
      </c>
      <c r="G39" s="415"/>
      <c r="H39" s="415"/>
      <c r="I39" s="416"/>
      <c r="J39" s="401"/>
      <c r="K39" s="411" t="s">
        <v>108</v>
      </c>
      <c r="L39" s="412">
        <v>406.202</v>
      </c>
      <c r="M39" s="412">
        <v>406.51</v>
      </c>
      <c r="N39" s="413">
        <f t="shared" si="2"/>
        <v>307.9999999999927</v>
      </c>
      <c r="O39" s="414"/>
      <c r="P39" s="415"/>
      <c r="Q39" s="415"/>
      <c r="R39" s="416"/>
      <c r="S39" s="409"/>
    </row>
    <row r="40" spans="1:19" ht="18" customHeight="1">
      <c r="A40" s="395"/>
      <c r="B40" s="482" t="s">
        <v>237</v>
      </c>
      <c r="C40" s="483">
        <v>4.662</v>
      </c>
      <c r="D40" s="483">
        <v>5.212</v>
      </c>
      <c r="E40" s="484">
        <f t="shared" si="1"/>
        <v>549.9999999999998</v>
      </c>
      <c r="F40" s="417" t="s">
        <v>147</v>
      </c>
      <c r="G40" s="415"/>
      <c r="H40" s="415"/>
      <c r="I40" s="416"/>
      <c r="J40" s="401"/>
      <c r="K40" s="411" t="s">
        <v>273</v>
      </c>
      <c r="L40" s="518">
        <v>1.027</v>
      </c>
      <c r="M40" s="412">
        <v>1.461</v>
      </c>
      <c r="N40" s="413">
        <f t="shared" si="2"/>
        <v>434.00000000000017</v>
      </c>
      <c r="O40" s="414" t="s">
        <v>264</v>
      </c>
      <c r="P40" s="415"/>
      <c r="Q40" s="415"/>
      <c r="R40" s="416"/>
      <c r="S40" s="409"/>
    </row>
    <row r="41" spans="1:19" ht="18" customHeight="1">
      <c r="A41" s="395"/>
      <c r="B41" s="546">
        <v>2</v>
      </c>
      <c r="C41" s="412">
        <v>5.212</v>
      </c>
      <c r="D41" s="412">
        <v>5.895</v>
      </c>
      <c r="E41" s="413">
        <f t="shared" si="1"/>
        <v>682.9999999999998</v>
      </c>
      <c r="F41" s="414" t="s">
        <v>259</v>
      </c>
      <c r="G41" s="415"/>
      <c r="H41" s="415"/>
      <c r="I41" s="416"/>
      <c r="J41" s="401"/>
      <c r="K41" s="411" t="s">
        <v>108</v>
      </c>
      <c r="L41" s="518">
        <v>1.1929999999999998</v>
      </c>
      <c r="M41" s="412">
        <v>1.627</v>
      </c>
      <c r="N41" s="413">
        <f t="shared" si="2"/>
        <v>434.00000000000017</v>
      </c>
      <c r="O41" s="414"/>
      <c r="P41" s="415"/>
      <c r="Q41" s="415"/>
      <c r="R41" s="416"/>
      <c r="S41" s="409"/>
    </row>
    <row r="42" spans="1:19" ht="18" customHeight="1">
      <c r="A42" s="395"/>
      <c r="B42" s="411" t="s">
        <v>155</v>
      </c>
      <c r="C42" s="412">
        <v>1.501</v>
      </c>
      <c r="D42" s="412">
        <v>5.895</v>
      </c>
      <c r="E42" s="413">
        <f>(D42-C42)*1000</f>
        <v>4394</v>
      </c>
      <c r="F42" s="417" t="s">
        <v>238</v>
      </c>
      <c r="G42" s="415"/>
      <c r="H42" s="415"/>
      <c r="I42" s="416"/>
      <c r="J42" s="401"/>
      <c r="K42" s="411" t="s">
        <v>274</v>
      </c>
      <c r="L42" s="518">
        <v>1.059</v>
      </c>
      <c r="M42" s="412">
        <v>1.461</v>
      </c>
      <c r="N42" s="413">
        <f t="shared" si="2"/>
        <v>402.0000000000001</v>
      </c>
      <c r="O42" s="414" t="s">
        <v>262</v>
      </c>
      <c r="P42" s="415"/>
      <c r="Q42" s="415"/>
      <c r="R42" s="416"/>
      <c r="S42" s="409"/>
    </row>
    <row r="43" spans="1:19" ht="18" customHeight="1">
      <c r="A43" s="395"/>
      <c r="B43" s="411"/>
      <c r="C43" s="412"/>
      <c r="D43" s="412"/>
      <c r="E43" s="413"/>
      <c r="F43" s="429"/>
      <c r="G43" s="415"/>
      <c r="H43" s="415"/>
      <c r="I43" s="416"/>
      <c r="J43" s="401"/>
      <c r="K43" s="411" t="s">
        <v>108</v>
      </c>
      <c r="L43" s="518">
        <v>1.22</v>
      </c>
      <c r="M43" s="412">
        <v>1.622</v>
      </c>
      <c r="N43" s="413">
        <f t="shared" si="2"/>
        <v>402.0000000000001</v>
      </c>
      <c r="O43" s="414"/>
      <c r="P43" s="415"/>
      <c r="Q43" s="415"/>
      <c r="R43" s="416"/>
      <c r="S43" s="409"/>
    </row>
    <row r="44" spans="1:19" ht="18" customHeight="1">
      <c r="A44" s="395"/>
      <c r="B44" s="425"/>
      <c r="C44" s="420"/>
      <c r="D44" s="420"/>
      <c r="E44" s="426"/>
      <c r="F44" s="481"/>
      <c r="G44" s="427"/>
      <c r="H44" s="427"/>
      <c r="I44" s="428"/>
      <c r="J44" s="401"/>
      <c r="K44" s="425"/>
      <c r="L44" s="420"/>
      <c r="M44" s="420"/>
      <c r="N44" s="426"/>
      <c r="O44" s="481"/>
      <c r="P44" s="427"/>
      <c r="Q44" s="427"/>
      <c r="R44" s="428"/>
      <c r="S44" s="409"/>
    </row>
    <row r="45" spans="1:19" ht="15" customHeight="1" thickBot="1">
      <c r="A45" s="421"/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3"/>
    </row>
  </sheetData>
  <sheetProtection password="E5AD" sheet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0" r:id="rId2"/>
  <ignoredErrors>
    <ignoredError sqref="N2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20:106" ht="9.75" customHeight="1" thickBot="1">
      <c r="T1" s="1"/>
      <c r="AE1" s="54"/>
      <c r="AF1" s="8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I1" s="54"/>
      <c r="BJ1" s="80"/>
      <c r="BM1" s="125"/>
      <c r="BN1" s="125"/>
      <c r="BO1" s="125"/>
      <c r="BP1" s="125"/>
      <c r="BQ1" s="125"/>
      <c r="BS1" s="110"/>
      <c r="BT1" s="110"/>
      <c r="BU1" s="110"/>
      <c r="BV1" s="110"/>
      <c r="BW1" s="110"/>
      <c r="BX1" s="110"/>
      <c r="CM1" s="54"/>
      <c r="CN1" s="80"/>
      <c r="CS1" s="126"/>
      <c r="CT1" s="125"/>
      <c r="CW1" s="125"/>
      <c r="CX1" s="125"/>
      <c r="CY1" s="125"/>
      <c r="CZ1" s="125"/>
      <c r="DA1" s="125"/>
      <c r="DB1" s="125"/>
    </row>
    <row r="2" spans="3:118" ht="36" customHeight="1">
      <c r="C2" s="132"/>
      <c r="D2" s="128"/>
      <c r="E2" s="130"/>
      <c r="F2" s="135"/>
      <c r="G2" s="130"/>
      <c r="H2" s="130"/>
      <c r="I2" s="130"/>
      <c r="J2" s="130"/>
      <c r="K2" s="129" t="s">
        <v>63</v>
      </c>
      <c r="L2" s="129"/>
      <c r="M2" s="130"/>
      <c r="N2" s="130"/>
      <c r="O2" s="130"/>
      <c r="P2" s="130"/>
      <c r="Q2" s="130"/>
      <c r="R2" s="130"/>
      <c r="S2" s="130"/>
      <c r="T2" s="133"/>
      <c r="AG2" s="459"/>
      <c r="AH2" s="459"/>
      <c r="AI2" s="110"/>
      <c r="AJ2" s="110"/>
      <c r="AK2" s="459"/>
      <c r="AL2" s="459"/>
      <c r="AM2" s="459"/>
      <c r="AN2" s="459"/>
      <c r="AO2" s="459"/>
      <c r="AP2" s="459"/>
      <c r="AQ2" s="110"/>
      <c r="AR2" s="110"/>
      <c r="AS2" s="110"/>
      <c r="AT2" s="110"/>
      <c r="AU2" s="451"/>
      <c r="AV2" s="451"/>
      <c r="AW2" s="451"/>
      <c r="AX2" s="451"/>
      <c r="AY2" s="459"/>
      <c r="AZ2" s="459"/>
      <c r="BA2" s="459"/>
      <c r="BB2" s="459"/>
      <c r="BC2" s="451"/>
      <c r="BD2" s="451"/>
      <c r="BE2" s="451"/>
      <c r="BF2" s="451"/>
      <c r="BS2" s="459"/>
      <c r="BT2" s="459"/>
      <c r="BU2" s="459"/>
      <c r="BV2" s="459"/>
      <c r="BW2" s="459"/>
      <c r="BX2" s="459"/>
      <c r="CE2" s="132"/>
      <c r="CF2" s="135"/>
      <c r="CG2" s="129" t="s">
        <v>63</v>
      </c>
      <c r="CH2" s="134"/>
      <c r="CI2" s="129"/>
      <c r="CJ2" s="134"/>
      <c r="CK2" s="130"/>
      <c r="CL2" s="131"/>
      <c r="CO2" s="132"/>
      <c r="CP2" s="135"/>
      <c r="CQ2" s="129" t="s">
        <v>63</v>
      </c>
      <c r="CR2" s="134"/>
      <c r="CS2" s="129"/>
      <c r="CT2" s="129"/>
      <c r="CU2" s="130"/>
      <c r="CV2" s="133"/>
      <c r="CY2" s="132"/>
      <c r="CZ2" s="135"/>
      <c r="DA2" s="130"/>
      <c r="DB2" s="135"/>
      <c r="DC2" s="130"/>
      <c r="DD2" s="135"/>
      <c r="DE2" s="129" t="s">
        <v>63</v>
      </c>
      <c r="DF2" s="134"/>
      <c r="DG2" s="129"/>
      <c r="DH2" s="134"/>
      <c r="DI2" s="130"/>
      <c r="DJ2" s="135"/>
      <c r="DK2" s="130"/>
      <c r="DL2" s="135"/>
      <c r="DM2" s="130"/>
      <c r="DN2" s="131"/>
    </row>
    <row r="3" spans="3:118" ht="21" customHeight="1" thickBot="1">
      <c r="C3" s="136"/>
      <c r="D3" s="137"/>
      <c r="E3" s="137"/>
      <c r="F3" s="137"/>
      <c r="G3" s="138" t="s">
        <v>116</v>
      </c>
      <c r="H3" s="138"/>
      <c r="I3" s="137"/>
      <c r="J3" s="137"/>
      <c r="K3" s="137"/>
      <c r="L3" s="145"/>
      <c r="M3" s="137"/>
      <c r="N3" s="140"/>
      <c r="O3" s="138" t="s">
        <v>124</v>
      </c>
      <c r="P3" s="447"/>
      <c r="Q3" s="138"/>
      <c r="R3" s="447"/>
      <c r="S3" s="137"/>
      <c r="T3" s="503"/>
      <c r="AG3" s="462"/>
      <c r="AH3" s="267"/>
      <c r="AI3" s="452"/>
      <c r="AJ3" s="452"/>
      <c r="AK3" s="213"/>
      <c r="AL3" s="213"/>
      <c r="AM3" s="267"/>
      <c r="AN3" s="267"/>
      <c r="AO3" s="452"/>
      <c r="AP3" s="452"/>
      <c r="AQ3" s="452"/>
      <c r="AR3" s="452"/>
      <c r="AS3" s="452"/>
      <c r="AT3" s="452"/>
      <c r="AU3" s="276"/>
      <c r="AV3" s="276"/>
      <c r="AW3" s="461"/>
      <c r="AX3" s="461"/>
      <c r="AY3" s="462"/>
      <c r="AZ3" s="462"/>
      <c r="BA3" s="462"/>
      <c r="BB3" s="267"/>
      <c r="BC3" s="463"/>
      <c r="BD3" s="463"/>
      <c r="BE3" s="463"/>
      <c r="BF3" s="463"/>
      <c r="BS3" s="461"/>
      <c r="BT3" s="461"/>
      <c r="BU3" s="462"/>
      <c r="BV3" s="267"/>
      <c r="BW3" s="463"/>
      <c r="BX3" s="463"/>
      <c r="CE3" s="136"/>
      <c r="CF3" s="137"/>
      <c r="CG3" s="138" t="s">
        <v>115</v>
      </c>
      <c r="CH3" s="138"/>
      <c r="CI3" s="138"/>
      <c r="CJ3" s="138"/>
      <c r="CK3" s="137"/>
      <c r="CL3" s="139"/>
      <c r="CO3" s="146"/>
      <c r="CP3" s="144"/>
      <c r="CQ3" s="138" t="s">
        <v>116</v>
      </c>
      <c r="CR3" s="138"/>
      <c r="CS3" s="138"/>
      <c r="CT3" s="123"/>
      <c r="CU3" s="137"/>
      <c r="CV3" s="504"/>
      <c r="CY3" s="136"/>
      <c r="CZ3" s="137"/>
      <c r="DA3" s="137"/>
      <c r="DB3" s="137"/>
      <c r="DC3" s="137"/>
      <c r="DD3" s="137"/>
      <c r="DE3" s="138" t="s">
        <v>300</v>
      </c>
      <c r="DF3" s="138"/>
      <c r="DG3" s="138"/>
      <c r="DH3" s="138"/>
      <c r="DI3" s="137"/>
      <c r="DJ3" s="137"/>
      <c r="DK3" s="137"/>
      <c r="DL3" s="137"/>
      <c r="DM3" s="137"/>
      <c r="DN3" s="139"/>
    </row>
    <row r="4" spans="3:118" ht="23.25" customHeight="1" thickTop="1">
      <c r="C4" s="148"/>
      <c r="D4" s="94"/>
      <c r="E4" s="151"/>
      <c r="F4" s="151"/>
      <c r="G4" s="150"/>
      <c r="H4" s="150"/>
      <c r="I4" s="151"/>
      <c r="J4" s="151"/>
      <c r="K4" s="150" t="s">
        <v>126</v>
      </c>
      <c r="L4" s="150"/>
      <c r="M4" s="151"/>
      <c r="N4" s="151"/>
      <c r="O4" s="151"/>
      <c r="P4" s="151"/>
      <c r="Q4" s="151"/>
      <c r="R4" s="151"/>
      <c r="S4" s="151"/>
      <c r="T4" s="458"/>
      <c r="AG4" s="270"/>
      <c r="AH4" s="460"/>
      <c r="AI4" s="110"/>
      <c r="AJ4" s="110"/>
      <c r="AK4" s="270"/>
      <c r="AL4" s="270"/>
      <c r="AM4" s="270"/>
      <c r="AN4" s="270"/>
      <c r="AO4" s="453"/>
      <c r="AP4" s="453"/>
      <c r="AQ4" s="110"/>
      <c r="AR4" s="110"/>
      <c r="AS4" s="110"/>
      <c r="AT4" s="110"/>
      <c r="AU4" s="110"/>
      <c r="AV4" s="110"/>
      <c r="AW4" s="453"/>
      <c r="AX4" s="453"/>
      <c r="AY4" s="270"/>
      <c r="AZ4" s="270"/>
      <c r="BA4" s="270"/>
      <c r="BB4" s="460"/>
      <c r="BC4" s="110"/>
      <c r="BD4" s="110"/>
      <c r="BE4" s="110"/>
      <c r="BF4" s="110"/>
      <c r="BN4" s="154" t="s">
        <v>211</v>
      </c>
      <c r="BS4" s="453"/>
      <c r="BT4" s="453"/>
      <c r="BU4" s="270"/>
      <c r="BV4" s="460"/>
      <c r="BW4" s="110"/>
      <c r="BX4" s="110"/>
      <c r="CE4" s="155"/>
      <c r="CF4" s="497"/>
      <c r="CG4" s="150" t="s">
        <v>126</v>
      </c>
      <c r="CH4" s="153"/>
      <c r="CI4" s="150"/>
      <c r="CJ4" s="489"/>
      <c r="CK4" s="157"/>
      <c r="CL4" s="490"/>
      <c r="CO4" s="155"/>
      <c r="CP4" s="158"/>
      <c r="CQ4" s="150" t="s">
        <v>126</v>
      </c>
      <c r="CR4" s="159"/>
      <c r="CS4" s="150"/>
      <c r="CT4" s="150"/>
      <c r="CU4" s="151"/>
      <c r="CV4" s="458"/>
      <c r="CY4" s="155"/>
      <c r="CZ4" s="497"/>
      <c r="DA4" s="151"/>
      <c r="DB4" s="157"/>
      <c r="DC4" s="151"/>
      <c r="DD4" s="497"/>
      <c r="DE4" s="150" t="s">
        <v>126</v>
      </c>
      <c r="DF4" s="153"/>
      <c r="DG4" s="150"/>
      <c r="DH4" s="489"/>
      <c r="DI4" s="151"/>
      <c r="DJ4" s="157"/>
      <c r="DK4" s="151"/>
      <c r="DL4" s="497"/>
      <c r="DM4" s="157"/>
      <c r="DN4" s="490"/>
    </row>
    <row r="5" spans="3:118" ht="21" customHeight="1">
      <c r="C5" s="169"/>
      <c r="D5" s="170"/>
      <c r="E5" s="171"/>
      <c r="F5" s="177"/>
      <c r="G5" s="171"/>
      <c r="H5" s="177"/>
      <c r="I5" s="171"/>
      <c r="J5" s="177"/>
      <c r="K5" s="171"/>
      <c r="L5" s="178"/>
      <c r="M5" s="172"/>
      <c r="N5" s="177"/>
      <c r="O5" s="172"/>
      <c r="P5" s="177"/>
      <c r="Q5" s="172"/>
      <c r="R5" s="177"/>
      <c r="S5" s="172"/>
      <c r="T5" s="179"/>
      <c r="AG5" s="225"/>
      <c r="AH5" s="213"/>
      <c r="AI5" s="464"/>
      <c r="AJ5" s="455"/>
      <c r="AK5" s="454"/>
      <c r="AL5" s="455"/>
      <c r="AM5" s="454"/>
      <c r="AN5" s="455"/>
      <c r="AO5" s="456"/>
      <c r="AP5" s="455"/>
      <c r="AQ5" s="456"/>
      <c r="AR5" s="455"/>
      <c r="AS5" s="456"/>
      <c r="AT5" s="455"/>
      <c r="AU5" s="211"/>
      <c r="AV5" s="212"/>
      <c r="AW5" s="211"/>
      <c r="AX5" s="212"/>
      <c r="AY5" s="211"/>
      <c r="AZ5" s="212"/>
      <c r="BA5" s="211"/>
      <c r="BB5" s="212"/>
      <c r="BC5" s="211"/>
      <c r="BD5" s="212"/>
      <c r="BE5" s="465"/>
      <c r="BF5" s="466"/>
      <c r="BN5" s="154" t="s">
        <v>278</v>
      </c>
      <c r="BS5" s="211"/>
      <c r="BT5" s="212"/>
      <c r="BU5" s="211"/>
      <c r="BV5" s="212"/>
      <c r="BW5" s="211"/>
      <c r="BX5" s="212"/>
      <c r="CE5" s="180" t="s">
        <v>125</v>
      </c>
      <c r="CF5" s="164"/>
      <c r="CG5" s="164"/>
      <c r="CH5" s="498"/>
      <c r="CI5" s="164" t="s">
        <v>242</v>
      </c>
      <c r="CJ5" s="164"/>
      <c r="CK5" s="164"/>
      <c r="CL5" s="494"/>
      <c r="CO5" s="505"/>
      <c r="CP5" s="170"/>
      <c r="CQ5" s="172"/>
      <c r="CR5" s="177"/>
      <c r="CS5" s="174"/>
      <c r="CT5" s="170"/>
      <c r="CU5" s="172" t="s">
        <v>224</v>
      </c>
      <c r="CV5" s="175">
        <v>0.606</v>
      </c>
      <c r="CY5" s="180" t="s">
        <v>242</v>
      </c>
      <c r="CZ5" s="164"/>
      <c r="DA5" s="164"/>
      <c r="DB5" s="498"/>
      <c r="DC5" s="164" t="s">
        <v>250</v>
      </c>
      <c r="DD5" s="164"/>
      <c r="DE5" s="164"/>
      <c r="DF5" s="498"/>
      <c r="DG5" s="164" t="s">
        <v>249</v>
      </c>
      <c r="DH5" s="164"/>
      <c r="DI5" s="164"/>
      <c r="DJ5" s="498"/>
      <c r="DK5" s="164" t="s">
        <v>248</v>
      </c>
      <c r="DL5" s="164"/>
      <c r="DM5" s="164"/>
      <c r="DN5" s="494"/>
    </row>
    <row r="6" spans="3:118" ht="21.75" customHeight="1">
      <c r="C6" s="530" t="s">
        <v>207</v>
      </c>
      <c r="D6" s="170">
        <v>2.947</v>
      </c>
      <c r="E6" s="172" t="s">
        <v>209</v>
      </c>
      <c r="F6" s="170">
        <v>3.522</v>
      </c>
      <c r="G6" s="172"/>
      <c r="H6" s="170"/>
      <c r="I6" s="174" t="s">
        <v>182</v>
      </c>
      <c r="J6" s="170">
        <v>1.48</v>
      </c>
      <c r="K6" s="172" t="s">
        <v>212</v>
      </c>
      <c r="L6" s="173">
        <v>3.958</v>
      </c>
      <c r="M6" s="502" t="s">
        <v>201</v>
      </c>
      <c r="N6" s="170">
        <v>1.476</v>
      </c>
      <c r="O6" s="172" t="s">
        <v>203</v>
      </c>
      <c r="P6" s="170">
        <v>1.664</v>
      </c>
      <c r="Q6" s="172" t="s">
        <v>243</v>
      </c>
      <c r="R6" s="170"/>
      <c r="S6" s="172" t="s">
        <v>243</v>
      </c>
      <c r="T6" s="175"/>
      <c r="AG6" s="211"/>
      <c r="AH6" s="212"/>
      <c r="AI6" s="464"/>
      <c r="AJ6" s="455"/>
      <c r="AK6" s="454"/>
      <c r="AL6" s="455"/>
      <c r="AM6" s="454"/>
      <c r="AN6" s="455"/>
      <c r="AO6" s="456"/>
      <c r="AP6" s="455"/>
      <c r="AQ6" s="456"/>
      <c r="AR6" s="455"/>
      <c r="AS6" s="456"/>
      <c r="AT6" s="455"/>
      <c r="AU6" s="211"/>
      <c r="AV6" s="212"/>
      <c r="AW6" s="211"/>
      <c r="AX6" s="212"/>
      <c r="AY6" s="211"/>
      <c r="AZ6" s="212"/>
      <c r="BA6" s="211"/>
      <c r="BB6" s="212"/>
      <c r="BC6" s="211"/>
      <c r="BD6" s="212"/>
      <c r="BE6" s="465"/>
      <c r="BF6" s="466"/>
      <c r="BN6" s="154" t="s">
        <v>279</v>
      </c>
      <c r="BS6" s="211"/>
      <c r="BT6" s="212"/>
      <c r="BU6" s="211"/>
      <c r="BV6" s="212"/>
      <c r="BW6" s="465"/>
      <c r="BX6" s="466"/>
      <c r="CE6" s="181" t="s">
        <v>127</v>
      </c>
      <c r="CF6" s="442"/>
      <c r="CG6" s="184" t="s">
        <v>118</v>
      </c>
      <c r="CH6" s="499"/>
      <c r="CI6" s="182" t="s">
        <v>118</v>
      </c>
      <c r="CJ6" s="442"/>
      <c r="CK6" s="184" t="s">
        <v>127</v>
      </c>
      <c r="CL6" s="495"/>
      <c r="CO6" s="169" t="s">
        <v>215</v>
      </c>
      <c r="CP6" s="170">
        <v>4.158</v>
      </c>
      <c r="CQ6" s="172" t="s">
        <v>220</v>
      </c>
      <c r="CR6" s="170">
        <v>4.662</v>
      </c>
      <c r="CS6" s="172" t="s">
        <v>219</v>
      </c>
      <c r="CT6" s="170">
        <v>0.358</v>
      </c>
      <c r="CU6" s="172" t="s">
        <v>108</v>
      </c>
      <c r="CV6" s="175">
        <v>0.7719999999999999</v>
      </c>
      <c r="CY6" s="181" t="s">
        <v>308</v>
      </c>
      <c r="CZ6" s="442"/>
      <c r="DA6" s="184" t="s">
        <v>309</v>
      </c>
      <c r="DB6" s="499"/>
      <c r="DC6" s="182" t="s">
        <v>310</v>
      </c>
      <c r="DD6" s="442"/>
      <c r="DE6" s="184" t="s">
        <v>311</v>
      </c>
      <c r="DF6" s="499"/>
      <c r="DG6" s="182" t="s">
        <v>127</v>
      </c>
      <c r="DH6" s="442"/>
      <c r="DI6" s="184" t="s">
        <v>118</v>
      </c>
      <c r="DJ6" s="499"/>
      <c r="DK6" s="182" t="s">
        <v>118</v>
      </c>
      <c r="DL6" s="442"/>
      <c r="DM6" s="184" t="s">
        <v>127</v>
      </c>
      <c r="DN6" s="495"/>
    </row>
    <row r="7" spans="3:118" ht="21" customHeight="1">
      <c r="C7" s="169"/>
      <c r="D7" s="170"/>
      <c r="E7" s="172"/>
      <c r="F7" s="170"/>
      <c r="G7" s="172"/>
      <c r="H7" s="170"/>
      <c r="I7" s="172" t="s">
        <v>108</v>
      </c>
      <c r="J7" s="170">
        <v>3.09</v>
      </c>
      <c r="K7" s="172"/>
      <c r="L7" s="173"/>
      <c r="M7" s="502"/>
      <c r="N7" s="170"/>
      <c r="O7" s="172"/>
      <c r="P7" s="170"/>
      <c r="Q7" s="172" t="s">
        <v>244</v>
      </c>
      <c r="R7" s="170">
        <v>2.824</v>
      </c>
      <c r="S7" s="172" t="s">
        <v>245</v>
      </c>
      <c r="T7" s="175">
        <v>2.876</v>
      </c>
      <c r="AG7" s="211"/>
      <c r="AH7" s="212"/>
      <c r="AI7" s="464"/>
      <c r="AJ7" s="455"/>
      <c r="AK7" s="454"/>
      <c r="AL7" s="455"/>
      <c r="AM7" s="454"/>
      <c r="AN7" s="455"/>
      <c r="AO7" s="456"/>
      <c r="AP7" s="455"/>
      <c r="AQ7" s="456"/>
      <c r="AR7" s="455"/>
      <c r="AS7" s="456"/>
      <c r="AT7" s="455"/>
      <c r="AU7" s="211"/>
      <c r="AV7" s="212"/>
      <c r="AW7" s="211"/>
      <c r="AX7" s="212"/>
      <c r="AY7" s="211"/>
      <c r="AZ7" s="212"/>
      <c r="BA7" s="211"/>
      <c r="BB7" s="212"/>
      <c r="BC7" s="211"/>
      <c r="BD7" s="212"/>
      <c r="BE7" s="465"/>
      <c r="BF7" s="466"/>
      <c r="BN7" s="154" t="s">
        <v>280</v>
      </c>
      <c r="BS7" s="211"/>
      <c r="BT7" s="212"/>
      <c r="BU7" s="211"/>
      <c r="BV7" s="212"/>
      <c r="BW7" s="465"/>
      <c r="BX7" s="466"/>
      <c r="CE7" s="188"/>
      <c r="CF7" s="189"/>
      <c r="CG7" s="190"/>
      <c r="CH7" s="500"/>
      <c r="CI7" s="191" t="s">
        <v>223</v>
      </c>
      <c r="CJ7" s="193">
        <v>0.852</v>
      </c>
      <c r="CK7" s="194" t="s">
        <v>222</v>
      </c>
      <c r="CL7" s="175">
        <v>0.852</v>
      </c>
      <c r="CO7" s="169"/>
      <c r="CP7" s="170"/>
      <c r="CQ7" s="172" t="s">
        <v>313</v>
      </c>
      <c r="CR7" s="170">
        <v>0.279</v>
      </c>
      <c r="CS7" s="172" t="s">
        <v>108</v>
      </c>
      <c r="CT7" s="170">
        <v>4.928999999999999</v>
      </c>
      <c r="CU7" s="172" t="s">
        <v>108</v>
      </c>
      <c r="CV7" s="175">
        <v>5.02</v>
      </c>
      <c r="CY7" s="188"/>
      <c r="CZ7" s="189"/>
      <c r="DA7" s="190"/>
      <c r="DB7" s="500"/>
      <c r="DC7" s="190"/>
      <c r="DD7" s="189"/>
      <c r="DE7" s="190"/>
      <c r="DF7" s="500"/>
      <c r="DG7" s="190"/>
      <c r="DH7" s="189"/>
      <c r="DI7" s="190"/>
      <c r="DJ7" s="500"/>
      <c r="DK7" s="190"/>
      <c r="DL7" s="189"/>
      <c r="DM7" s="190"/>
      <c r="DN7" s="496"/>
    </row>
    <row r="8" spans="3:118" s="32" customFormat="1" ht="21" customHeight="1">
      <c r="C8" s="530" t="s">
        <v>208</v>
      </c>
      <c r="D8" s="170">
        <v>3.097</v>
      </c>
      <c r="E8" s="172" t="s">
        <v>210</v>
      </c>
      <c r="F8" s="170">
        <v>3.522</v>
      </c>
      <c r="G8" s="172"/>
      <c r="H8" s="170"/>
      <c r="I8" s="174" t="s">
        <v>183</v>
      </c>
      <c r="J8" s="170">
        <v>0.827</v>
      </c>
      <c r="K8" s="174" t="s">
        <v>214</v>
      </c>
      <c r="L8" s="173">
        <v>0.187</v>
      </c>
      <c r="M8" s="502" t="s">
        <v>202</v>
      </c>
      <c r="N8" s="170">
        <v>1.501</v>
      </c>
      <c r="O8" s="172" t="s">
        <v>204</v>
      </c>
      <c r="P8" s="170">
        <v>1.689</v>
      </c>
      <c r="Q8" s="172"/>
      <c r="R8" s="170"/>
      <c r="S8" s="172"/>
      <c r="T8" s="175"/>
      <c r="AG8" s="211"/>
      <c r="AH8" s="212"/>
      <c r="AI8" s="464"/>
      <c r="AJ8" s="455"/>
      <c r="AK8" s="454"/>
      <c r="AL8" s="455"/>
      <c r="AM8" s="454"/>
      <c r="AN8" s="455"/>
      <c r="AO8" s="456"/>
      <c r="AP8" s="455"/>
      <c r="AQ8" s="456"/>
      <c r="AR8" s="455"/>
      <c r="AS8" s="456"/>
      <c r="AT8" s="455"/>
      <c r="AU8" s="211"/>
      <c r="AV8" s="212"/>
      <c r="AW8" s="211"/>
      <c r="AX8" s="212"/>
      <c r="AY8" s="211"/>
      <c r="AZ8" s="212"/>
      <c r="BA8" s="211"/>
      <c r="BB8" s="212"/>
      <c r="BC8" s="211"/>
      <c r="BD8" s="212"/>
      <c r="BE8" s="465"/>
      <c r="BF8" s="466"/>
      <c r="BN8" s="154" t="s">
        <v>281</v>
      </c>
      <c r="BS8" s="211"/>
      <c r="BT8" s="212"/>
      <c r="BU8" s="211"/>
      <c r="BV8" s="212"/>
      <c r="BW8" s="465"/>
      <c r="BX8" s="466"/>
      <c r="CE8" s="196" t="s">
        <v>226</v>
      </c>
      <c r="CF8" s="193">
        <v>0.543</v>
      </c>
      <c r="CG8" s="194" t="s">
        <v>227</v>
      </c>
      <c r="CH8" s="173">
        <v>0.544</v>
      </c>
      <c r="CI8" s="191" t="s">
        <v>108</v>
      </c>
      <c r="CJ8" s="193">
        <v>1.0179999999999998</v>
      </c>
      <c r="CK8" s="194" t="s">
        <v>108</v>
      </c>
      <c r="CL8" s="175">
        <v>1.013</v>
      </c>
      <c r="CO8" s="176" t="s">
        <v>221</v>
      </c>
      <c r="CP8" s="170">
        <v>0.412</v>
      </c>
      <c r="CQ8" s="172" t="s">
        <v>108</v>
      </c>
      <c r="CR8" s="170">
        <v>4.693</v>
      </c>
      <c r="CS8" s="454" t="s">
        <v>265</v>
      </c>
      <c r="CT8" s="510">
        <v>0.691</v>
      </c>
      <c r="CU8" s="172" t="s">
        <v>225</v>
      </c>
      <c r="CV8" s="175">
        <v>0.685</v>
      </c>
      <c r="CY8" s="526" t="s">
        <v>269</v>
      </c>
      <c r="CZ8" s="193">
        <v>1.461</v>
      </c>
      <c r="DA8" s="527" t="s">
        <v>270</v>
      </c>
      <c r="DB8" s="173">
        <v>1.461</v>
      </c>
      <c r="DC8" s="210" t="s">
        <v>268</v>
      </c>
      <c r="DD8" s="193">
        <v>1.461</v>
      </c>
      <c r="DE8" s="528" t="s">
        <v>267</v>
      </c>
      <c r="DF8" s="173">
        <v>1.461</v>
      </c>
      <c r="DG8" s="191">
        <v>301</v>
      </c>
      <c r="DH8" s="193"/>
      <c r="DI8" s="194">
        <v>302</v>
      </c>
      <c r="DJ8" s="173"/>
      <c r="DK8" s="191" t="s">
        <v>210</v>
      </c>
      <c r="DL8" s="193">
        <v>5.893</v>
      </c>
      <c r="DM8" s="194" t="s">
        <v>209</v>
      </c>
      <c r="DN8" s="175">
        <v>5.893</v>
      </c>
    </row>
    <row r="9" spans="3:118" ht="21" customHeight="1">
      <c r="C9" s="169"/>
      <c r="D9" s="170"/>
      <c r="E9" s="172"/>
      <c r="F9" s="170"/>
      <c r="G9" s="172"/>
      <c r="H9" s="170"/>
      <c r="I9" s="172" t="s">
        <v>108</v>
      </c>
      <c r="J9" s="170">
        <v>3.318</v>
      </c>
      <c r="K9" s="172" t="s">
        <v>108</v>
      </c>
      <c r="L9" s="173">
        <v>3.9579999999999997</v>
      </c>
      <c r="M9" s="172"/>
      <c r="N9" s="170"/>
      <c r="O9" s="172"/>
      <c r="P9" s="170"/>
      <c r="Q9" s="172"/>
      <c r="R9" s="170"/>
      <c r="S9" s="172"/>
      <c r="T9" s="175"/>
      <c r="AG9" s="211"/>
      <c r="AH9" s="212"/>
      <c r="AI9" s="213"/>
      <c r="AJ9" s="214"/>
      <c r="AK9" s="454"/>
      <c r="AL9" s="455"/>
      <c r="AM9" s="213"/>
      <c r="AN9" s="214"/>
      <c r="AO9" s="213"/>
      <c r="AP9" s="214"/>
      <c r="AQ9" s="213"/>
      <c r="AR9" s="214"/>
      <c r="AS9" s="213"/>
      <c r="AT9" s="214"/>
      <c r="AU9" s="225"/>
      <c r="AV9" s="213"/>
      <c r="AW9" s="225"/>
      <c r="AX9" s="213"/>
      <c r="AY9" s="225"/>
      <c r="AZ9" s="213"/>
      <c r="BA9" s="225"/>
      <c r="BB9" s="213"/>
      <c r="BC9" s="225"/>
      <c r="BD9" s="213"/>
      <c r="BE9" s="225"/>
      <c r="BF9" s="213"/>
      <c r="BN9" s="154" t="s">
        <v>285</v>
      </c>
      <c r="BS9" s="225"/>
      <c r="BT9" s="213"/>
      <c r="BU9" s="225"/>
      <c r="BV9" s="213"/>
      <c r="BW9" s="225"/>
      <c r="BX9" s="213"/>
      <c r="CE9" s="196" t="s">
        <v>108</v>
      </c>
      <c r="CF9" s="193">
        <v>406.201</v>
      </c>
      <c r="CG9" s="194" t="s">
        <v>108</v>
      </c>
      <c r="CH9" s="173">
        <v>406.202</v>
      </c>
      <c r="CI9" s="191" t="s">
        <v>108</v>
      </c>
      <c r="CJ9" s="193">
        <v>5.4319999999999995</v>
      </c>
      <c r="CK9" s="194" t="s">
        <v>108</v>
      </c>
      <c r="CL9" s="175">
        <v>5.427</v>
      </c>
      <c r="CO9" s="169" t="s">
        <v>108</v>
      </c>
      <c r="CP9" s="170">
        <v>4.158</v>
      </c>
      <c r="CQ9" s="172" t="s">
        <v>218</v>
      </c>
      <c r="CR9" s="170">
        <v>4.869</v>
      </c>
      <c r="CS9" s="454" t="s">
        <v>108</v>
      </c>
      <c r="CT9" s="510">
        <v>5.262</v>
      </c>
      <c r="CU9" s="172" t="s">
        <v>108</v>
      </c>
      <c r="CV9" s="175">
        <v>0.8460000000000001</v>
      </c>
      <c r="CY9" s="196" t="s">
        <v>108</v>
      </c>
      <c r="CZ9" s="193">
        <v>1.627</v>
      </c>
      <c r="DA9" s="194" t="s">
        <v>108</v>
      </c>
      <c r="DB9" s="173">
        <v>1.622</v>
      </c>
      <c r="DC9" s="191" t="s">
        <v>108</v>
      </c>
      <c r="DD9" s="193">
        <v>1.622</v>
      </c>
      <c r="DE9" s="194" t="s">
        <v>108</v>
      </c>
      <c r="DF9" s="173">
        <v>1.627</v>
      </c>
      <c r="DG9" s="191" t="s">
        <v>251</v>
      </c>
      <c r="DH9" s="193">
        <v>5.2</v>
      </c>
      <c r="DI9" s="194" t="s">
        <v>251</v>
      </c>
      <c r="DJ9" s="173">
        <v>5.212</v>
      </c>
      <c r="DK9" s="191"/>
      <c r="DL9" s="193"/>
      <c r="DM9" s="194"/>
      <c r="DN9" s="175"/>
    </row>
    <row r="10" spans="3:118" ht="21" customHeight="1" thickBot="1">
      <c r="C10" s="199"/>
      <c r="D10" s="200"/>
      <c r="E10" s="201"/>
      <c r="F10" s="200"/>
      <c r="G10" s="201"/>
      <c r="H10" s="200"/>
      <c r="I10" s="201"/>
      <c r="J10" s="200"/>
      <c r="K10" s="201"/>
      <c r="L10" s="203"/>
      <c r="M10" s="449"/>
      <c r="N10" s="202"/>
      <c r="O10" s="449"/>
      <c r="P10" s="202"/>
      <c r="Q10" s="449"/>
      <c r="R10" s="202"/>
      <c r="S10" s="449"/>
      <c r="T10" s="223"/>
      <c r="AG10" s="225"/>
      <c r="AH10" s="213"/>
      <c r="AO10" s="211"/>
      <c r="AP10" s="212"/>
      <c r="AQ10" s="211"/>
      <c r="AR10" s="212"/>
      <c r="AS10" s="213"/>
      <c r="AT10" s="214"/>
      <c r="AU10" s="215"/>
      <c r="AW10" s="216"/>
      <c r="AX10" s="217"/>
      <c r="BE10" s="211"/>
      <c r="BF10" s="212"/>
      <c r="BG10" s="211"/>
      <c r="BH10" s="212"/>
      <c r="BN10" s="154" t="s">
        <v>282</v>
      </c>
      <c r="CE10" s="196"/>
      <c r="CF10" s="193"/>
      <c r="CG10" s="191"/>
      <c r="CH10" s="501"/>
      <c r="CI10" s="191" t="s">
        <v>108</v>
      </c>
      <c r="CJ10" s="193">
        <v>406.51</v>
      </c>
      <c r="CK10" s="194" t="s">
        <v>108</v>
      </c>
      <c r="CL10" s="175">
        <v>406.51</v>
      </c>
      <c r="CO10" s="205"/>
      <c r="CP10" s="208"/>
      <c r="CQ10" s="209"/>
      <c r="CR10" s="208"/>
      <c r="CS10" s="207"/>
      <c r="CT10" s="206"/>
      <c r="CU10" s="449" t="s">
        <v>108</v>
      </c>
      <c r="CV10" s="223">
        <v>5.256</v>
      </c>
      <c r="CY10" s="196" t="s">
        <v>108</v>
      </c>
      <c r="CZ10" s="193">
        <v>6.0409999999999995</v>
      </c>
      <c r="DA10" s="194" t="s">
        <v>108</v>
      </c>
      <c r="DB10" s="173">
        <v>6.193</v>
      </c>
      <c r="DC10" s="191" t="s">
        <v>108</v>
      </c>
      <c r="DD10" s="193">
        <v>6.193</v>
      </c>
      <c r="DE10" s="194" t="s">
        <v>108</v>
      </c>
      <c r="DF10" s="173">
        <v>6.0409999999999995</v>
      </c>
      <c r="DG10" s="191"/>
      <c r="DH10" s="193"/>
      <c r="DI10" s="191"/>
      <c r="DJ10" s="501"/>
      <c r="DK10" s="191"/>
      <c r="DL10" s="193"/>
      <c r="DM10" s="194"/>
      <c r="DN10" s="175"/>
    </row>
    <row r="11" spans="11:118" ht="21" customHeight="1" thickBot="1">
      <c r="K11" s="453"/>
      <c r="L11" s="491"/>
      <c r="M11" s="493"/>
      <c r="N11" s="492"/>
      <c r="O11" s="439"/>
      <c r="P11" s="441"/>
      <c r="AF11" s="224"/>
      <c r="AJ11" s="114"/>
      <c r="AM11" s="114"/>
      <c r="AO11" s="225"/>
      <c r="AP11" s="213"/>
      <c r="AQ11" s="225"/>
      <c r="AR11" s="213"/>
      <c r="AS11" s="213"/>
      <c r="AT11" s="214"/>
      <c r="AU11" s="225"/>
      <c r="AV11" s="114"/>
      <c r="AZ11" s="226"/>
      <c r="BC11" s="227"/>
      <c r="BD11" s="120"/>
      <c r="BE11" s="225"/>
      <c r="BF11" s="213"/>
      <c r="BG11" s="225"/>
      <c r="BH11" s="213"/>
      <c r="BN11" s="154" t="s">
        <v>283</v>
      </c>
      <c r="BX11" s="228"/>
      <c r="CE11" s="199"/>
      <c r="CF11" s="200"/>
      <c r="CG11" s="201"/>
      <c r="CH11" s="203"/>
      <c r="CI11" s="201"/>
      <c r="CJ11" s="200"/>
      <c r="CK11" s="201"/>
      <c r="CL11" s="204"/>
      <c r="CY11" s="199"/>
      <c r="CZ11" s="200"/>
      <c r="DA11" s="201"/>
      <c r="DB11" s="203"/>
      <c r="DC11" s="201"/>
      <c r="DD11" s="200"/>
      <c r="DE11" s="201"/>
      <c r="DF11" s="203"/>
      <c r="DG11" s="201"/>
      <c r="DH11" s="200"/>
      <c r="DI11" s="201"/>
      <c r="DJ11" s="203"/>
      <c r="DK11" s="201"/>
      <c r="DL11" s="200"/>
      <c r="DM11" s="201"/>
      <c r="DN11" s="204"/>
    </row>
    <row r="12" spans="3:118" ht="21" customHeight="1">
      <c r="C12" s="213"/>
      <c r="D12" s="214"/>
      <c r="E12" s="213"/>
      <c r="F12" s="214"/>
      <c r="G12" s="213"/>
      <c r="H12" s="214"/>
      <c r="I12" s="213"/>
      <c r="J12" s="214"/>
      <c r="K12" s="213"/>
      <c r="L12" s="214"/>
      <c r="M12" s="213"/>
      <c r="N12" s="214"/>
      <c r="O12" s="213"/>
      <c r="P12" s="214"/>
      <c r="AL12" s="229"/>
      <c r="AO12" s="230"/>
      <c r="AQ12" s="230"/>
      <c r="AW12" s="231"/>
      <c r="AX12" s="217"/>
      <c r="AZ12" s="228"/>
      <c r="BC12" s="110"/>
      <c r="BL12" s="32"/>
      <c r="BN12" s="112"/>
      <c r="BO12" s="187"/>
      <c r="BP12" s="32"/>
      <c r="CI12" s="114"/>
      <c r="DA12" s="110"/>
      <c r="DB12" s="110"/>
      <c r="DC12" s="431"/>
      <c r="DD12" s="431"/>
      <c r="DE12" s="430"/>
      <c r="DF12" s="430"/>
      <c r="DG12" s="225"/>
      <c r="DH12" s="225"/>
      <c r="DI12" s="431"/>
      <c r="DJ12" s="431"/>
      <c r="DK12" s="430"/>
      <c r="DL12" s="430"/>
      <c r="DM12" s="110"/>
      <c r="DN12" s="110"/>
    </row>
    <row r="13" spans="37:118" ht="18" customHeight="1">
      <c r="AK13" s="232"/>
      <c r="AO13" s="114"/>
      <c r="AQ13" s="114"/>
      <c r="AS13" s="231"/>
      <c r="AV13" s="114"/>
      <c r="BB13" s="233"/>
      <c r="BC13" s="234"/>
      <c r="BK13" s="284"/>
      <c r="BL13" s="284"/>
      <c r="BM13" s="186" t="s">
        <v>319</v>
      </c>
      <c r="BN13" s="112" t="s">
        <v>114</v>
      </c>
      <c r="BO13" s="187" t="s">
        <v>128</v>
      </c>
      <c r="BP13" s="239"/>
      <c r="BX13" s="235"/>
      <c r="CI13" s="231"/>
      <c r="CQ13" s="195"/>
      <c r="CR13" s="236"/>
      <c r="DA13" s="110"/>
      <c r="DB13" s="110"/>
      <c r="DC13" s="435"/>
      <c r="DD13" s="436"/>
      <c r="DE13" s="437"/>
      <c r="DF13" s="438"/>
      <c r="DG13" s="225"/>
      <c r="DH13" s="225"/>
      <c r="DI13" s="435"/>
      <c r="DJ13" s="436"/>
      <c r="DK13" s="437"/>
      <c r="DL13" s="438"/>
      <c r="DM13" s="110"/>
      <c r="DN13" s="110"/>
    </row>
    <row r="14" spans="36:118" ht="18" customHeight="1">
      <c r="AJ14" s="237"/>
      <c r="AK14" s="237"/>
      <c r="AL14" s="121"/>
      <c r="AN14" s="238"/>
      <c r="AO14" s="230"/>
      <c r="AQ14" s="230"/>
      <c r="AZ14" s="235"/>
      <c r="BD14" s="239"/>
      <c r="BE14" s="240"/>
      <c r="BK14" s="110"/>
      <c r="BL14" s="513"/>
      <c r="BM14" s="110"/>
      <c r="BN14" s="514"/>
      <c r="BO14" s="110"/>
      <c r="BP14" s="110"/>
      <c r="BQ14" s="110"/>
      <c r="CB14" s="237"/>
      <c r="CN14" s="228"/>
      <c r="DA14" s="110"/>
      <c r="DB14" s="110"/>
      <c r="DC14" s="435"/>
      <c r="DD14" s="436"/>
      <c r="DE14" s="437"/>
      <c r="DF14" s="438"/>
      <c r="DG14" s="225"/>
      <c r="DH14" s="225"/>
      <c r="DI14" s="435"/>
      <c r="DJ14" s="436"/>
      <c r="DK14" s="437"/>
      <c r="DL14" s="438"/>
      <c r="DM14" s="110"/>
      <c r="DN14" s="110"/>
    </row>
    <row r="15" spans="15:118" ht="18" customHeight="1">
      <c r="O15" s="117"/>
      <c r="AJ15" s="114"/>
      <c r="AK15" s="114"/>
      <c r="BK15" s="110"/>
      <c r="BL15" s="110"/>
      <c r="BM15" s="110"/>
      <c r="BN15" s="197" t="s">
        <v>333</v>
      </c>
      <c r="BO15" s="110"/>
      <c r="BP15" s="110"/>
      <c r="BQ15" s="110"/>
      <c r="BW15" s="241"/>
      <c r="BX15" s="114"/>
      <c r="BZ15" s="246"/>
      <c r="CB15" s="114"/>
      <c r="CK15" s="242"/>
      <c r="CQ15" s="228"/>
      <c r="DA15" s="110"/>
      <c r="DC15" s="435"/>
      <c r="DD15" s="436"/>
      <c r="DE15" s="437"/>
      <c r="DF15" s="438"/>
      <c r="DG15" s="225"/>
      <c r="DH15" s="225"/>
      <c r="DI15" s="439"/>
      <c r="DJ15" s="246"/>
      <c r="DK15" s="439"/>
      <c r="DL15" s="441"/>
      <c r="DM15" s="110"/>
      <c r="DN15" s="110"/>
    </row>
    <row r="16" spans="15:118" ht="18" customHeight="1">
      <c r="O16" s="117"/>
      <c r="AH16" s="285"/>
      <c r="AJ16" s="286"/>
      <c r="AK16" s="268"/>
      <c r="BG16" s="230"/>
      <c r="BH16" s="114"/>
      <c r="BK16" s="110"/>
      <c r="BL16" s="110"/>
      <c r="BM16" s="110"/>
      <c r="BO16" s="110"/>
      <c r="BP16" s="110"/>
      <c r="BQ16" s="110"/>
      <c r="CF16" s="241"/>
      <c r="CN16" s="235"/>
      <c r="CP16" s="114"/>
      <c r="CW16" s="116"/>
      <c r="DA16" s="110"/>
      <c r="DB16" s="110"/>
      <c r="DC16" s="439"/>
      <c r="DD16" s="440"/>
      <c r="DE16" s="439"/>
      <c r="DF16" s="441"/>
      <c r="DG16" s="225"/>
      <c r="DH16" s="225"/>
      <c r="DI16" s="439"/>
      <c r="DJ16" s="440"/>
      <c r="DK16" s="439"/>
      <c r="DL16" s="441"/>
      <c r="DM16" s="110"/>
      <c r="DN16" s="110"/>
    </row>
    <row r="17" spans="15:118" ht="18" customHeight="1">
      <c r="O17" s="108"/>
      <c r="AH17" s="115"/>
      <c r="AJ17" s="115"/>
      <c r="AQ17" s="1"/>
      <c r="AR17" s="226"/>
      <c r="AZ17" s="114"/>
      <c r="BG17" s="114"/>
      <c r="BH17" s="114"/>
      <c r="BL17" s="114"/>
      <c r="BO17" s="120"/>
      <c r="BR17" s="118"/>
      <c r="BS17" s="121"/>
      <c r="BT17" s="115"/>
      <c r="CJ17" s="237"/>
      <c r="CL17" s="115"/>
      <c r="CN17" s="228"/>
      <c r="CW17" s="116"/>
      <c r="DD17" s="115"/>
      <c r="DL17" s="260"/>
      <c r="DN17" s="245"/>
    </row>
    <row r="18" spans="18:101" ht="18" customHeight="1">
      <c r="R18" s="246"/>
      <c r="U18" s="117" t="s">
        <v>252</v>
      </c>
      <c r="AF18" s="114"/>
      <c r="AI18" s="114"/>
      <c r="AJ18" s="114"/>
      <c r="AN18" s="114"/>
      <c r="AR18" s="239"/>
      <c r="AX18" s="246"/>
      <c r="AZ18" s="115"/>
      <c r="BD18" s="247"/>
      <c r="BE18" s="114"/>
      <c r="BF18" s="114"/>
      <c r="BG18" s="243"/>
      <c r="BN18" s="114"/>
      <c r="BO18" s="114"/>
      <c r="BR18" s="114"/>
      <c r="BU18" s="114"/>
      <c r="BX18" s="238"/>
      <c r="CH18" s="114"/>
      <c r="CJ18" s="114"/>
      <c r="CL18" s="117"/>
      <c r="CP18" s="114"/>
      <c r="CW18" s="116"/>
    </row>
    <row r="19" spans="21:103" ht="18" customHeight="1">
      <c r="U19" s="117" t="s">
        <v>329</v>
      </c>
      <c r="AH19" s="259" t="s">
        <v>183</v>
      </c>
      <c r="AJ19" s="248"/>
      <c r="AN19" s="246"/>
      <c r="BC19" s="230"/>
      <c r="BR19" s="114"/>
      <c r="CL19" s="117"/>
      <c r="CN19" s="235"/>
      <c r="CW19" s="116"/>
      <c r="CY19" s="108"/>
    </row>
    <row r="20" spans="4:114" ht="18" customHeight="1">
      <c r="D20" s="245"/>
      <c r="O20" s="108"/>
      <c r="R20" s="115"/>
      <c r="W20" s="249"/>
      <c r="Y20" s="244"/>
      <c r="AB20" s="115"/>
      <c r="AE20" s="118"/>
      <c r="AF20" s="238"/>
      <c r="AG20" s="118"/>
      <c r="AH20" s="118"/>
      <c r="AK20" s="114"/>
      <c r="AQ20" s="1"/>
      <c r="BC20" s="114"/>
      <c r="BI20" s="239"/>
      <c r="BK20" s="114"/>
      <c r="BT20" s="115"/>
      <c r="BV20" s="246"/>
      <c r="CF20" s="238"/>
      <c r="CJ20" s="114"/>
      <c r="CL20" s="115"/>
      <c r="CP20" s="114"/>
      <c r="CW20" s="116"/>
      <c r="CY20" s="117" t="s">
        <v>331</v>
      </c>
      <c r="DD20" s="115"/>
      <c r="DG20" s="229"/>
      <c r="DI20" s="237"/>
      <c r="DJ20" s="113"/>
    </row>
    <row r="21" spans="2:116" ht="18" customHeight="1">
      <c r="B21" s="108"/>
      <c r="G21" s="230"/>
      <c r="H21" s="230"/>
      <c r="I21" s="230"/>
      <c r="X21" s="252"/>
      <c r="Z21" s="115"/>
      <c r="AA21" s="250"/>
      <c r="AD21" s="240"/>
      <c r="AE21" s="114"/>
      <c r="AG21" s="114"/>
      <c r="AH21" s="114"/>
      <c r="AI21" s="114"/>
      <c r="AN21" s="121"/>
      <c r="AQ21" s="120"/>
      <c r="AR21" s="120"/>
      <c r="AX21" s="246"/>
      <c r="AZ21" s="115"/>
      <c r="BT21" s="114"/>
      <c r="BX21" s="115"/>
      <c r="CB21" s="250"/>
      <c r="CE21" s="120"/>
      <c r="CN21" s="228"/>
      <c r="CP21" s="1"/>
      <c r="CR21" s="1"/>
      <c r="CT21" s="1"/>
      <c r="CU21" s="120"/>
      <c r="CV21" s="1"/>
      <c r="CY21" s="117" t="s">
        <v>332</v>
      </c>
      <c r="DH21" s="253"/>
      <c r="DI21" s="114"/>
      <c r="DL21" s="119"/>
    </row>
    <row r="22" spans="7:116" ht="18" customHeight="1">
      <c r="G22" s="114"/>
      <c r="H22" s="114"/>
      <c r="I22" s="114"/>
      <c r="Y22" s="259" t="s">
        <v>182</v>
      </c>
      <c r="Z22" s="114"/>
      <c r="AA22" s="114"/>
      <c r="AH22" s="118"/>
      <c r="AI22" s="118"/>
      <c r="AM22" s="243"/>
      <c r="AQ22" s="114"/>
      <c r="AR22" s="114"/>
      <c r="BN22" s="250"/>
      <c r="BR22" s="250"/>
      <c r="BT22" s="118"/>
      <c r="BV22" s="120"/>
      <c r="BX22" s="265"/>
      <c r="CA22" s="114"/>
      <c r="CC22" s="479"/>
      <c r="CE22" s="114"/>
      <c r="CL22" s="243" t="s">
        <v>313</v>
      </c>
      <c r="CU22" s="114"/>
      <c r="CX22" s="259"/>
      <c r="DG22" s="114"/>
      <c r="DL22" s="119"/>
    </row>
    <row r="23" spans="2:116" ht="18" customHeight="1">
      <c r="B23" s="114"/>
      <c r="T23" s="114"/>
      <c r="X23" s="238"/>
      <c r="AA23" s="250"/>
      <c r="AD23" s="254"/>
      <c r="AG23" s="114"/>
      <c r="AJ23" s="118"/>
      <c r="AM23" s="1"/>
      <c r="AN23" s="120"/>
      <c r="AO23" s="114"/>
      <c r="AP23" s="114"/>
      <c r="AQ23" s="114"/>
      <c r="AT23" s="120"/>
      <c r="AU23" s="114"/>
      <c r="BS23" s="243"/>
      <c r="BU23" s="114"/>
      <c r="BV23" s="114"/>
      <c r="BX23" s="114"/>
      <c r="BY23" s="114"/>
      <c r="BZ23" s="243"/>
      <c r="CC23" s="114"/>
      <c r="CK23" s="114"/>
      <c r="CL23" s="114"/>
      <c r="CN23" s="235"/>
      <c r="CT23" s="229"/>
      <c r="DC23" s="226"/>
      <c r="DD23" s="255"/>
      <c r="DG23" s="120"/>
      <c r="DL23" s="119"/>
    </row>
    <row r="24" spans="2:116" ht="18" customHeight="1">
      <c r="B24" s="114"/>
      <c r="J24" s="114"/>
      <c r="W24" s="244"/>
      <c r="X24" s="252"/>
      <c r="Z24" s="115"/>
      <c r="AA24" s="250"/>
      <c r="AC24" s="244"/>
      <c r="AD24" s="114"/>
      <c r="AG24" s="120"/>
      <c r="AH24" s="114"/>
      <c r="AJ24" s="114"/>
      <c r="AK24" s="114"/>
      <c r="AM24" s="114"/>
      <c r="AN24" s="239"/>
      <c r="AO24" s="114"/>
      <c r="AP24" s="243"/>
      <c r="AT24" s="114"/>
      <c r="AX24" s="246"/>
      <c r="AZ24" s="115"/>
      <c r="BF24" s="114"/>
      <c r="BR24" s="114"/>
      <c r="BX24" s="115"/>
      <c r="CC24" s="118"/>
      <c r="CN24" s="114"/>
      <c r="CR24" s="120"/>
      <c r="CT24" s="115"/>
      <c r="CU24" s="256"/>
      <c r="CW24" s="265"/>
      <c r="CY24" s="114"/>
      <c r="DC24" s="239"/>
      <c r="DG24" s="238"/>
      <c r="DL24" s="119"/>
    </row>
    <row r="25" spans="4:109" ht="18" customHeight="1">
      <c r="D25" s="119"/>
      <c r="W25" s="244"/>
      <c r="AA25" s="244"/>
      <c r="AC25" s="244"/>
      <c r="AD25" s="118"/>
      <c r="AG25" s="114"/>
      <c r="AH25" s="118"/>
      <c r="AJ25" s="118"/>
      <c r="AK25" s="118"/>
      <c r="AN25" s="243"/>
      <c r="BJ25" s="115"/>
      <c r="BR25" s="118"/>
      <c r="BZ25" s="120"/>
      <c r="CL25" s="232"/>
      <c r="CM25" s="229"/>
      <c r="CR25" s="114"/>
      <c r="CT25" s="114"/>
      <c r="CV25" s="114"/>
      <c r="CW25" s="243"/>
      <c r="DC25" s="114"/>
      <c r="DD25" s="239"/>
      <c r="DE25" s="114"/>
    </row>
    <row r="26" spans="12:118" ht="18" customHeight="1">
      <c r="L26" s="117"/>
      <c r="M26" s="244"/>
      <c r="N26" s="244"/>
      <c r="O26" s="117"/>
      <c r="Q26" s="114"/>
      <c r="R26" s="120"/>
      <c r="S26" s="120"/>
      <c r="T26" s="114"/>
      <c r="U26" s="120"/>
      <c r="X26" s="229"/>
      <c r="AA26" s="250"/>
      <c r="AC26" s="239"/>
      <c r="AH26" s="254"/>
      <c r="AJ26" s="120"/>
      <c r="AK26" s="114"/>
      <c r="AM26" s="114"/>
      <c r="AN26" s="120"/>
      <c r="AX26" s="114"/>
      <c r="BO26" s="250"/>
      <c r="BZ26" s="114"/>
      <c r="CC26" s="114"/>
      <c r="CH26" s="120"/>
      <c r="CP26" s="238"/>
      <c r="CS26" s="246" t="s">
        <v>226</v>
      </c>
      <c r="CV26" s="243" t="s">
        <v>224</v>
      </c>
      <c r="CW26" s="32"/>
      <c r="DA26" s="479">
        <v>501</v>
      </c>
      <c r="DC26" s="120"/>
      <c r="DE26" s="120"/>
      <c r="DG26" s="229"/>
      <c r="DN26" s="264" t="s">
        <v>269</v>
      </c>
    </row>
    <row r="27" spans="4:118" ht="18" customHeight="1">
      <c r="D27" s="257"/>
      <c r="H27" s="115"/>
      <c r="J27" s="115"/>
      <c r="L27" s="117"/>
      <c r="M27" s="244"/>
      <c r="N27" s="244"/>
      <c r="O27" s="117"/>
      <c r="P27" s="1"/>
      <c r="Q27" s="114"/>
      <c r="R27" s="114"/>
      <c r="S27" s="114"/>
      <c r="U27" s="114"/>
      <c r="AB27" s="234"/>
      <c r="AJ27" s="114"/>
      <c r="AL27" s="114"/>
      <c r="AM27" s="114"/>
      <c r="AQ27" s="244"/>
      <c r="AR27" s="244"/>
      <c r="AS27" s="244"/>
      <c r="AT27" s="244"/>
      <c r="AU27" s="244"/>
      <c r="AV27" s="244"/>
      <c r="AW27" s="244"/>
      <c r="AX27" s="246"/>
      <c r="AZ27" s="115"/>
      <c r="BB27" s="114"/>
      <c r="BO27" s="114"/>
      <c r="BP27" s="114"/>
      <c r="BR27" s="244"/>
      <c r="CB27" s="114"/>
      <c r="CC27" s="118"/>
      <c r="CH27" s="114"/>
      <c r="CN27" s="114"/>
      <c r="CR27" s="258"/>
      <c r="CW27" s="32"/>
      <c r="DA27" s="114"/>
      <c r="DF27" s="115"/>
      <c r="DL27" s="255"/>
      <c r="DN27" s="226"/>
    </row>
    <row r="28" spans="6:118" ht="18" customHeight="1">
      <c r="F28" s="120"/>
      <c r="I28" s="522" t="s">
        <v>284</v>
      </c>
      <c r="J28" s="1"/>
      <c r="K28" s="244"/>
      <c r="N28" s="244"/>
      <c r="P28" s="110"/>
      <c r="Q28" s="110"/>
      <c r="U28" s="244"/>
      <c r="V28" s="115"/>
      <c r="AH28" s="114"/>
      <c r="AI28" s="114"/>
      <c r="AK28" s="114"/>
      <c r="AL28" s="246"/>
      <c r="AM28" s="118"/>
      <c r="AP28" s="248"/>
      <c r="AW28" s="244"/>
      <c r="BB28" s="114"/>
      <c r="BJ28" s="115"/>
      <c r="BP28" s="118"/>
      <c r="BR28" s="244"/>
      <c r="CF28" s="120"/>
      <c r="CJ28" s="259"/>
      <c r="CO28" s="114"/>
      <c r="CP28" s="114"/>
      <c r="CR28" s="114"/>
      <c r="CT28" s="240"/>
      <c r="CU28" s="117" t="s">
        <v>117</v>
      </c>
      <c r="CV28" s="238"/>
      <c r="CW28" s="480" t="s">
        <v>222</v>
      </c>
      <c r="DB28" s="114"/>
      <c r="DD28" s="117"/>
      <c r="DG28" s="117" t="s">
        <v>290</v>
      </c>
      <c r="DM28" s="480" t="s">
        <v>288</v>
      </c>
      <c r="DN28" s="239"/>
    </row>
    <row r="29" spans="7:118" ht="18" customHeight="1">
      <c r="G29" s="264"/>
      <c r="I29" s="114"/>
      <c r="J29" s="108"/>
      <c r="K29" s="120"/>
      <c r="O29" s="115"/>
      <c r="P29" s="115"/>
      <c r="Q29" s="110"/>
      <c r="R29" s="115"/>
      <c r="S29" s="114"/>
      <c r="U29" s="115"/>
      <c r="V29" s="115"/>
      <c r="AC29" s="114"/>
      <c r="AD29" s="115"/>
      <c r="AE29" s="120"/>
      <c r="AF29" s="120"/>
      <c r="AJ29" s="120"/>
      <c r="AK29" s="120"/>
      <c r="AM29" s="114"/>
      <c r="AO29" s="114"/>
      <c r="AR29" s="114"/>
      <c r="AT29" s="115"/>
      <c r="AX29" s="114"/>
      <c r="BM29" s="250"/>
      <c r="BO29" s="114"/>
      <c r="BR29" s="243"/>
      <c r="BT29" s="114"/>
      <c r="CG29" s="264"/>
      <c r="CH29" s="259"/>
      <c r="CK29" s="118"/>
      <c r="CN29" s="118"/>
      <c r="CP29" s="120"/>
      <c r="CR29" s="118"/>
      <c r="CT29" s="114"/>
      <c r="CU29" s="117" t="s">
        <v>194</v>
      </c>
      <c r="CV29" s="114"/>
      <c r="CY29" s="114"/>
      <c r="CZ29" s="114"/>
      <c r="DB29" s="120"/>
      <c r="DC29" s="114"/>
      <c r="DD29" s="117"/>
      <c r="DE29" s="114"/>
      <c r="DG29" s="117" t="s">
        <v>294</v>
      </c>
      <c r="DH29" s="114"/>
      <c r="DN29" s="264" t="s">
        <v>270</v>
      </c>
    </row>
    <row r="30" spans="2:118" ht="18" customHeight="1">
      <c r="B30" s="114"/>
      <c r="E30" s="271"/>
      <c r="F30" s="226"/>
      <c r="H30" s="114"/>
      <c r="J30" s="115"/>
      <c r="P30" s="244"/>
      <c r="Q30" s="110"/>
      <c r="R30" s="244"/>
      <c r="S30" s="244"/>
      <c r="U30" s="244"/>
      <c r="V30" s="244"/>
      <c r="W30" s="110"/>
      <c r="AF30" s="114"/>
      <c r="AJ30" s="115"/>
      <c r="AM30" s="114"/>
      <c r="AN30" s="114"/>
      <c r="AZ30" s="115"/>
      <c r="BB30" s="114"/>
      <c r="BF30" s="115"/>
      <c r="BG30" s="265"/>
      <c r="BM30" s="120"/>
      <c r="BN30" s="115"/>
      <c r="BX30" s="115"/>
      <c r="CB30" s="265"/>
      <c r="CE30" s="271"/>
      <c r="CF30" s="226"/>
      <c r="CH30" s="250"/>
      <c r="CK30" s="114"/>
      <c r="CN30" s="114"/>
      <c r="DB30" s="114"/>
      <c r="DD30" s="114"/>
      <c r="DE30" s="110"/>
      <c r="DF30" s="115"/>
      <c r="DH30" s="114"/>
      <c r="DI30" s="114"/>
      <c r="DN30" s="226"/>
    </row>
    <row r="31" spans="2:117" ht="18" customHeight="1">
      <c r="B31" s="114"/>
      <c r="C31" s="246" t="s">
        <v>201</v>
      </c>
      <c r="E31" s="110"/>
      <c r="H31" s="110"/>
      <c r="I31" s="244"/>
      <c r="J31" s="248" t="s">
        <v>203</v>
      </c>
      <c r="K31" s="262"/>
      <c r="M31" s="258"/>
      <c r="N31" s="244"/>
      <c r="P31" s="244"/>
      <c r="Q31" s="243" t="s">
        <v>205</v>
      </c>
      <c r="U31" s="244"/>
      <c r="V31" s="243" t="s">
        <v>207</v>
      </c>
      <c r="W31" s="109"/>
      <c r="AC31" s="114"/>
      <c r="AJ31" s="120"/>
      <c r="AM31" s="118"/>
      <c r="AN31" s="118"/>
      <c r="AT31" s="248" t="s">
        <v>209</v>
      </c>
      <c r="BB31" s="114"/>
      <c r="BG31" s="480" t="s">
        <v>214</v>
      </c>
      <c r="BN31" s="114"/>
      <c r="BO31" s="114"/>
      <c r="CB31" s="121"/>
      <c r="CE31" s="110"/>
      <c r="CJ31" s="120"/>
      <c r="CM31" s="114"/>
      <c r="CN31" s="250"/>
      <c r="CS31" s="250" t="s">
        <v>227</v>
      </c>
      <c r="CT31" s="264"/>
      <c r="CU31" s="238"/>
      <c r="CV31" s="243"/>
      <c r="CW31" s="480" t="s">
        <v>223</v>
      </c>
      <c r="CY31" s="114"/>
      <c r="DB31" s="118">
        <v>502</v>
      </c>
      <c r="DD31" s="118"/>
      <c r="DE31" s="244"/>
      <c r="DM31" s="480" t="s">
        <v>301</v>
      </c>
    </row>
    <row r="32" spans="5:119" ht="18" customHeight="1">
      <c r="E32" s="110"/>
      <c r="F32" s="114"/>
      <c r="H32" s="110"/>
      <c r="J32" s="244"/>
      <c r="M32" s="32"/>
      <c r="P32" s="115"/>
      <c r="U32" s="114"/>
      <c r="V32" s="115"/>
      <c r="AB32" s="228"/>
      <c r="AD32" s="479">
        <v>301</v>
      </c>
      <c r="AE32" s="120"/>
      <c r="AN32" s="114"/>
      <c r="AP32" s="120"/>
      <c r="AR32" s="120"/>
      <c r="AX32" s="248"/>
      <c r="BB32" s="114"/>
      <c r="BG32" s="32"/>
      <c r="BL32" s="265"/>
      <c r="BM32" s="508">
        <v>1</v>
      </c>
      <c r="BQ32" s="120"/>
      <c r="BR32" s="115"/>
      <c r="BT32" s="115"/>
      <c r="BW32" s="508">
        <v>2</v>
      </c>
      <c r="CB32" s="226"/>
      <c r="CE32" s="110"/>
      <c r="CF32" s="114"/>
      <c r="CG32" s="264"/>
      <c r="CH32" s="265"/>
      <c r="CL32" s="114"/>
      <c r="CM32" s="120"/>
      <c r="CP32" s="118"/>
      <c r="CQ32" s="118"/>
      <c r="CR32" s="118"/>
      <c r="CS32" s="246" t="s">
        <v>219</v>
      </c>
      <c r="CV32" s="548" t="s">
        <v>265</v>
      </c>
      <c r="CW32" s="1"/>
      <c r="DF32" s="108"/>
      <c r="DH32" s="114"/>
      <c r="DO32" s="266"/>
    </row>
    <row r="33" spans="5:118" ht="18" customHeight="1">
      <c r="E33" s="271"/>
      <c r="F33" s="115"/>
      <c r="H33" s="114"/>
      <c r="I33" s="120"/>
      <c r="L33" s="244"/>
      <c r="N33" s="115"/>
      <c r="Q33" s="110"/>
      <c r="R33" s="244"/>
      <c r="T33" s="115"/>
      <c r="W33" s="117"/>
      <c r="AB33" s="114"/>
      <c r="AC33" s="114"/>
      <c r="AD33" s="114"/>
      <c r="AE33" s="114"/>
      <c r="AJ33" s="115"/>
      <c r="AL33" s="268"/>
      <c r="AQ33" s="244"/>
      <c r="AR33" s="244"/>
      <c r="AS33" s="244"/>
      <c r="AT33" s="115"/>
      <c r="AU33" s="114"/>
      <c r="AV33" s="244"/>
      <c r="AW33" s="244"/>
      <c r="AZ33" s="115"/>
      <c r="BB33" s="114"/>
      <c r="BG33" s="265"/>
      <c r="BL33" s="114"/>
      <c r="BM33" s="114"/>
      <c r="BQ33" s="114"/>
      <c r="BW33" s="114"/>
      <c r="CE33" s="271"/>
      <c r="CF33" s="226"/>
      <c r="CH33" s="250"/>
      <c r="CM33" s="114"/>
      <c r="CP33" s="114"/>
      <c r="CQ33" s="114"/>
      <c r="CR33" s="114"/>
      <c r="CT33" s="115"/>
      <c r="CY33" s="114"/>
      <c r="DF33" s="114"/>
      <c r="DG33" s="114"/>
      <c r="DH33" s="114"/>
      <c r="DN33" s="524" t="s">
        <v>289</v>
      </c>
    </row>
    <row r="34" spans="5:118" ht="18" customHeight="1">
      <c r="E34" s="269"/>
      <c r="H34" s="270"/>
      <c r="J34" s="1"/>
      <c r="K34" s="114"/>
      <c r="L34" s="244"/>
      <c r="M34" s="258"/>
      <c r="N34" s="117" t="s">
        <v>290</v>
      </c>
      <c r="O34" s="244"/>
      <c r="Q34" s="1"/>
      <c r="W34" s="1"/>
      <c r="AB34" s="235"/>
      <c r="AC34" s="114"/>
      <c r="AR34" s="114"/>
      <c r="AT34" s="114"/>
      <c r="AU34" s="114"/>
      <c r="BB34" s="114"/>
      <c r="BF34" s="229"/>
      <c r="BG34" s="480" t="s">
        <v>212</v>
      </c>
      <c r="BJ34" s="265"/>
      <c r="BL34" s="118"/>
      <c r="BN34" s="115"/>
      <c r="BR34" s="246"/>
      <c r="BZ34" s="114"/>
      <c r="CI34" s="114"/>
      <c r="CK34" s="114"/>
      <c r="CN34" s="229"/>
      <c r="CP34" s="118"/>
      <c r="CQ34" s="118"/>
      <c r="CS34" s="229"/>
      <c r="CT34" s="246" t="s">
        <v>218</v>
      </c>
      <c r="CU34" s="118"/>
      <c r="CV34" s="244"/>
      <c r="CW34" s="480"/>
      <c r="CX34" s="114"/>
      <c r="DF34" s="120"/>
      <c r="DG34" s="229"/>
      <c r="DH34" s="246" t="s">
        <v>216</v>
      </c>
      <c r="DN34" s="260"/>
    </row>
    <row r="35" spans="5:119" ht="18" customHeight="1">
      <c r="E35" s="271"/>
      <c r="F35" s="114"/>
      <c r="I35" s="114"/>
      <c r="J35" s="265"/>
      <c r="L35" s="244"/>
      <c r="M35" s="32"/>
      <c r="N35" s="117" t="s">
        <v>292</v>
      </c>
      <c r="P35" s="114"/>
      <c r="Q35" s="234"/>
      <c r="U35" s="114"/>
      <c r="V35" s="114"/>
      <c r="Y35" s="120"/>
      <c r="AA35" s="114"/>
      <c r="AD35" s="230"/>
      <c r="AK35" s="264"/>
      <c r="AT35" s="120"/>
      <c r="AU35" s="120"/>
      <c r="AW35" s="114"/>
      <c r="BB35" s="246"/>
      <c r="BH35" s="239"/>
      <c r="BO35" s="120"/>
      <c r="BQ35" s="114"/>
      <c r="BS35" s="479"/>
      <c r="BU35" s="479"/>
      <c r="BW35" s="508"/>
      <c r="BZ35" s="4" t="s">
        <v>314</v>
      </c>
      <c r="CA35" s="114"/>
      <c r="CD35" s="508">
        <v>5</v>
      </c>
      <c r="CH35" s="114"/>
      <c r="CI35" s="120"/>
      <c r="CJ35" s="114"/>
      <c r="CK35" s="120"/>
      <c r="CL35" s="508">
        <v>6</v>
      </c>
      <c r="CM35" s="114"/>
      <c r="CN35" s="265"/>
      <c r="CO35" s="114"/>
      <c r="CR35" s="114"/>
      <c r="CS35" s="120"/>
      <c r="CV35" s="511" t="s">
        <v>225</v>
      </c>
      <c r="DD35" s="255"/>
      <c r="DG35" s="120"/>
      <c r="DO35" s="266"/>
    </row>
    <row r="36" spans="2:117" ht="18" customHeight="1">
      <c r="B36" s="114"/>
      <c r="E36" s="271"/>
      <c r="F36" s="115"/>
      <c r="H36" s="114"/>
      <c r="I36" s="120"/>
      <c r="L36" s="230"/>
      <c r="N36" s="115"/>
      <c r="S36" s="114"/>
      <c r="V36" s="115"/>
      <c r="Y36" s="114"/>
      <c r="AA36" s="230"/>
      <c r="AH36" s="114"/>
      <c r="AI36" s="114"/>
      <c r="AJ36" s="115"/>
      <c r="AL36" s="115"/>
      <c r="AZ36" s="115"/>
      <c r="BM36" s="120"/>
      <c r="BS36" s="114"/>
      <c r="BT36" s="114"/>
      <c r="BU36" s="114"/>
      <c r="BW36" s="114"/>
      <c r="BZ36" s="120"/>
      <c r="CD36" s="114"/>
      <c r="CI36" s="114"/>
      <c r="CJ36" s="120"/>
      <c r="CL36" s="114"/>
      <c r="CN36" s="114"/>
      <c r="CR36" s="121"/>
      <c r="CS36" s="114"/>
      <c r="CU36" s="114"/>
      <c r="CV36" s="115"/>
      <c r="DF36" s="253"/>
      <c r="DG36" s="114"/>
      <c r="DM36" s="265"/>
    </row>
    <row r="37" spans="2:117" ht="18" customHeight="1">
      <c r="B37" s="114"/>
      <c r="E37" s="271"/>
      <c r="F37" s="239"/>
      <c r="H37" s="277"/>
      <c r="J37" s="114"/>
      <c r="K37" s="114"/>
      <c r="L37" s="114"/>
      <c r="M37" s="258"/>
      <c r="R37" s="114"/>
      <c r="S37" s="114"/>
      <c r="V37" s="114"/>
      <c r="W37" s="234"/>
      <c r="Y37" s="120"/>
      <c r="AB37" s="114"/>
      <c r="AC37" s="114"/>
      <c r="AH37" s="118">
        <v>302</v>
      </c>
      <c r="AI37" s="118"/>
      <c r="AO37" s="240"/>
      <c r="AY37" s="114"/>
      <c r="BL37" s="254"/>
      <c r="BN37" s="114"/>
      <c r="BO37" s="114"/>
      <c r="BR37" s="246"/>
      <c r="BT37" s="265"/>
      <c r="BV37" s="229"/>
      <c r="BW37" s="508">
        <v>3</v>
      </c>
      <c r="CI37" s="120"/>
      <c r="CN37" s="230"/>
      <c r="CO37" s="114"/>
      <c r="CS37" s="120"/>
      <c r="CX37" s="114"/>
      <c r="DF37" s="4"/>
      <c r="DG37" s="120"/>
      <c r="DH37" s="240"/>
      <c r="DJ37" s="117" t="s">
        <v>290</v>
      </c>
      <c r="DK37" s="117"/>
      <c r="DM37" s="480" t="s">
        <v>209</v>
      </c>
    </row>
    <row r="38" spans="2:119" ht="18" customHeight="1">
      <c r="B38" s="114"/>
      <c r="D38" s="250" t="s">
        <v>202</v>
      </c>
      <c r="E38" s="271"/>
      <c r="G38" s="264"/>
      <c r="H38" s="278"/>
      <c r="I38" s="114"/>
      <c r="K38" s="250" t="s">
        <v>204</v>
      </c>
      <c r="M38" s="32"/>
      <c r="Q38" s="120"/>
      <c r="R38" s="259" t="s">
        <v>206</v>
      </c>
      <c r="S38" s="120"/>
      <c r="U38" s="114"/>
      <c r="V38" s="114"/>
      <c r="X38" s="254"/>
      <c r="AB38" s="265" t="s">
        <v>208</v>
      </c>
      <c r="AK38" s="264"/>
      <c r="AN38" s="248"/>
      <c r="AT38" s="265" t="s">
        <v>210</v>
      </c>
      <c r="AY38" s="120"/>
      <c r="BN38" s="265" t="s">
        <v>215</v>
      </c>
      <c r="BS38" s="114"/>
      <c r="BT38" s="114"/>
      <c r="CJ38" s="250"/>
      <c r="CO38" s="114"/>
      <c r="CQ38" s="114"/>
      <c r="CR38" s="114"/>
      <c r="DA38" s="120"/>
      <c r="DB38" s="120"/>
      <c r="DC38" s="234"/>
      <c r="DE38" s="120"/>
      <c r="DF38" s="4"/>
      <c r="DJ38" s="117" t="s">
        <v>293</v>
      </c>
      <c r="DK38" s="117"/>
      <c r="DM38" s="32"/>
      <c r="DO38" s="279"/>
    </row>
    <row r="39" spans="2:117" ht="18" customHeight="1">
      <c r="B39" s="521" t="s">
        <v>266</v>
      </c>
      <c r="E39" s="271"/>
      <c r="F39" s="114"/>
      <c r="G39" s="114"/>
      <c r="J39" s="115"/>
      <c r="L39" s="114"/>
      <c r="M39" s="32"/>
      <c r="P39" s="521" t="s">
        <v>266</v>
      </c>
      <c r="Q39" s="114"/>
      <c r="S39" s="114"/>
      <c r="AE39" s="1"/>
      <c r="AH39" s="114"/>
      <c r="AJ39" s="115"/>
      <c r="AM39" s="114"/>
      <c r="AO39" s="114"/>
      <c r="AQ39" s="114"/>
      <c r="AT39" s="114"/>
      <c r="BC39" s="114"/>
      <c r="BD39" s="248"/>
      <c r="BH39" s="115"/>
      <c r="BQ39" s="114"/>
      <c r="BR39" s="114"/>
      <c r="BZ39" s="1"/>
      <c r="CD39" s="114"/>
      <c r="CO39" s="280"/>
      <c r="CV39" s="115"/>
      <c r="DA39" s="114"/>
      <c r="DB39" s="114"/>
      <c r="DE39" s="114"/>
      <c r="DF39" s="280"/>
      <c r="DM39" s="32"/>
    </row>
    <row r="40" spans="6:119" ht="18" customHeight="1">
      <c r="F40" s="114"/>
      <c r="G40" s="114"/>
      <c r="M40" s="258"/>
      <c r="P40" s="120"/>
      <c r="T40" s="114"/>
      <c r="AD40" s="114"/>
      <c r="AK40" s="274"/>
      <c r="AM40" s="118"/>
      <c r="AO40" s="230"/>
      <c r="AX40" s="110"/>
      <c r="BG40" s="114"/>
      <c r="BI40" s="114"/>
      <c r="BK40" s="114"/>
      <c r="BL40" s="114"/>
      <c r="BM40" s="110"/>
      <c r="BO40" s="110"/>
      <c r="BR40" s="246"/>
      <c r="BV40" s="281"/>
      <c r="CD40" s="508">
        <v>4</v>
      </c>
      <c r="CZ40" s="488"/>
      <c r="DA40" s="120"/>
      <c r="DB40" s="120"/>
      <c r="DD40" s="255"/>
      <c r="DE40" s="120"/>
      <c r="DJ40" s="229"/>
      <c r="DM40" s="480" t="s">
        <v>210</v>
      </c>
      <c r="DO40" s="263"/>
    </row>
    <row r="41" spans="6:119" ht="18" customHeight="1">
      <c r="F41" s="114"/>
      <c r="G41" s="114"/>
      <c r="P41" s="114"/>
      <c r="Q41" s="114"/>
      <c r="T41" s="114"/>
      <c r="Y41" s="114"/>
      <c r="AK41" s="264"/>
      <c r="AL41" s="234"/>
      <c r="AS41" s="114"/>
      <c r="AT41" s="114"/>
      <c r="BA41" s="114"/>
      <c r="BB41" s="114"/>
      <c r="BF41" s="114"/>
      <c r="BL41" s="114"/>
      <c r="BN41" s="265" t="s">
        <v>221</v>
      </c>
      <c r="BO41" s="114"/>
      <c r="BP41" s="114"/>
      <c r="BR41" s="114"/>
      <c r="CD41" s="114"/>
      <c r="CE41" s="114"/>
      <c r="CH41" s="250" t="s">
        <v>220</v>
      </c>
      <c r="CK41" s="114"/>
      <c r="DD41" s="255"/>
      <c r="DH41" s="265" t="s">
        <v>217</v>
      </c>
      <c r="DK41" s="117"/>
      <c r="DO41" s="279"/>
    </row>
    <row r="42" spans="7:115" ht="18" customHeight="1">
      <c r="G42" s="519"/>
      <c r="K42" s="114"/>
      <c r="L42" s="117"/>
      <c r="O42" s="117"/>
      <c r="Q42" s="114"/>
      <c r="V42" s="114"/>
      <c r="W42" s="114"/>
      <c r="Y42" s="226"/>
      <c r="AE42" s="1"/>
      <c r="AH42" s="115"/>
      <c r="AL42" s="115"/>
      <c r="AX42" s="110"/>
      <c r="BA42" s="230"/>
      <c r="BB42" s="230"/>
      <c r="BE42" s="282"/>
      <c r="BF42" s="120"/>
      <c r="BI42" s="243"/>
      <c r="BL42" s="120"/>
      <c r="BR42" s="120"/>
      <c r="BU42" s="114"/>
      <c r="BX42" s="115"/>
      <c r="CB42" s="265"/>
      <c r="CD42" s="114"/>
      <c r="CN42" s="244"/>
      <c r="CO42" s="531"/>
      <c r="CP42" s="244"/>
      <c r="CV42" s="114"/>
      <c r="CY42" s="114"/>
      <c r="DD42" s="255"/>
      <c r="DJ42" s="114"/>
      <c r="DK42" s="117"/>
    </row>
    <row r="43" spans="11:115" ht="18" customHeight="1">
      <c r="K43" s="120"/>
      <c r="P43" s="114"/>
      <c r="Q43" s="114"/>
      <c r="V43" s="120"/>
      <c r="W43" s="120"/>
      <c r="Y43" s="239"/>
      <c r="AE43" s="1"/>
      <c r="AO43" s="110"/>
      <c r="AP43" s="110"/>
      <c r="AQ43" s="113"/>
      <c r="AR43" s="110"/>
      <c r="AS43" s="110"/>
      <c r="AT43" s="110"/>
      <c r="AU43" s="110"/>
      <c r="AV43" s="110"/>
      <c r="AW43" s="110"/>
      <c r="AY43" s="120"/>
      <c r="BD43" s="479"/>
      <c r="BH43" s="114"/>
      <c r="BM43" s="244"/>
      <c r="BR43" s="226"/>
      <c r="BT43" s="226"/>
      <c r="BU43" s="283"/>
      <c r="CB43" s="4" t="s">
        <v>298</v>
      </c>
      <c r="CD43" s="265"/>
      <c r="CN43" s="244"/>
      <c r="CO43" s="531"/>
      <c r="CP43" s="244"/>
      <c r="DJ43" s="120"/>
      <c r="DK43" s="265"/>
    </row>
    <row r="44" spans="2:119" ht="18" customHeight="1">
      <c r="B44" s="108"/>
      <c r="G44" s="114"/>
      <c r="N44" s="257"/>
      <c r="P44" s="508"/>
      <c r="Q44" s="114"/>
      <c r="Z44" s="114"/>
      <c r="AE44" s="1"/>
      <c r="AF44" s="243"/>
      <c r="AN44" s="265"/>
      <c r="AR44" s="110"/>
      <c r="AS44" s="110"/>
      <c r="AT44" s="110"/>
      <c r="AV44" s="115"/>
      <c r="BD44" s="114"/>
      <c r="BJ44" s="241"/>
      <c r="BK44" s="114"/>
      <c r="CD44" s="265"/>
      <c r="CL44" s="113"/>
      <c r="CN44" s="244"/>
      <c r="CO44" s="244"/>
      <c r="CP44" s="244"/>
      <c r="DD44" s="265"/>
      <c r="DO44" s="279"/>
    </row>
    <row r="45" spans="3:120" ht="18" customHeight="1">
      <c r="C45" s="266"/>
      <c r="G45" s="114"/>
      <c r="W45" s="110"/>
      <c r="X45" s="110"/>
      <c r="Y45" s="110"/>
      <c r="Z45" s="110"/>
      <c r="AA45" s="110"/>
      <c r="AP45" s="1"/>
      <c r="AQ45" s="1"/>
      <c r="AS45" s="113"/>
      <c r="BG45" s="506"/>
      <c r="CF45" s="1"/>
      <c r="CG45" s="1"/>
      <c r="CN45" s="244"/>
      <c r="CO45" s="531"/>
      <c r="CP45" s="244"/>
      <c r="DF45" s="1"/>
      <c r="DG45" s="1"/>
      <c r="DN45" s="115"/>
      <c r="DP45" s="115"/>
    </row>
    <row r="46" spans="3:120" ht="18" customHeight="1">
      <c r="C46" s="250"/>
      <c r="F46" s="114"/>
      <c r="G46" s="520"/>
      <c r="Q46" s="114"/>
      <c r="W46" s="110"/>
      <c r="X46" s="110"/>
      <c r="Y46" s="110"/>
      <c r="Z46" s="110"/>
      <c r="AA46" s="110"/>
      <c r="AB46" s="110"/>
      <c r="AC46" s="110"/>
      <c r="AE46" s="114"/>
      <c r="BC46" s="259"/>
      <c r="CN46" s="244"/>
      <c r="CO46" s="531"/>
      <c r="CP46" s="244"/>
      <c r="DP46" s="115"/>
    </row>
    <row r="47" spans="2:120" ht="21" customHeight="1">
      <c r="B47" s="272"/>
      <c r="D47" s="273"/>
      <c r="F47" s="114"/>
      <c r="G47" s="114"/>
      <c r="W47" s="110"/>
      <c r="X47" s="110"/>
      <c r="Y47" s="110"/>
      <c r="Z47" s="110"/>
      <c r="AA47" s="110"/>
      <c r="CN47" s="244"/>
      <c r="CO47" s="244"/>
      <c r="CP47" s="244"/>
      <c r="DP47" s="115"/>
    </row>
    <row r="48" spans="3:120" ht="21" customHeight="1" thickBot="1">
      <c r="C48" s="266"/>
      <c r="E48" s="284"/>
      <c r="F48" s="114"/>
      <c r="G48" s="114"/>
      <c r="H48" s="276"/>
      <c r="I48" s="284"/>
      <c r="J48" s="284"/>
      <c r="K48" s="284"/>
      <c r="L48" s="284"/>
      <c r="M48" s="284"/>
      <c r="N48" s="284"/>
      <c r="O48" s="284"/>
      <c r="P48" s="114"/>
      <c r="Q48" s="115"/>
      <c r="R48" s="284"/>
      <c r="S48" s="284"/>
      <c r="T48" s="276"/>
      <c r="U48" s="284"/>
      <c r="V48" s="284"/>
      <c r="W48" s="284"/>
      <c r="X48" s="284"/>
      <c r="Y48" s="284"/>
      <c r="Z48" s="287"/>
      <c r="AA48" s="225"/>
      <c r="AB48" s="225"/>
      <c r="AC48" s="225"/>
      <c r="AR48" s="284"/>
      <c r="AS48" s="284"/>
      <c r="AT48" s="276"/>
      <c r="AU48" s="284"/>
      <c r="AV48" s="284"/>
      <c r="BC48" s="288" t="s">
        <v>129</v>
      </c>
      <c r="BH48" s="284"/>
      <c r="BI48" s="284"/>
      <c r="BK48" s="532" t="s">
        <v>109</v>
      </c>
      <c r="BL48" s="533" t="s">
        <v>119</v>
      </c>
      <c r="BM48" s="533" t="s">
        <v>120</v>
      </c>
      <c r="BN48" s="533" t="s">
        <v>121</v>
      </c>
      <c r="BO48" s="534" t="s">
        <v>122</v>
      </c>
      <c r="BP48" s="535"/>
      <c r="BQ48" s="533" t="s">
        <v>109</v>
      </c>
      <c r="BR48" s="533" t="s">
        <v>119</v>
      </c>
      <c r="BS48" s="533" t="s">
        <v>120</v>
      </c>
      <c r="BT48" s="533" t="s">
        <v>121</v>
      </c>
      <c r="BU48" s="536" t="s">
        <v>122</v>
      </c>
      <c r="BW48" s="532" t="s">
        <v>109</v>
      </c>
      <c r="BX48" s="533" t="s">
        <v>119</v>
      </c>
      <c r="BY48" s="533" t="s">
        <v>120</v>
      </c>
      <c r="BZ48" s="533" t="s">
        <v>121</v>
      </c>
      <c r="CA48" s="534" t="s">
        <v>122</v>
      </c>
      <c r="CB48" s="535"/>
      <c r="CC48" s="533" t="s">
        <v>109</v>
      </c>
      <c r="CD48" s="533" t="s">
        <v>119</v>
      </c>
      <c r="CE48" s="533" t="s">
        <v>120</v>
      </c>
      <c r="CF48" s="533" t="s">
        <v>121</v>
      </c>
      <c r="CG48" s="536" t="s">
        <v>122</v>
      </c>
      <c r="CN48" s="244"/>
      <c r="CO48" s="244"/>
      <c r="CP48" s="244"/>
      <c r="DH48" s="284"/>
      <c r="DI48" s="284"/>
      <c r="DJ48" s="276"/>
      <c r="DK48" s="284"/>
      <c r="DL48" s="284"/>
      <c r="DM48" s="284"/>
      <c r="DN48" s="284"/>
      <c r="DO48" s="284"/>
      <c r="DP48" s="115"/>
    </row>
    <row r="49" spans="2:120" ht="21" customHeight="1" thickBot="1" thickTop="1">
      <c r="B49" s="108"/>
      <c r="C49" s="265"/>
      <c r="D49" s="245"/>
      <c r="E49" s="284"/>
      <c r="H49" s="271"/>
      <c r="I49" s="271"/>
      <c r="J49" s="271"/>
      <c r="K49" s="284"/>
      <c r="L49" s="271"/>
      <c r="M49" s="284"/>
      <c r="N49" s="284"/>
      <c r="O49" s="271"/>
      <c r="P49" s="114"/>
      <c r="Q49" s="114"/>
      <c r="R49" s="276"/>
      <c r="S49" s="276"/>
      <c r="T49" s="271"/>
      <c r="U49" s="276"/>
      <c r="V49" s="271"/>
      <c r="W49" s="276"/>
      <c r="X49" s="276"/>
      <c r="Y49" s="276"/>
      <c r="Z49" s="284"/>
      <c r="AA49" s="225"/>
      <c r="AB49" s="284"/>
      <c r="AC49" s="225"/>
      <c r="AG49" s="532" t="s">
        <v>109</v>
      </c>
      <c r="AH49" s="533" t="s">
        <v>119</v>
      </c>
      <c r="AI49" s="533" t="s">
        <v>120</v>
      </c>
      <c r="AJ49" s="533" t="s">
        <v>121</v>
      </c>
      <c r="AK49" s="534" t="s">
        <v>122</v>
      </c>
      <c r="AL49" s="535"/>
      <c r="AM49" s="533" t="s">
        <v>109</v>
      </c>
      <c r="AN49" s="533" t="s">
        <v>119</v>
      </c>
      <c r="AO49" s="533" t="s">
        <v>120</v>
      </c>
      <c r="AP49" s="533" t="s">
        <v>121</v>
      </c>
      <c r="AQ49" s="536" t="s">
        <v>122</v>
      </c>
      <c r="AR49" s="271"/>
      <c r="AS49" s="284"/>
      <c r="AT49" s="271"/>
      <c r="AU49" s="271"/>
      <c r="AV49" s="284"/>
      <c r="BC49" s="292" t="s">
        <v>130</v>
      </c>
      <c r="BG49" s="507"/>
      <c r="BH49" s="284"/>
      <c r="BI49" s="284"/>
      <c r="BK49" s="291"/>
      <c r="BL49" s="289"/>
      <c r="BM49" s="289"/>
      <c r="BN49" s="289"/>
      <c r="BO49" s="289"/>
      <c r="BP49" s="290" t="s">
        <v>295</v>
      </c>
      <c r="BQ49" s="291"/>
      <c r="BR49" s="289"/>
      <c r="BS49" s="289"/>
      <c r="BT49" s="289"/>
      <c r="BU49" s="298"/>
      <c r="BW49" s="291"/>
      <c r="BX49" s="289"/>
      <c r="BY49" s="289"/>
      <c r="BZ49" s="289"/>
      <c r="CA49" s="289"/>
      <c r="CB49" s="290" t="s">
        <v>295</v>
      </c>
      <c r="CC49" s="291"/>
      <c r="CD49" s="289"/>
      <c r="CE49" s="289"/>
      <c r="CF49" s="289"/>
      <c r="CG49" s="298"/>
      <c r="CN49" s="244"/>
      <c r="CO49" s="244"/>
      <c r="CP49" s="244"/>
      <c r="CW49" s="532" t="s">
        <v>109</v>
      </c>
      <c r="CX49" s="533" t="s">
        <v>119</v>
      </c>
      <c r="CY49" s="533" t="s">
        <v>120</v>
      </c>
      <c r="CZ49" s="533" t="s">
        <v>121</v>
      </c>
      <c r="DA49" s="534" t="s">
        <v>122</v>
      </c>
      <c r="DB49" s="535"/>
      <c r="DC49" s="533" t="s">
        <v>109</v>
      </c>
      <c r="DD49" s="533" t="s">
        <v>119</v>
      </c>
      <c r="DE49" s="533" t="s">
        <v>120</v>
      </c>
      <c r="DF49" s="533" t="s">
        <v>121</v>
      </c>
      <c r="DG49" s="536" t="s">
        <v>122</v>
      </c>
      <c r="DH49" s="284"/>
      <c r="DI49" s="284"/>
      <c r="DJ49" s="271"/>
      <c r="DK49" s="271"/>
      <c r="DL49" s="271"/>
      <c r="DM49" s="271"/>
      <c r="DN49" s="271"/>
      <c r="DO49" s="276"/>
      <c r="DP49" s="115"/>
    </row>
    <row r="50" spans="2:119" ht="21" customHeight="1" thickTop="1">
      <c r="B50" s="108"/>
      <c r="C50" s="271"/>
      <c r="D50" s="271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Q50" s="114"/>
      <c r="R50" s="276"/>
      <c r="S50" s="276"/>
      <c r="T50" s="276"/>
      <c r="U50" s="276"/>
      <c r="V50" s="276"/>
      <c r="W50" s="276"/>
      <c r="X50" s="276"/>
      <c r="Y50" s="276"/>
      <c r="Z50" s="225"/>
      <c r="AA50" s="225"/>
      <c r="AB50" s="225"/>
      <c r="AC50" s="225"/>
      <c r="AG50" s="291"/>
      <c r="AH50" s="289"/>
      <c r="AI50" s="289"/>
      <c r="AJ50" s="289"/>
      <c r="AK50" s="289"/>
      <c r="AL50" s="290" t="s">
        <v>295</v>
      </c>
      <c r="AM50" s="291"/>
      <c r="AN50" s="289"/>
      <c r="AO50" s="289"/>
      <c r="AP50" s="289"/>
      <c r="AQ50" s="298"/>
      <c r="AR50" s="276"/>
      <c r="AS50" s="276"/>
      <c r="AT50" s="271"/>
      <c r="AU50" s="276"/>
      <c r="AV50" s="276"/>
      <c r="BC50" s="292" t="s">
        <v>246</v>
      </c>
      <c r="BH50" s="276"/>
      <c r="BI50" s="276"/>
      <c r="BK50" s="471"/>
      <c r="BL50" s="295"/>
      <c r="BM50" s="294"/>
      <c r="BN50" s="295"/>
      <c r="BO50" s="302"/>
      <c r="BP50" s="303"/>
      <c r="BQ50" s="300"/>
      <c r="BR50" s="297"/>
      <c r="BS50" s="294"/>
      <c r="BT50" s="295"/>
      <c r="BU50" s="293"/>
      <c r="BW50" s="296"/>
      <c r="BX50" s="297"/>
      <c r="BY50" s="294"/>
      <c r="BZ50" s="295"/>
      <c r="CA50" s="299"/>
      <c r="CB50" s="469"/>
      <c r="CC50" s="300"/>
      <c r="CD50" s="297"/>
      <c r="CE50" s="294"/>
      <c r="CF50" s="295"/>
      <c r="CG50" s="293"/>
      <c r="CW50" s="291"/>
      <c r="CX50" s="289"/>
      <c r="CY50" s="289"/>
      <c r="CZ50" s="289"/>
      <c r="DA50" s="289"/>
      <c r="DB50" s="290" t="s">
        <v>296</v>
      </c>
      <c r="DC50" s="291"/>
      <c r="DD50" s="289"/>
      <c r="DE50" s="289"/>
      <c r="DF50" s="289"/>
      <c r="DG50" s="298"/>
      <c r="DH50" s="276"/>
      <c r="DI50" s="276"/>
      <c r="DJ50" s="271"/>
      <c r="DK50" s="473"/>
      <c r="DL50" s="455"/>
      <c r="DM50" s="306"/>
      <c r="DN50" s="477"/>
      <c r="DO50" s="276"/>
    </row>
    <row r="51" spans="3:119" ht="21" customHeight="1">
      <c r="C51" s="266"/>
      <c r="E51" s="306"/>
      <c r="F51" s="477"/>
      <c r="G51" s="276"/>
      <c r="H51" s="271"/>
      <c r="I51" s="473"/>
      <c r="J51" s="455"/>
      <c r="K51" s="306"/>
      <c r="L51" s="477"/>
      <c r="M51" s="276"/>
      <c r="N51" s="455"/>
      <c r="O51" s="473"/>
      <c r="P51" s="455"/>
      <c r="Q51" s="306"/>
      <c r="R51" s="477"/>
      <c r="S51" s="276"/>
      <c r="T51" s="271"/>
      <c r="U51" s="473"/>
      <c r="V51" s="455"/>
      <c r="W51" s="306"/>
      <c r="X51" s="477"/>
      <c r="Y51" s="276"/>
      <c r="Z51" s="284"/>
      <c r="AA51" s="225"/>
      <c r="AB51" s="284"/>
      <c r="AC51" s="225"/>
      <c r="AG51" s="471"/>
      <c r="AH51" s="295"/>
      <c r="AI51" s="294"/>
      <c r="AJ51" s="295"/>
      <c r="AK51" s="302"/>
      <c r="AL51" s="303"/>
      <c r="AM51" s="304"/>
      <c r="AN51" s="295"/>
      <c r="AO51" s="294"/>
      <c r="AP51" s="295"/>
      <c r="AQ51" s="305"/>
      <c r="AR51" s="455"/>
      <c r="AS51" s="276"/>
      <c r="AT51" s="271"/>
      <c r="AU51" s="473"/>
      <c r="AV51" s="455"/>
      <c r="BH51" s="455"/>
      <c r="BI51" s="276"/>
      <c r="BK51" s="296"/>
      <c r="BL51" s="297"/>
      <c r="BM51" s="294"/>
      <c r="BN51" s="295"/>
      <c r="BO51" s="299"/>
      <c r="BP51" s="308"/>
      <c r="BQ51" s="541">
        <v>2</v>
      </c>
      <c r="BR51" s="468">
        <v>4.414</v>
      </c>
      <c r="BS51" s="294">
        <v>114</v>
      </c>
      <c r="BT51" s="295">
        <f>BR51+BS51*0.001</f>
        <v>4.528</v>
      </c>
      <c r="BU51" s="293" t="s">
        <v>123</v>
      </c>
      <c r="BW51" s="296"/>
      <c r="BX51" s="297"/>
      <c r="BY51" s="294"/>
      <c r="BZ51" s="295"/>
      <c r="CA51" s="299"/>
      <c r="CB51" s="308"/>
      <c r="CC51" s="543">
        <v>5</v>
      </c>
      <c r="CD51" s="468">
        <v>4.571</v>
      </c>
      <c r="CE51" s="294">
        <v>114</v>
      </c>
      <c r="CF51" s="295">
        <f>CD51+CE51*0.001</f>
        <v>4.685</v>
      </c>
      <c r="CG51" s="293" t="s">
        <v>123</v>
      </c>
      <c r="CW51" s="471"/>
      <c r="CX51" s="295"/>
      <c r="CY51" s="294"/>
      <c r="CZ51" s="295"/>
      <c r="DA51" s="302"/>
      <c r="DB51" s="303"/>
      <c r="DC51" s="304"/>
      <c r="DD51" s="295"/>
      <c r="DE51" s="294"/>
      <c r="DF51" s="295"/>
      <c r="DG51" s="305"/>
      <c r="DH51" s="455"/>
      <c r="DI51" s="276"/>
      <c r="DJ51" s="271"/>
      <c r="DK51" s="473"/>
      <c r="DL51" s="455"/>
      <c r="DM51" s="306"/>
      <c r="DN51" s="477"/>
      <c r="DO51" s="276"/>
    </row>
    <row r="52" spans="2:119" ht="21" customHeight="1">
      <c r="B52" s="108"/>
      <c r="D52" s="257"/>
      <c r="E52" s="306"/>
      <c r="F52" s="477"/>
      <c r="G52" s="276"/>
      <c r="H52" s="271"/>
      <c r="I52" s="473"/>
      <c r="J52" s="455"/>
      <c r="K52" s="306"/>
      <c r="L52" s="477"/>
      <c r="M52" s="276"/>
      <c r="N52" s="455"/>
      <c r="O52" s="473"/>
      <c r="P52" s="455"/>
      <c r="Q52" s="306"/>
      <c r="R52" s="477"/>
      <c r="S52" s="276"/>
      <c r="T52" s="271"/>
      <c r="U52" s="473"/>
      <c r="V52" s="455"/>
      <c r="W52" s="306"/>
      <c r="X52" s="477"/>
      <c r="Y52" s="276"/>
      <c r="Z52" s="284"/>
      <c r="AA52" s="225"/>
      <c r="AB52" s="284"/>
      <c r="AC52" s="225"/>
      <c r="AG52" s="296"/>
      <c r="AH52" s="297"/>
      <c r="AI52" s="294"/>
      <c r="AJ52" s="295"/>
      <c r="AK52" s="299"/>
      <c r="AL52" s="469"/>
      <c r="AM52" s="467"/>
      <c r="AN52" s="468"/>
      <c r="AO52" s="294"/>
      <c r="AP52" s="295"/>
      <c r="AQ52" s="293"/>
      <c r="AR52" s="455"/>
      <c r="AS52" s="276"/>
      <c r="AT52" s="271"/>
      <c r="AU52" s="473"/>
      <c r="AV52" s="455"/>
      <c r="BC52" s="301" t="s">
        <v>131</v>
      </c>
      <c r="BH52" s="455"/>
      <c r="BI52" s="276"/>
      <c r="BK52" s="540">
        <v>1</v>
      </c>
      <c r="BL52" s="297">
        <v>4.151</v>
      </c>
      <c r="BM52" s="294">
        <v>-114</v>
      </c>
      <c r="BN52" s="295">
        <f>BL52+BM52*0.001</f>
        <v>4.037</v>
      </c>
      <c r="BO52" s="299" t="s">
        <v>123</v>
      </c>
      <c r="BP52" s="537"/>
      <c r="BQ52" s="539" t="s">
        <v>108</v>
      </c>
      <c r="BR52" s="525" t="s">
        <v>299</v>
      </c>
      <c r="BS52" s="294">
        <v>114</v>
      </c>
      <c r="BT52" s="295">
        <f>BR52+BS52*0.001</f>
        <v>0.114</v>
      </c>
      <c r="BU52" s="293"/>
      <c r="BW52" s="540">
        <v>4</v>
      </c>
      <c r="BX52" s="297">
        <v>4.571</v>
      </c>
      <c r="BY52" s="294">
        <v>-114</v>
      </c>
      <c r="BZ52" s="295">
        <f>BX52+BY52*0.001</f>
        <v>4.457</v>
      </c>
      <c r="CA52" s="299" t="s">
        <v>123</v>
      </c>
      <c r="CB52" s="308"/>
      <c r="CC52" s="467" t="s">
        <v>108</v>
      </c>
      <c r="CD52" s="525" t="s">
        <v>299</v>
      </c>
      <c r="CE52" s="294">
        <v>114</v>
      </c>
      <c r="CF52" s="295">
        <f>CD52+CE52*0.001</f>
        <v>0.114</v>
      </c>
      <c r="CG52" s="293"/>
      <c r="CW52" s="296" t="s">
        <v>240</v>
      </c>
      <c r="CX52" s="297">
        <v>1.027</v>
      </c>
      <c r="CY52" s="294">
        <v>-69</v>
      </c>
      <c r="CZ52" s="295">
        <f>CX52+CY52*0.001</f>
        <v>0.958</v>
      </c>
      <c r="DA52" s="299" t="s">
        <v>123</v>
      </c>
      <c r="DB52" s="469"/>
      <c r="DC52" s="300" t="s">
        <v>241</v>
      </c>
      <c r="DD52" s="297">
        <v>1.059</v>
      </c>
      <c r="DE52" s="294">
        <v>-69</v>
      </c>
      <c r="DF52" s="295">
        <f>DD52+DE52*0.001</f>
        <v>0.99</v>
      </c>
      <c r="DG52" s="293" t="s">
        <v>123</v>
      </c>
      <c r="DH52" s="455"/>
      <c r="DI52" s="276"/>
      <c r="DJ52" s="271"/>
      <c r="DK52" s="475"/>
      <c r="DL52" s="476"/>
      <c r="DM52" s="306"/>
      <c r="DN52" s="477"/>
      <c r="DO52" s="276"/>
    </row>
    <row r="53" spans="2:119" ht="21" customHeight="1">
      <c r="B53" s="108"/>
      <c r="E53" s="306"/>
      <c r="F53" s="477"/>
      <c r="G53" s="276"/>
      <c r="H53" s="271"/>
      <c r="I53" s="473"/>
      <c r="J53" s="455"/>
      <c r="K53" s="306"/>
      <c r="L53" s="477"/>
      <c r="M53" s="276"/>
      <c r="N53" s="455"/>
      <c r="O53" s="475"/>
      <c r="P53" s="476"/>
      <c r="Q53" s="306"/>
      <c r="R53" s="477"/>
      <c r="S53" s="276"/>
      <c r="T53" s="271"/>
      <c r="U53" s="473"/>
      <c r="V53" s="455"/>
      <c r="W53" s="306"/>
      <c r="X53" s="477"/>
      <c r="Y53" s="276"/>
      <c r="Z53" s="307"/>
      <c r="AA53" s="225"/>
      <c r="AB53" s="284"/>
      <c r="AC53" s="225"/>
      <c r="AG53" s="296" t="s">
        <v>228</v>
      </c>
      <c r="AH53" s="297">
        <v>3.123</v>
      </c>
      <c r="AI53" s="294">
        <v>69</v>
      </c>
      <c r="AJ53" s="295">
        <f>AH53+AI53*0.001</f>
        <v>3.192</v>
      </c>
      <c r="AK53" s="299" t="s">
        <v>123</v>
      </c>
      <c r="AL53" s="308"/>
      <c r="AM53" s="300" t="s">
        <v>233</v>
      </c>
      <c r="AN53" s="297">
        <v>3.246</v>
      </c>
      <c r="AO53" s="294">
        <v>-69</v>
      </c>
      <c r="AP53" s="295">
        <f>AN53+AO53*0.001</f>
        <v>3.177</v>
      </c>
      <c r="AQ53" s="305" t="s">
        <v>123</v>
      </c>
      <c r="AR53" s="455"/>
      <c r="AS53" s="276"/>
      <c r="AT53" s="271"/>
      <c r="AU53" s="473"/>
      <c r="AV53" s="455"/>
      <c r="BC53" s="292" t="s">
        <v>132</v>
      </c>
      <c r="BH53" s="455"/>
      <c r="BI53" s="276"/>
      <c r="BK53" s="296" t="s">
        <v>108</v>
      </c>
      <c r="BL53" s="297">
        <v>-0.005999999999999783</v>
      </c>
      <c r="BM53" s="294">
        <v>114</v>
      </c>
      <c r="BN53" s="295">
        <f>BL53+BM53*0.001</f>
        <v>0.10800000000000022</v>
      </c>
      <c r="BO53" s="299"/>
      <c r="BP53" s="538"/>
      <c r="BQ53" s="539"/>
      <c r="BR53" s="525"/>
      <c r="BS53" s="294"/>
      <c r="BT53" s="295">
        <f>BR53+BS53*0.001</f>
        <v>0</v>
      </c>
      <c r="BU53" s="293"/>
      <c r="BW53" s="296" t="s">
        <v>108</v>
      </c>
      <c r="BX53" s="297">
        <v>-0.0009999999999998899</v>
      </c>
      <c r="BY53" s="294">
        <v>114</v>
      </c>
      <c r="BZ53" s="295">
        <f>BX53+BY53*0.001</f>
        <v>0.11300000000000011</v>
      </c>
      <c r="CA53" s="299"/>
      <c r="CB53" s="469"/>
      <c r="CC53" s="544">
        <v>6</v>
      </c>
      <c r="CD53" s="297">
        <v>4.76</v>
      </c>
      <c r="CE53" s="294">
        <v>69</v>
      </c>
      <c r="CF53" s="295">
        <f>CD53+CE53*0.001</f>
        <v>4.829</v>
      </c>
      <c r="CG53" s="293" t="s">
        <v>123</v>
      </c>
      <c r="CW53" s="296" t="s">
        <v>108</v>
      </c>
      <c r="CX53" s="297">
        <v>1.1929999999999998</v>
      </c>
      <c r="CY53" s="294">
        <v>-69</v>
      </c>
      <c r="CZ53" s="295">
        <f>CX53+CY53*0.001</f>
        <v>1.1239999999999999</v>
      </c>
      <c r="DA53" s="299"/>
      <c r="DB53" s="469"/>
      <c r="DC53" s="300" t="s">
        <v>108</v>
      </c>
      <c r="DD53" s="297">
        <v>1.22</v>
      </c>
      <c r="DE53" s="294">
        <v>-69</v>
      </c>
      <c r="DF53" s="295">
        <f>DD53+DE53*0.001</f>
        <v>1.151</v>
      </c>
      <c r="DG53" s="293"/>
      <c r="DH53" s="455"/>
      <c r="DI53" s="276"/>
      <c r="DJ53" s="271"/>
      <c r="DK53" s="475"/>
      <c r="DL53" s="476"/>
      <c r="DM53" s="306"/>
      <c r="DN53" s="477"/>
      <c r="DO53" s="276"/>
    </row>
    <row r="54" spans="5:119" ht="21" customHeight="1">
      <c r="E54" s="306"/>
      <c r="F54" s="477"/>
      <c r="G54" s="276"/>
      <c r="H54" s="271"/>
      <c r="I54" s="473"/>
      <c r="J54" s="455"/>
      <c r="K54" s="306"/>
      <c r="L54" s="477"/>
      <c r="M54" s="276"/>
      <c r="N54" s="455"/>
      <c r="O54" s="473"/>
      <c r="P54" s="455"/>
      <c r="Q54" s="306"/>
      <c r="R54" s="477"/>
      <c r="S54" s="276"/>
      <c r="T54" s="271"/>
      <c r="U54" s="473"/>
      <c r="V54" s="455"/>
      <c r="W54" s="306"/>
      <c r="X54" s="477"/>
      <c r="Y54" s="276"/>
      <c r="Z54" s="225"/>
      <c r="AA54" s="225"/>
      <c r="AB54" s="225"/>
      <c r="AC54" s="225"/>
      <c r="AE54" s="1"/>
      <c r="AF54" s="1"/>
      <c r="AG54" s="472"/>
      <c r="AH54" s="468"/>
      <c r="AI54" s="294"/>
      <c r="AJ54" s="295"/>
      <c r="AK54" s="299"/>
      <c r="AL54" s="469"/>
      <c r="AM54" s="300"/>
      <c r="AN54" s="297"/>
      <c r="AO54" s="294"/>
      <c r="AP54" s="295"/>
      <c r="AQ54" s="293"/>
      <c r="AR54" s="455"/>
      <c r="AS54" s="276"/>
      <c r="AT54" s="271"/>
      <c r="AU54" s="473"/>
      <c r="AV54" s="455"/>
      <c r="BC54" s="292" t="s">
        <v>133</v>
      </c>
      <c r="BH54" s="455"/>
      <c r="BI54" s="276"/>
      <c r="BJ54" s="1"/>
      <c r="BK54" s="296"/>
      <c r="BL54" s="297"/>
      <c r="BM54" s="294"/>
      <c r="BN54" s="295"/>
      <c r="BO54" s="299"/>
      <c r="BP54" s="538"/>
      <c r="BQ54" s="542">
        <v>3</v>
      </c>
      <c r="BR54" s="297">
        <v>4.414</v>
      </c>
      <c r="BS54" s="294">
        <v>114</v>
      </c>
      <c r="BT54" s="295">
        <f>BR54+BS54*0.001</f>
        <v>4.528</v>
      </c>
      <c r="BU54" s="293" t="s">
        <v>123</v>
      </c>
      <c r="BW54" s="296"/>
      <c r="BX54" s="297"/>
      <c r="BY54" s="294"/>
      <c r="BZ54" s="295"/>
      <c r="CA54" s="299"/>
      <c r="CB54" s="469"/>
      <c r="CC54" s="300" t="s">
        <v>108</v>
      </c>
      <c r="CD54" s="297">
        <v>0.18900000000000006</v>
      </c>
      <c r="CE54" s="294">
        <v>69</v>
      </c>
      <c r="CF54" s="295">
        <f>CD54+CE54*0.001</f>
        <v>0.25800000000000006</v>
      </c>
      <c r="CG54" s="293"/>
      <c r="CW54" s="296" t="s">
        <v>108</v>
      </c>
      <c r="CX54" s="297">
        <v>5.606999999999999</v>
      </c>
      <c r="CY54" s="294">
        <v>-69</v>
      </c>
      <c r="CZ54" s="295">
        <f>CX54+CY54*0.001</f>
        <v>5.537999999999999</v>
      </c>
      <c r="DA54" s="299"/>
      <c r="DB54" s="469"/>
      <c r="DC54" s="300" t="s">
        <v>108</v>
      </c>
      <c r="DD54" s="297">
        <v>5.7909999999999995</v>
      </c>
      <c r="DE54" s="294">
        <v>-69</v>
      </c>
      <c r="DF54" s="295">
        <f>DD54+DE54*0.001</f>
        <v>5.7219999999999995</v>
      </c>
      <c r="DG54" s="293"/>
      <c r="DH54" s="455"/>
      <c r="DI54" s="276"/>
      <c r="DJ54" s="271"/>
      <c r="DK54" s="475"/>
      <c r="DL54" s="476"/>
      <c r="DM54" s="306"/>
      <c r="DN54" s="477"/>
      <c r="DO54" s="276"/>
    </row>
    <row r="55" spans="4:119" ht="21" customHeight="1" thickBot="1">
      <c r="D55" s="257"/>
      <c r="E55" s="276"/>
      <c r="F55" s="276"/>
      <c r="G55" s="276"/>
      <c r="H55" s="271"/>
      <c r="I55" s="474"/>
      <c r="J55" s="277"/>
      <c r="K55" s="276"/>
      <c r="L55" s="276"/>
      <c r="M55" s="276"/>
      <c r="N55" s="277"/>
      <c r="O55" s="474"/>
      <c r="P55" s="277"/>
      <c r="Q55" s="276"/>
      <c r="R55" s="276"/>
      <c r="S55" s="276"/>
      <c r="T55" s="271"/>
      <c r="U55" s="474"/>
      <c r="V55" s="277"/>
      <c r="W55" s="306"/>
      <c r="X55" s="276"/>
      <c r="Y55" s="276"/>
      <c r="AG55" s="309"/>
      <c r="AH55" s="310"/>
      <c r="AI55" s="311"/>
      <c r="AJ55" s="310"/>
      <c r="AK55" s="312"/>
      <c r="AL55" s="470"/>
      <c r="AM55" s="313"/>
      <c r="AN55" s="310"/>
      <c r="AO55" s="311"/>
      <c r="AP55" s="310"/>
      <c r="AQ55" s="314"/>
      <c r="AR55" s="277"/>
      <c r="AS55" s="276"/>
      <c r="AT55" s="271"/>
      <c r="AU55" s="474"/>
      <c r="AV55" s="277"/>
      <c r="BH55" s="277"/>
      <c r="BI55" s="276"/>
      <c r="BK55" s="309"/>
      <c r="BL55" s="310"/>
      <c r="BM55" s="311"/>
      <c r="BN55" s="310"/>
      <c r="BO55" s="312"/>
      <c r="BP55" s="470"/>
      <c r="BQ55" s="313"/>
      <c r="BR55" s="310"/>
      <c r="BS55" s="311"/>
      <c r="BT55" s="310"/>
      <c r="BU55" s="314"/>
      <c r="BW55" s="309"/>
      <c r="BX55" s="310"/>
      <c r="BY55" s="311"/>
      <c r="BZ55" s="310"/>
      <c r="CA55" s="312"/>
      <c r="CB55" s="470"/>
      <c r="CC55" s="313"/>
      <c r="CD55" s="310"/>
      <c r="CE55" s="311"/>
      <c r="CF55" s="310"/>
      <c r="CG55" s="314"/>
      <c r="CW55" s="309"/>
      <c r="CX55" s="310"/>
      <c r="CY55" s="311"/>
      <c r="CZ55" s="310"/>
      <c r="DA55" s="312"/>
      <c r="DB55" s="470"/>
      <c r="DC55" s="313"/>
      <c r="DD55" s="310"/>
      <c r="DE55" s="311"/>
      <c r="DF55" s="310"/>
      <c r="DG55" s="314"/>
      <c r="DH55" s="277"/>
      <c r="DI55" s="276"/>
      <c r="DJ55" s="271"/>
      <c r="DK55" s="474"/>
      <c r="DL55" s="277"/>
      <c r="DM55" s="276"/>
      <c r="DN55" s="276"/>
      <c r="DO55" s="276"/>
    </row>
    <row r="56" spans="120:121" ht="12.75">
      <c r="DP56" s="1"/>
      <c r="DQ56" s="1"/>
    </row>
    <row r="57" spans="31:121" ht="12.75">
      <c r="AE57" s="54"/>
      <c r="AF57" s="80"/>
      <c r="BI57" s="54"/>
      <c r="BJ57" s="80"/>
      <c r="CM57" s="54"/>
      <c r="CN57" s="80"/>
      <c r="DP57" s="1"/>
      <c r="DQ57" s="1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Pagáč Josef, Ing.</cp:lastModifiedBy>
  <cp:lastPrinted>2017-05-07T11:44:36Z</cp:lastPrinted>
  <dcterms:created xsi:type="dcterms:W3CDTF">2001-03-12T11:42:08Z</dcterms:created>
  <dcterms:modified xsi:type="dcterms:W3CDTF">2017-08-17T07:50:24Z</dcterms:modified>
  <cp:category/>
  <cp:version/>
  <cp:contentType/>
  <cp:contentStatus/>
</cp:coreProperties>
</file>