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15" windowWidth="28770" windowHeight="7440" tabRatio="599" activeTab="1"/>
  </bookViews>
  <sheets>
    <sheet name="titul" sheetId="1" r:id="rId1"/>
    <sheet name="Rudná u Prahy" sheetId="2" r:id="rId2"/>
  </sheets>
  <definedNames/>
  <calcPr fullCalcOnLoad="1"/>
</workbook>
</file>

<file path=xl/sharedStrings.xml><?xml version="1.0" encoding="utf-8"?>
<sst xmlns="http://schemas.openxmlformats.org/spreadsheetml/2006/main" count="249" uniqueCount="147">
  <si>
    <t>L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</si>
  <si>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</si>
  <si>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</si>
  <si>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</si>
  <si>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</si>
  <si>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</si>
  <si>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</si>
  <si>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</si>
  <si>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</si>
  <si>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</si>
  <si>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</si>
  <si>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</si>
  <si>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</si>
  <si>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</si>
  <si>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</si>
  <si>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</si>
  <si>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</si>
  <si>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</si>
  <si>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</si>
  <si>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</si>
  <si>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</si>
  <si>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</si>
  <si>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</si>
  <si>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</si>
  <si>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</si>
  <si>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</si>
  <si>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</si>
  <si>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</si>
  <si>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</si>
  <si>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</si>
  <si>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</si>
  <si>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</si>
  <si>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</si>
  <si>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</si>
  <si>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</si>
  <si>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</si>
  <si>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</si>
  <si>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</si>
  <si>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</si>
  <si>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</si>
  <si>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</si>
  <si>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</si>
  <si>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</si>
  <si>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</si>
  <si>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</si>
  <si>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</si>
  <si>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</si>
  <si>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</si>
  <si>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</si>
  <si>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</si>
  <si>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</si>
  <si>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</si>
  <si>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</si>
  <si>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</si>
  <si>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</si>
  <si>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 3</t>
  </si>
  <si>
    <t>Směr  :  Praha - Řeporyje</t>
  </si>
  <si>
    <t xml:space="preserve">Vzájemně vyloučeny jsou pouze protisměrné </t>
  </si>
  <si>
    <t>jízdní cesty na tutéž kolej</t>
  </si>
  <si>
    <t>elm.</t>
  </si>
  <si>
    <t>S 2</t>
  </si>
  <si>
    <t>S 4</t>
  </si>
  <si>
    <t>L 2</t>
  </si>
  <si>
    <t>L 4</t>
  </si>
  <si>
    <t>=</t>
  </si>
  <si>
    <t>Př HS</t>
  </si>
  <si>
    <t>HS</t>
  </si>
  <si>
    <t>Se 3</t>
  </si>
  <si>
    <r>
      <t xml:space="preserve">Hlavní  staniční  kolej, </t>
    </r>
    <r>
      <rPr>
        <sz val="14"/>
        <rFont val="Arial CE"/>
        <family val="0"/>
      </rPr>
      <t>směr</t>
    </r>
  </si>
  <si>
    <t>Praha-Řeporyje a Odb Jeneček</t>
  </si>
  <si>
    <t>směr Nučice</t>
  </si>
  <si>
    <t>3 a</t>
  </si>
  <si>
    <t>Z  Nučic</t>
  </si>
  <si>
    <t>Z  Odb. Jeneček</t>
  </si>
  <si>
    <t>Obvod  DOZ</t>
  </si>
  <si>
    <t>Směr  :  Nučice  //  Odbočka Jeneček</t>
  </si>
  <si>
    <t>oba směry:</t>
  </si>
  <si>
    <t>Obvod  posunu</t>
  </si>
  <si>
    <t>ručně</t>
  </si>
  <si>
    <t>Se 4</t>
  </si>
  <si>
    <t>PSt.1</t>
  </si>
  <si>
    <t>všechny směry :</t>
  </si>
  <si>
    <t>dálková obsluha výpravčím DOZ z ŽST Beroun</t>
  </si>
  <si>
    <t>KANGO</t>
  </si>
  <si>
    <t>I1</t>
  </si>
  <si>
    <t>Se 5</t>
  </si>
  <si>
    <t>Se 8</t>
  </si>
  <si>
    <t>Se 7</t>
  </si>
  <si>
    <t>Se 6</t>
  </si>
  <si>
    <t>Sc 3a</t>
  </si>
  <si>
    <t>Sc 1a</t>
  </si>
  <si>
    <t>L 1a</t>
  </si>
  <si>
    <t>L 3a</t>
  </si>
  <si>
    <t>při jízdě do odbočky - není-li uvedeno jinak, rychlost 50 km/h</t>
  </si>
  <si>
    <t>Poznámka: zobrazeno v měřítku od v.č.1 po v.č.10</t>
  </si>
  <si>
    <t>1 a</t>
  </si>
  <si>
    <t>č. II,  úrovňové, oboustranné</t>
  </si>
  <si>
    <t>( 3 + 3a = 286m )</t>
  </si>
  <si>
    <t>Př S</t>
  </si>
  <si>
    <t>S</t>
  </si>
  <si>
    <t>Cestová</t>
  </si>
  <si>
    <t>Lc 1</t>
  </si>
  <si>
    <t>Lc 3</t>
  </si>
  <si>
    <t>poznámka</t>
  </si>
  <si>
    <t xml:space="preserve">  odtlačný kontrolní výměnový zámek,</t>
  </si>
  <si>
    <t xml:space="preserve">  klíč je držen v kontrolním výkolejkovém zámku Vk 1</t>
  </si>
  <si>
    <t xml:space="preserve">  klíč je držen v kontrolním  zámku v.č.I1</t>
  </si>
  <si>
    <t xml:space="preserve">  kontrolní výměnový zámek,</t>
  </si>
  <si>
    <t xml:space="preserve">  klíč I1/11t/11 je držen v EZ v PSt.2 v kolejišti</t>
  </si>
  <si>
    <t xml:space="preserve">  kontrolní VZ, klíč Vk1/4t/4 je držen v EZ v PSt.1 v kolejišti</t>
  </si>
  <si>
    <t>( Vk1/4t/4 )</t>
  </si>
  <si>
    <t>PSt.2</t>
  </si>
  <si>
    <t>( I1/11t/11 )</t>
  </si>
  <si>
    <t>8     9</t>
  </si>
  <si>
    <t>Vlečka č: V1270</t>
  </si>
  <si>
    <t>z / na</t>
  </si>
  <si>
    <t>na / z  k.č.</t>
  </si>
  <si>
    <t>přes  vyhybky</t>
  </si>
  <si>
    <t>( posun vlevo kvůli zobrazení v.č.I1 a 11 )</t>
  </si>
  <si>
    <t>520 C / A</t>
  </si>
  <si>
    <t>*) v km trati Rudná - Beroun TTP 520A</t>
  </si>
  <si>
    <t>nučickohostivické  zhlaví</t>
  </si>
  <si>
    <t>TK Nučice</t>
  </si>
  <si>
    <t>16,554*)</t>
  </si>
  <si>
    <t>Km  15,891 = 17,178</t>
  </si>
  <si>
    <t>Km  15,891</t>
  </si>
  <si>
    <t>16,246 *)</t>
  </si>
  <si>
    <t>16,455 *)</t>
  </si>
  <si>
    <t>16,846 *)</t>
  </si>
  <si>
    <t>16,822 *)</t>
  </si>
  <si>
    <t>16,900 *)</t>
  </si>
  <si>
    <t xml:space="preserve">  S 1</t>
  </si>
  <si>
    <t>1 a + 2</t>
  </si>
  <si>
    <t>1 + 1 a</t>
  </si>
  <si>
    <t>II.  /  2017</t>
  </si>
  <si>
    <t>10, 5</t>
  </si>
  <si>
    <t>konstrukce prefabrikát typu L bez KD</t>
  </si>
  <si>
    <t>1a</t>
  </si>
  <si>
    <t>16,904*)</t>
  </si>
  <si>
    <t>16,482*)</t>
  </si>
  <si>
    <t>15,500 *)</t>
  </si>
  <si>
    <t>typ ESA44 z JOP</t>
  </si>
  <si>
    <t>typ AH-ESA 04 ( bez návěstního bodu )</t>
  </si>
  <si>
    <t>typ AHP-03 ( bez návěstního bodu )</t>
  </si>
  <si>
    <t>přechod v km 15,852</t>
  </si>
  <si>
    <t>přechod na nástupiště je v km 15,852</t>
  </si>
  <si>
    <t xml:space="preserve">   SÚ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</si>
</sst>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53"/>
      <name val="Arial CE"/>
      <family val="2"/>
    </font>
    <font>
      <b/>
      <u val="single"/>
      <sz val="12"/>
      <name val="Arial CE"/>
      <family val="2"/>
    </font>
    <font>
      <b/>
      <sz val="13"/>
      <color indexed="16"/>
      <name val="Arial CE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164" fontId="27" fillId="0" borderId="38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31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0" fontId="0" fillId="0" borderId="51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52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6" xfId="49" applyFont="1" applyFill="1" applyBorder="1" applyAlignment="1">
      <alignment horizontal="center" vertical="center"/>
      <protection/>
    </xf>
    <xf numFmtId="0" fontId="4" fillId="36" borderId="25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38" xfId="49" applyNumberFormat="1" applyFont="1" applyBorder="1" applyAlignment="1">
      <alignment vertical="center"/>
      <protection/>
    </xf>
    <xf numFmtId="164" fontId="0" fillId="0" borderId="38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7" xfId="49" applyNumberFormat="1" applyFont="1" applyBorder="1" applyAlignment="1">
      <alignment horizontal="center" vertical="center"/>
      <protection/>
    </xf>
    <xf numFmtId="164" fontId="35" fillId="0" borderId="38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38" xfId="49" applyNumberFormat="1" applyFont="1" applyFill="1" applyBorder="1" applyAlignment="1">
      <alignment horizontal="center" vertical="center"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33" xfId="49" applyNumberFormat="1" applyFont="1" applyBorder="1" applyAlignment="1">
      <alignment vertical="center"/>
      <protection/>
    </xf>
    <xf numFmtId="0" fontId="0" fillId="0" borderId="52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3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" fillId="34" borderId="65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38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4" fillId="0" borderId="0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6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0" xfId="49" applyFont="1" applyAlignment="1">
      <alignment horizontal="center" vertical="center"/>
      <protection/>
    </xf>
    <xf numFmtId="0" fontId="6" fillId="0" borderId="20" xfId="49" applyFont="1" applyBorder="1" applyAlignment="1">
      <alignment horizontal="centerContinuous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6" fillId="0" borderId="13" xfId="49" applyFont="1" applyBorder="1" applyAlignment="1">
      <alignment horizontal="centerContinuous" vertical="center"/>
      <protection/>
    </xf>
    <xf numFmtId="0" fontId="3" fillId="0" borderId="20" xfId="49" applyFont="1" applyFill="1" applyBorder="1" applyAlignment="1">
      <alignment horizontal="center" vertical="center"/>
      <protection/>
    </xf>
    <xf numFmtId="49" fontId="34" fillId="0" borderId="57" xfId="49" applyNumberFormat="1" applyFont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42" fillId="0" borderId="46" xfId="0" applyFont="1" applyBorder="1" applyAlignment="1">
      <alignment horizontal="centerContinuous" vertical="center"/>
    </xf>
    <xf numFmtId="0" fontId="42" fillId="0" borderId="38" xfId="0" applyFont="1" applyBorder="1" applyAlignment="1">
      <alignment horizontal="centerContinuous" vertical="center"/>
    </xf>
    <xf numFmtId="0" fontId="42" fillId="0" borderId="75" xfId="0" applyFont="1" applyBorder="1" applyAlignment="1">
      <alignment horizontal="centerContinuous" vertical="center"/>
    </xf>
    <xf numFmtId="0" fontId="47" fillId="0" borderId="15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2" fillId="34" borderId="77" xfId="0" applyFont="1" applyFill="1" applyBorder="1" applyAlignment="1">
      <alignment horizontal="centerContinuous" vertical="center"/>
    </xf>
    <xf numFmtId="0" fontId="10" fillId="37" borderId="42" xfId="0" applyFont="1" applyFill="1" applyBorder="1" applyAlignment="1">
      <alignment horizontal="centerContinuous" vertical="center"/>
    </xf>
    <xf numFmtId="0" fontId="10" fillId="37" borderId="60" xfId="0" applyFont="1" applyFill="1" applyBorder="1" applyAlignment="1">
      <alignment horizontal="centerContinuous" vertical="center"/>
    </xf>
    <xf numFmtId="0" fontId="10" fillId="37" borderId="61" xfId="0" applyFont="1" applyFill="1" applyBorder="1" applyAlignment="1">
      <alignment horizontal="centerContinuous" vertical="center"/>
    </xf>
    <xf numFmtId="0" fontId="48" fillId="0" borderId="27" xfId="0" applyFont="1" applyBorder="1" applyAlignment="1">
      <alignment horizontal="center" vertical="center"/>
    </xf>
    <xf numFmtId="0" fontId="29" fillId="0" borderId="38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164" fontId="27" fillId="0" borderId="38" xfId="0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0" fontId="31" fillId="0" borderId="38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9" fillId="0" borderId="6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Alignment="1">
      <alignment horizontal="left"/>
    </xf>
    <xf numFmtId="0" fontId="4" fillId="0" borderId="33" xfId="49" applyFont="1" applyFill="1" applyBorder="1" applyAlignment="1">
      <alignment horizontal="center" vertical="center"/>
      <protection/>
    </xf>
    <xf numFmtId="0" fontId="0" fillId="0" borderId="33" xfId="49" applyBorder="1">
      <alignment/>
      <protection/>
    </xf>
    <xf numFmtId="49" fontId="20" fillId="0" borderId="33" xfId="49" applyNumberFormat="1" applyFont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21" fillId="0" borderId="0" xfId="49" applyFont="1" applyFill="1" applyBorder="1" applyAlignment="1">
      <alignment horizontal="center" vertical="top"/>
      <protection/>
    </xf>
    <xf numFmtId="0" fontId="0" fillId="0" borderId="49" xfId="49" applyFont="1" applyFill="1" applyBorder="1">
      <alignment/>
      <protection/>
    </xf>
    <xf numFmtId="0" fontId="4" fillId="0" borderId="49" xfId="49" applyFont="1" applyFill="1" applyBorder="1" applyAlignment="1">
      <alignment horizontal="center" vertical="center"/>
      <protection/>
    </xf>
    <xf numFmtId="0" fontId="12" fillId="34" borderId="79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11" fillId="33" borderId="22" xfId="0" applyFont="1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/>
    </xf>
    <xf numFmtId="0" fontId="4" fillId="35" borderId="7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80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Continuous" vertical="center"/>
    </xf>
    <xf numFmtId="0" fontId="4" fillId="35" borderId="8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7" fillId="0" borderId="64" xfId="0" applyNumberFormat="1" applyFont="1" applyBorder="1" applyAlignment="1">
      <alignment horizontal="center" vertical="center"/>
    </xf>
    <xf numFmtId="164" fontId="50" fillId="0" borderId="38" xfId="0" applyNumberFormat="1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164" fontId="27" fillId="0" borderId="62" xfId="0" applyNumberFormat="1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27" fillId="0" borderId="39" xfId="0" applyNumberFormat="1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" fillId="35" borderId="8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0" fillId="0" borderId="84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7" fillId="0" borderId="0" xfId="0" applyFont="1" applyFill="1" applyAlignment="1">
      <alignment horizontal="center" vertical="top"/>
    </xf>
    <xf numFmtId="0" fontId="3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left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164" fontId="0" fillId="0" borderId="0" xfId="48" applyNumberFormat="1" applyFont="1" applyAlignment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0" fillId="35" borderId="33" xfId="0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 vertical="top"/>
    </xf>
    <xf numFmtId="0" fontId="42" fillId="0" borderId="0" xfId="0" applyFont="1" applyAlignment="1">
      <alignment horizontal="right" vertical="center"/>
    </xf>
    <xf numFmtId="0" fontId="3" fillId="0" borderId="2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2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2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4" fillId="0" borderId="33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 quotePrefix="1">
      <alignment horizontal="center" vertical="center"/>
      <protection/>
    </xf>
    <xf numFmtId="0" fontId="4" fillId="36" borderId="87" xfId="49" applyFont="1" applyFill="1" applyBorder="1" applyAlignment="1">
      <alignment horizontal="center" vertical="center"/>
      <protection/>
    </xf>
    <xf numFmtId="0" fontId="4" fillId="36" borderId="88" xfId="49" applyFont="1" applyFill="1" applyBorder="1" applyAlignment="1">
      <alignment horizontal="center" vertical="center"/>
      <protection/>
    </xf>
    <xf numFmtId="0" fontId="4" fillId="36" borderId="89" xfId="49" applyFont="1" applyFill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2" fillId="34" borderId="90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Rudná u Prahy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276225</xdr:colOff>
      <xdr:row>25</xdr:row>
      <xdr:rowOff>114300</xdr:rowOff>
    </xdr:from>
    <xdr:to>
      <xdr:col>20</xdr:col>
      <xdr:colOff>904875</xdr:colOff>
      <xdr:row>25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1191875" y="6429375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24</xdr:col>
      <xdr:colOff>0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115175"/>
          <a:ext cx="16344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466725</xdr:colOff>
      <xdr:row>28</xdr:row>
      <xdr:rowOff>114300</xdr:rowOff>
    </xdr:from>
    <xdr:to>
      <xdr:col>66</xdr:col>
      <xdr:colOff>0</xdr:colOff>
      <xdr:row>28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41405175" y="7115175"/>
          <a:ext cx="747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Rudná u Prahy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25</xdr:col>
      <xdr:colOff>0</xdr:colOff>
      <xdr:row>29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73736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647795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7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228600</xdr:colOff>
      <xdr:row>16</xdr:row>
      <xdr:rowOff>38100</xdr:rowOff>
    </xdr:from>
    <xdr:to>
      <xdr:col>41</xdr:col>
      <xdr:colOff>504825</xdr:colOff>
      <xdr:row>18</xdr:row>
      <xdr:rowOff>47625</xdr:rowOff>
    </xdr:to>
    <xdr:pic>
      <xdr:nvPicPr>
        <xdr:cNvPr id="20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89400" y="42957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6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7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31</xdr:row>
      <xdr:rowOff>114300</xdr:rowOff>
    </xdr:from>
    <xdr:to>
      <xdr:col>53</xdr:col>
      <xdr:colOff>276225</xdr:colOff>
      <xdr:row>33</xdr:row>
      <xdr:rowOff>9525</xdr:rowOff>
    </xdr:to>
    <xdr:sp>
      <xdr:nvSpPr>
        <xdr:cNvPr id="42" name="Line 1452"/>
        <xdr:cNvSpPr>
          <a:spLocks/>
        </xdr:cNvSpPr>
      </xdr:nvSpPr>
      <xdr:spPr>
        <a:xfrm flipV="1">
          <a:off x="38328600" y="78009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33</xdr:row>
      <xdr:rowOff>142875</xdr:rowOff>
    </xdr:from>
    <xdr:to>
      <xdr:col>50</xdr:col>
      <xdr:colOff>590550</xdr:colOff>
      <xdr:row>34</xdr:row>
      <xdr:rowOff>19050</xdr:rowOff>
    </xdr:to>
    <xdr:sp>
      <xdr:nvSpPr>
        <xdr:cNvPr id="43" name="Line 1453"/>
        <xdr:cNvSpPr>
          <a:spLocks/>
        </xdr:cNvSpPr>
      </xdr:nvSpPr>
      <xdr:spPr>
        <a:xfrm flipV="1">
          <a:off x="36842700" y="82867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209550</xdr:colOff>
      <xdr:row>34</xdr:row>
      <xdr:rowOff>19050</xdr:rowOff>
    </xdr:from>
    <xdr:to>
      <xdr:col>49</xdr:col>
      <xdr:colOff>361950</xdr:colOff>
      <xdr:row>34</xdr:row>
      <xdr:rowOff>114300</xdr:rowOff>
    </xdr:to>
    <xdr:sp>
      <xdr:nvSpPr>
        <xdr:cNvPr id="44" name="Line 1454"/>
        <xdr:cNvSpPr>
          <a:spLocks/>
        </xdr:cNvSpPr>
      </xdr:nvSpPr>
      <xdr:spPr>
        <a:xfrm flipV="1">
          <a:off x="35718750" y="83915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590550</xdr:colOff>
      <xdr:row>33</xdr:row>
      <xdr:rowOff>9525</xdr:rowOff>
    </xdr:from>
    <xdr:to>
      <xdr:col>51</xdr:col>
      <xdr:colOff>361950</xdr:colOff>
      <xdr:row>33</xdr:row>
      <xdr:rowOff>142875</xdr:rowOff>
    </xdr:to>
    <xdr:sp>
      <xdr:nvSpPr>
        <xdr:cNvPr id="45" name="Line 1455"/>
        <xdr:cNvSpPr>
          <a:spLocks/>
        </xdr:cNvSpPr>
      </xdr:nvSpPr>
      <xdr:spPr>
        <a:xfrm flipV="1">
          <a:off x="37585650" y="81534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6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781050</xdr:colOff>
      <xdr:row>19</xdr:row>
      <xdr:rowOff>114300</xdr:rowOff>
    </xdr:from>
    <xdr:to>
      <xdr:col>35</xdr:col>
      <xdr:colOff>276225</xdr:colOff>
      <xdr:row>19</xdr:row>
      <xdr:rowOff>114300</xdr:rowOff>
    </xdr:to>
    <xdr:sp>
      <xdr:nvSpPr>
        <xdr:cNvPr id="47" name="Line 1822"/>
        <xdr:cNvSpPr>
          <a:spLocks/>
        </xdr:cNvSpPr>
      </xdr:nvSpPr>
      <xdr:spPr>
        <a:xfrm flipV="1">
          <a:off x="19640550" y="5057775"/>
          <a:ext cx="6410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76</xdr:col>
      <xdr:colOff>0</xdr:colOff>
      <xdr:row>45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483679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79</xdr:col>
      <xdr:colOff>295275</xdr:colOff>
      <xdr:row>24</xdr:row>
      <xdr:rowOff>38100</xdr:rowOff>
    </xdr:from>
    <xdr:to>
      <xdr:col>79</xdr:col>
      <xdr:colOff>323850</xdr:colOff>
      <xdr:row>25</xdr:row>
      <xdr:rowOff>38100</xdr:rowOff>
    </xdr:to>
    <xdr:grpSp>
      <xdr:nvGrpSpPr>
        <xdr:cNvPr id="50" name="Group 1913"/>
        <xdr:cNvGrpSpPr>
          <a:grpSpLocks/>
        </xdr:cNvGrpSpPr>
      </xdr:nvGrpSpPr>
      <xdr:grpSpPr>
        <a:xfrm>
          <a:off x="59064525" y="6124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85725</xdr:colOff>
      <xdr:row>20</xdr:row>
      <xdr:rowOff>0</xdr:rowOff>
    </xdr:from>
    <xdr:to>
      <xdr:col>24</xdr:col>
      <xdr:colOff>828675</xdr:colOff>
      <xdr:row>20</xdr:row>
      <xdr:rowOff>114300</xdr:rowOff>
    </xdr:to>
    <xdr:sp>
      <xdr:nvSpPr>
        <xdr:cNvPr id="54" name="Line 1921"/>
        <xdr:cNvSpPr>
          <a:spLocks/>
        </xdr:cNvSpPr>
      </xdr:nvSpPr>
      <xdr:spPr>
        <a:xfrm flipH="1">
          <a:off x="17459325" y="5172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828675</xdr:colOff>
      <xdr:row>19</xdr:row>
      <xdr:rowOff>152400</xdr:rowOff>
    </xdr:from>
    <xdr:to>
      <xdr:col>26</xdr:col>
      <xdr:colOff>85725</xdr:colOff>
      <xdr:row>20</xdr:row>
      <xdr:rowOff>0</xdr:rowOff>
    </xdr:to>
    <xdr:sp>
      <xdr:nvSpPr>
        <xdr:cNvPr id="55" name="Line 1922"/>
        <xdr:cNvSpPr>
          <a:spLocks/>
        </xdr:cNvSpPr>
      </xdr:nvSpPr>
      <xdr:spPr>
        <a:xfrm flipV="1">
          <a:off x="18202275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19</xdr:row>
      <xdr:rowOff>114300</xdr:rowOff>
    </xdr:from>
    <xdr:to>
      <xdr:col>26</xdr:col>
      <xdr:colOff>828675</xdr:colOff>
      <xdr:row>19</xdr:row>
      <xdr:rowOff>152400</xdr:rowOff>
    </xdr:to>
    <xdr:sp>
      <xdr:nvSpPr>
        <xdr:cNvPr id="56" name="Line 1923"/>
        <xdr:cNvSpPr>
          <a:spLocks/>
        </xdr:cNvSpPr>
      </xdr:nvSpPr>
      <xdr:spPr>
        <a:xfrm flipV="1">
          <a:off x="18945225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114300</xdr:rowOff>
    </xdr:from>
    <xdr:to>
      <xdr:col>24</xdr:col>
      <xdr:colOff>95250</xdr:colOff>
      <xdr:row>25</xdr:row>
      <xdr:rowOff>114300</xdr:rowOff>
    </xdr:to>
    <xdr:sp>
      <xdr:nvSpPr>
        <xdr:cNvPr id="57" name="Line 1924"/>
        <xdr:cNvSpPr>
          <a:spLocks/>
        </xdr:cNvSpPr>
      </xdr:nvSpPr>
      <xdr:spPr>
        <a:xfrm flipV="1">
          <a:off x="11182350" y="5286375"/>
          <a:ext cx="62865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866775</xdr:colOff>
      <xdr:row>20</xdr:row>
      <xdr:rowOff>76200</xdr:rowOff>
    </xdr:from>
    <xdr:to>
      <xdr:col>48</xdr:col>
      <xdr:colOff>428625</xdr:colOff>
      <xdr:row>21</xdr:row>
      <xdr:rowOff>152400</xdr:rowOff>
    </xdr:to>
    <xdr:grpSp>
      <xdr:nvGrpSpPr>
        <xdr:cNvPr id="58" name="Group 2043"/>
        <xdr:cNvGrpSpPr>
          <a:grpSpLocks/>
        </xdr:cNvGrpSpPr>
      </xdr:nvGrpSpPr>
      <xdr:grpSpPr>
        <a:xfrm>
          <a:off x="28641675" y="5248275"/>
          <a:ext cx="7296150" cy="304800"/>
          <a:chOff x="89" y="287"/>
          <a:chExt cx="863" cy="32"/>
        </a:xfrm>
        <a:solidFill>
          <a:srgbClr val="FFFFFF"/>
        </a:solidFill>
      </xdr:grpSpPr>
      <xdr:sp>
        <xdr:nvSpPr>
          <xdr:cNvPr id="59" name="Rectangle 204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04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04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04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04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04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05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05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05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428625</xdr:colOff>
      <xdr:row>20</xdr:row>
      <xdr:rowOff>114300</xdr:rowOff>
    </xdr:from>
    <xdr:to>
      <xdr:col>42</xdr:col>
      <xdr:colOff>428625</xdr:colOff>
      <xdr:row>21</xdr:row>
      <xdr:rowOff>114300</xdr:rowOff>
    </xdr:to>
    <xdr:sp>
      <xdr:nvSpPr>
        <xdr:cNvPr id="68" name="text 7125"/>
        <xdr:cNvSpPr txBox="1">
          <a:spLocks noChangeArrowheads="1"/>
        </xdr:cNvSpPr>
      </xdr:nvSpPr>
      <xdr:spPr>
        <a:xfrm>
          <a:off x="30660975" y="5286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 editAs="absolute">
    <xdr:from>
      <xdr:col>6</xdr:col>
      <xdr:colOff>28575</xdr:colOff>
      <xdr:row>29</xdr:row>
      <xdr:rowOff>57150</xdr:rowOff>
    </xdr:from>
    <xdr:to>
      <xdr:col>6</xdr:col>
      <xdr:colOff>323850</xdr:colOff>
      <xdr:row>29</xdr:row>
      <xdr:rowOff>171450</xdr:rowOff>
    </xdr:to>
    <xdr:grpSp>
      <xdr:nvGrpSpPr>
        <xdr:cNvPr id="69" name="Group 2054"/>
        <xdr:cNvGrpSpPr>
          <a:grpSpLocks noChangeAspect="1"/>
        </xdr:cNvGrpSpPr>
      </xdr:nvGrpSpPr>
      <xdr:grpSpPr>
        <a:xfrm>
          <a:off x="402907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0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73" name="Line 2062"/>
        <xdr:cNvSpPr>
          <a:spLocks/>
        </xdr:cNvSpPr>
      </xdr:nvSpPr>
      <xdr:spPr>
        <a:xfrm flipV="1">
          <a:off x="8210550" y="7800975"/>
          <a:ext cx="1807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114300</xdr:rowOff>
    </xdr:from>
    <xdr:to>
      <xdr:col>53</xdr:col>
      <xdr:colOff>276225</xdr:colOff>
      <xdr:row>31</xdr:row>
      <xdr:rowOff>114300</xdr:rowOff>
    </xdr:to>
    <xdr:sp>
      <xdr:nvSpPr>
        <xdr:cNvPr id="74" name="Line 2063"/>
        <xdr:cNvSpPr>
          <a:spLocks/>
        </xdr:cNvSpPr>
      </xdr:nvSpPr>
      <xdr:spPr>
        <a:xfrm flipV="1">
          <a:off x="27260550" y="7800975"/>
          <a:ext cx="1246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31</xdr:row>
      <xdr:rowOff>0</xdr:rowOff>
    </xdr:from>
    <xdr:ext cx="971550" cy="228600"/>
    <xdr:sp>
      <xdr:nvSpPr>
        <xdr:cNvPr id="75" name="text 7166"/>
        <xdr:cNvSpPr txBox="1">
          <a:spLocks noChangeArrowheads="1"/>
        </xdr:cNvSpPr>
      </xdr:nvSpPr>
      <xdr:spPr>
        <a:xfrm>
          <a:off x="26289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16</xdr:col>
      <xdr:colOff>819150</xdr:colOff>
      <xdr:row>34</xdr:row>
      <xdr:rowOff>114300</xdr:rowOff>
    </xdr:from>
    <xdr:to>
      <xdr:col>34</xdr:col>
      <xdr:colOff>0</xdr:colOff>
      <xdr:row>34</xdr:row>
      <xdr:rowOff>114300</xdr:rowOff>
    </xdr:to>
    <xdr:sp>
      <xdr:nvSpPr>
        <xdr:cNvPr id="76" name="Line 2065"/>
        <xdr:cNvSpPr>
          <a:spLocks/>
        </xdr:cNvSpPr>
      </xdr:nvSpPr>
      <xdr:spPr>
        <a:xfrm flipV="1">
          <a:off x="12249150" y="8486775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114300</xdr:rowOff>
    </xdr:from>
    <xdr:to>
      <xdr:col>48</xdr:col>
      <xdr:colOff>238125</xdr:colOff>
      <xdr:row>34</xdr:row>
      <xdr:rowOff>114300</xdr:rowOff>
    </xdr:to>
    <xdr:sp>
      <xdr:nvSpPr>
        <xdr:cNvPr id="77" name="Line 2066"/>
        <xdr:cNvSpPr>
          <a:spLocks/>
        </xdr:cNvSpPr>
      </xdr:nvSpPr>
      <xdr:spPr>
        <a:xfrm flipV="1">
          <a:off x="25774650" y="8486775"/>
          <a:ext cx="997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34</xdr:row>
      <xdr:rowOff>0</xdr:rowOff>
    </xdr:from>
    <xdr:ext cx="971550" cy="228600"/>
    <xdr:sp>
      <xdr:nvSpPr>
        <xdr:cNvPr id="78" name="text 7166"/>
        <xdr:cNvSpPr txBox="1">
          <a:spLocks noChangeArrowheads="1"/>
        </xdr:cNvSpPr>
      </xdr:nvSpPr>
      <xdr:spPr>
        <a:xfrm>
          <a:off x="248031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25</xdr:col>
      <xdr:colOff>0</xdr:colOff>
      <xdr:row>28</xdr:row>
      <xdr:rowOff>114300</xdr:rowOff>
    </xdr:from>
    <xdr:to>
      <xdr:col>28</xdr:col>
      <xdr:colOff>0</xdr:colOff>
      <xdr:row>28</xdr:row>
      <xdr:rowOff>114300</xdr:rowOff>
    </xdr:to>
    <xdr:sp>
      <xdr:nvSpPr>
        <xdr:cNvPr id="79" name="Line 2068"/>
        <xdr:cNvSpPr>
          <a:spLocks/>
        </xdr:cNvSpPr>
      </xdr:nvSpPr>
      <xdr:spPr>
        <a:xfrm flipV="1">
          <a:off x="18345150" y="7115175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69</xdr:col>
      <xdr:colOff>238125</xdr:colOff>
      <xdr:row>22</xdr:row>
      <xdr:rowOff>114300</xdr:rowOff>
    </xdr:to>
    <xdr:sp>
      <xdr:nvSpPr>
        <xdr:cNvPr id="80" name="Line 2069"/>
        <xdr:cNvSpPr>
          <a:spLocks/>
        </xdr:cNvSpPr>
      </xdr:nvSpPr>
      <xdr:spPr>
        <a:xfrm flipV="1">
          <a:off x="33356550" y="5743575"/>
          <a:ext cx="18221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29</xdr:row>
      <xdr:rowOff>57150</xdr:rowOff>
    </xdr:from>
    <xdr:to>
      <xdr:col>3</xdr:col>
      <xdr:colOff>76200</xdr:colOff>
      <xdr:row>29</xdr:row>
      <xdr:rowOff>171450</xdr:rowOff>
    </xdr:to>
    <xdr:grpSp>
      <xdr:nvGrpSpPr>
        <xdr:cNvPr id="81" name="Group 2071"/>
        <xdr:cNvGrpSpPr>
          <a:grpSpLocks noChangeAspect="1"/>
        </xdr:cNvGrpSpPr>
      </xdr:nvGrpSpPr>
      <xdr:grpSpPr>
        <a:xfrm>
          <a:off x="1085850" y="7286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" name="Line 207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07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07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07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07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07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07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742950</xdr:colOff>
      <xdr:row>30</xdr:row>
      <xdr:rowOff>104775</xdr:rowOff>
    </xdr:from>
    <xdr:to>
      <xdr:col>79</xdr:col>
      <xdr:colOff>171450</xdr:colOff>
      <xdr:row>35</xdr:row>
      <xdr:rowOff>123825</xdr:rowOff>
    </xdr:to>
    <xdr:sp>
      <xdr:nvSpPr>
        <xdr:cNvPr id="90" name="Line 2501"/>
        <xdr:cNvSpPr>
          <a:spLocks/>
        </xdr:cNvSpPr>
      </xdr:nvSpPr>
      <xdr:spPr>
        <a:xfrm flipH="1" flipV="1">
          <a:off x="52597050" y="7562850"/>
          <a:ext cx="6343650" cy="11620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161925</xdr:colOff>
      <xdr:row>36</xdr:row>
      <xdr:rowOff>85725</xdr:rowOff>
    </xdr:from>
    <xdr:to>
      <xdr:col>82</xdr:col>
      <xdr:colOff>466725</xdr:colOff>
      <xdr:row>36</xdr:row>
      <xdr:rowOff>114300</xdr:rowOff>
    </xdr:to>
    <xdr:sp>
      <xdr:nvSpPr>
        <xdr:cNvPr id="91" name="Line 2502"/>
        <xdr:cNvSpPr>
          <a:spLocks/>
        </xdr:cNvSpPr>
      </xdr:nvSpPr>
      <xdr:spPr>
        <a:xfrm>
          <a:off x="60417075" y="8915400"/>
          <a:ext cx="819150" cy="285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390525</xdr:colOff>
      <xdr:row>36</xdr:row>
      <xdr:rowOff>9525</xdr:rowOff>
    </xdr:from>
    <xdr:to>
      <xdr:col>81</xdr:col>
      <xdr:colOff>161925</xdr:colOff>
      <xdr:row>36</xdr:row>
      <xdr:rowOff>85725</xdr:rowOff>
    </xdr:to>
    <xdr:sp>
      <xdr:nvSpPr>
        <xdr:cNvPr id="92" name="Line 2503"/>
        <xdr:cNvSpPr>
          <a:spLocks/>
        </xdr:cNvSpPr>
      </xdr:nvSpPr>
      <xdr:spPr>
        <a:xfrm>
          <a:off x="59674125" y="8839200"/>
          <a:ext cx="742950" cy="762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161925</xdr:colOff>
      <xdr:row>35</xdr:row>
      <xdr:rowOff>123825</xdr:rowOff>
    </xdr:from>
    <xdr:to>
      <xdr:col>80</xdr:col>
      <xdr:colOff>390525</xdr:colOff>
      <xdr:row>36</xdr:row>
      <xdr:rowOff>9525</xdr:rowOff>
    </xdr:to>
    <xdr:sp>
      <xdr:nvSpPr>
        <xdr:cNvPr id="93" name="Line 2504"/>
        <xdr:cNvSpPr>
          <a:spLocks/>
        </xdr:cNvSpPr>
      </xdr:nvSpPr>
      <xdr:spPr>
        <a:xfrm>
          <a:off x="58931175" y="8724900"/>
          <a:ext cx="742950" cy="1143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94" name="Line 2505"/>
        <xdr:cNvSpPr>
          <a:spLocks/>
        </xdr:cNvSpPr>
      </xdr:nvSpPr>
      <xdr:spPr>
        <a:xfrm flipV="1">
          <a:off x="51577875" y="5743575"/>
          <a:ext cx="13134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38</xdr:row>
      <xdr:rowOff>76200</xdr:rowOff>
    </xdr:from>
    <xdr:to>
      <xdr:col>88</xdr:col>
      <xdr:colOff>0</xdr:colOff>
      <xdr:row>40</xdr:row>
      <xdr:rowOff>76200</xdr:rowOff>
    </xdr:to>
    <xdr:sp>
      <xdr:nvSpPr>
        <xdr:cNvPr id="95" name="text 37"/>
        <xdr:cNvSpPr txBox="1">
          <a:spLocks noChangeArrowheads="1"/>
        </xdr:cNvSpPr>
      </xdr:nvSpPr>
      <xdr:spPr>
        <a:xfrm>
          <a:off x="63741300" y="9363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Jeneček</a:t>
          </a:r>
        </a:p>
      </xdr:txBody>
    </xdr:sp>
    <xdr:clientData/>
  </xdr:twoCellAnchor>
  <xdr:twoCellAnchor>
    <xdr:from>
      <xdr:col>86</xdr:col>
      <xdr:colOff>0</xdr:colOff>
      <xdr:row>17</xdr:row>
      <xdr:rowOff>0</xdr:rowOff>
    </xdr:from>
    <xdr:to>
      <xdr:col>88</xdr:col>
      <xdr:colOff>0</xdr:colOff>
      <xdr:row>19</xdr:row>
      <xdr:rowOff>0</xdr:rowOff>
    </xdr:to>
    <xdr:sp>
      <xdr:nvSpPr>
        <xdr:cNvPr id="96" name="text 37"/>
        <xdr:cNvSpPr txBox="1">
          <a:spLocks noChangeArrowheads="1"/>
        </xdr:cNvSpPr>
      </xdr:nvSpPr>
      <xdr:spPr>
        <a:xfrm>
          <a:off x="63741300" y="4486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Nučice</a:t>
          </a:r>
        </a:p>
      </xdr:txBody>
    </xdr:sp>
    <xdr:clientData/>
  </xdr:twoCellAnchor>
  <xdr:twoCellAnchor>
    <xdr:from>
      <xdr:col>78</xdr:col>
      <xdr:colOff>962025</xdr:colOff>
      <xdr:row>16</xdr:row>
      <xdr:rowOff>19050</xdr:rowOff>
    </xdr:from>
    <xdr:to>
      <xdr:col>79</xdr:col>
      <xdr:colOff>504825</xdr:colOff>
      <xdr:row>16</xdr:row>
      <xdr:rowOff>19050</xdr:rowOff>
    </xdr:to>
    <xdr:sp>
      <xdr:nvSpPr>
        <xdr:cNvPr id="97" name="Line 2526"/>
        <xdr:cNvSpPr>
          <a:spLocks/>
        </xdr:cNvSpPr>
      </xdr:nvSpPr>
      <xdr:spPr>
        <a:xfrm flipH="1">
          <a:off x="58759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16</xdr:row>
      <xdr:rowOff>19050</xdr:rowOff>
    </xdr:from>
    <xdr:to>
      <xdr:col>79</xdr:col>
      <xdr:colOff>504825</xdr:colOff>
      <xdr:row>16</xdr:row>
      <xdr:rowOff>19050</xdr:rowOff>
    </xdr:to>
    <xdr:sp>
      <xdr:nvSpPr>
        <xdr:cNvPr id="98" name="Line 2527"/>
        <xdr:cNvSpPr>
          <a:spLocks/>
        </xdr:cNvSpPr>
      </xdr:nvSpPr>
      <xdr:spPr>
        <a:xfrm flipH="1">
          <a:off x="58759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16</xdr:row>
      <xdr:rowOff>19050</xdr:rowOff>
    </xdr:from>
    <xdr:to>
      <xdr:col>79</xdr:col>
      <xdr:colOff>504825</xdr:colOff>
      <xdr:row>16</xdr:row>
      <xdr:rowOff>19050</xdr:rowOff>
    </xdr:to>
    <xdr:sp>
      <xdr:nvSpPr>
        <xdr:cNvPr id="99" name="Line 2528"/>
        <xdr:cNvSpPr>
          <a:spLocks/>
        </xdr:cNvSpPr>
      </xdr:nvSpPr>
      <xdr:spPr>
        <a:xfrm flipH="1">
          <a:off x="58759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16</xdr:row>
      <xdr:rowOff>19050</xdr:rowOff>
    </xdr:from>
    <xdr:to>
      <xdr:col>79</xdr:col>
      <xdr:colOff>504825</xdr:colOff>
      <xdr:row>16</xdr:row>
      <xdr:rowOff>19050</xdr:rowOff>
    </xdr:to>
    <xdr:sp>
      <xdr:nvSpPr>
        <xdr:cNvPr id="100" name="Line 2529"/>
        <xdr:cNvSpPr>
          <a:spLocks/>
        </xdr:cNvSpPr>
      </xdr:nvSpPr>
      <xdr:spPr>
        <a:xfrm flipH="1">
          <a:off x="58759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31</xdr:row>
      <xdr:rowOff>0</xdr:rowOff>
    </xdr:from>
    <xdr:to>
      <xdr:col>75</xdr:col>
      <xdr:colOff>361950</xdr:colOff>
      <xdr:row>35</xdr:row>
      <xdr:rowOff>0</xdr:rowOff>
    </xdr:to>
    <xdr:sp>
      <xdr:nvSpPr>
        <xdr:cNvPr id="101" name="Line 2543"/>
        <xdr:cNvSpPr>
          <a:spLocks/>
        </xdr:cNvSpPr>
      </xdr:nvSpPr>
      <xdr:spPr>
        <a:xfrm flipH="1">
          <a:off x="55826025" y="7686675"/>
          <a:ext cx="323850" cy="9144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742950</xdr:colOff>
      <xdr:row>22</xdr:row>
      <xdr:rowOff>114300</xdr:rowOff>
    </xdr:from>
    <xdr:to>
      <xdr:col>80</xdr:col>
      <xdr:colOff>504825</xdr:colOff>
      <xdr:row>27</xdr:row>
      <xdr:rowOff>219075</xdr:rowOff>
    </xdr:to>
    <xdr:sp>
      <xdr:nvSpPr>
        <xdr:cNvPr id="102" name="Line 2633"/>
        <xdr:cNvSpPr>
          <a:spLocks/>
        </xdr:cNvSpPr>
      </xdr:nvSpPr>
      <xdr:spPr>
        <a:xfrm flipV="1">
          <a:off x="57054750" y="5743575"/>
          <a:ext cx="2733675" cy="1247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295275</xdr:colOff>
      <xdr:row>21</xdr:row>
      <xdr:rowOff>152400</xdr:rowOff>
    </xdr:from>
    <xdr:to>
      <xdr:col>20</xdr:col>
      <xdr:colOff>647700</xdr:colOff>
      <xdr:row>22</xdr:row>
      <xdr:rowOff>47625</xdr:rowOff>
    </xdr:to>
    <xdr:sp>
      <xdr:nvSpPr>
        <xdr:cNvPr id="103" name="kreslení 12"/>
        <xdr:cNvSpPr>
          <a:spLocks/>
        </xdr:cNvSpPr>
      </xdr:nvSpPr>
      <xdr:spPr>
        <a:xfrm>
          <a:off x="14697075" y="5553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28</xdr:row>
      <xdr:rowOff>114300</xdr:rowOff>
    </xdr:from>
    <xdr:to>
      <xdr:col>11</xdr:col>
      <xdr:colOff>266700</xdr:colOff>
      <xdr:row>31</xdr:row>
      <xdr:rowOff>114300</xdr:rowOff>
    </xdr:to>
    <xdr:sp>
      <xdr:nvSpPr>
        <xdr:cNvPr id="104" name="Line 2652"/>
        <xdr:cNvSpPr>
          <a:spLocks/>
        </xdr:cNvSpPr>
      </xdr:nvSpPr>
      <xdr:spPr>
        <a:xfrm flipH="1" flipV="1">
          <a:off x="5238750" y="7115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695325</xdr:colOff>
      <xdr:row>22</xdr:row>
      <xdr:rowOff>114300</xdr:rowOff>
    </xdr:from>
    <xdr:to>
      <xdr:col>69</xdr:col>
      <xdr:colOff>247650</xdr:colOff>
      <xdr:row>28</xdr:row>
      <xdr:rowOff>114300</xdr:rowOff>
    </xdr:to>
    <xdr:sp>
      <xdr:nvSpPr>
        <xdr:cNvPr id="105" name="Line 2674"/>
        <xdr:cNvSpPr>
          <a:spLocks/>
        </xdr:cNvSpPr>
      </xdr:nvSpPr>
      <xdr:spPr>
        <a:xfrm flipV="1">
          <a:off x="45119925" y="5743575"/>
          <a:ext cx="64674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200025</xdr:colOff>
      <xdr:row>29</xdr:row>
      <xdr:rowOff>114300</xdr:rowOff>
    </xdr:from>
    <xdr:to>
      <xdr:col>70</xdr:col>
      <xdr:colOff>752475</xdr:colOff>
      <xdr:row>30</xdr:row>
      <xdr:rowOff>104775</xdr:rowOff>
    </xdr:to>
    <xdr:sp>
      <xdr:nvSpPr>
        <xdr:cNvPr id="106" name="Line 2675"/>
        <xdr:cNvSpPr>
          <a:spLocks/>
        </xdr:cNvSpPr>
      </xdr:nvSpPr>
      <xdr:spPr>
        <a:xfrm>
          <a:off x="51539775" y="7343775"/>
          <a:ext cx="106680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28</xdr:row>
      <xdr:rowOff>114300</xdr:rowOff>
    </xdr:from>
    <xdr:to>
      <xdr:col>67</xdr:col>
      <xdr:colOff>352425</xdr:colOff>
      <xdr:row>28</xdr:row>
      <xdr:rowOff>180975</xdr:rowOff>
    </xdr:to>
    <xdr:sp>
      <xdr:nvSpPr>
        <xdr:cNvPr id="107" name="Line 2676"/>
        <xdr:cNvSpPr>
          <a:spLocks/>
        </xdr:cNvSpPr>
      </xdr:nvSpPr>
      <xdr:spPr>
        <a:xfrm>
          <a:off x="48882300" y="7115175"/>
          <a:ext cx="13239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352425</xdr:colOff>
      <xdr:row>28</xdr:row>
      <xdr:rowOff>180975</xdr:rowOff>
    </xdr:from>
    <xdr:to>
      <xdr:col>68</xdr:col>
      <xdr:colOff>581025</xdr:colOff>
      <xdr:row>29</xdr:row>
      <xdr:rowOff>28575</xdr:rowOff>
    </xdr:to>
    <xdr:sp>
      <xdr:nvSpPr>
        <xdr:cNvPr id="108" name="Line 2677"/>
        <xdr:cNvSpPr>
          <a:spLocks/>
        </xdr:cNvSpPr>
      </xdr:nvSpPr>
      <xdr:spPr>
        <a:xfrm>
          <a:off x="50206275" y="7181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581025</xdr:colOff>
      <xdr:row>29</xdr:row>
      <xdr:rowOff>28575</xdr:rowOff>
    </xdr:from>
    <xdr:to>
      <xdr:col>69</xdr:col>
      <xdr:colOff>200025</xdr:colOff>
      <xdr:row>29</xdr:row>
      <xdr:rowOff>114300</xdr:rowOff>
    </xdr:to>
    <xdr:sp>
      <xdr:nvSpPr>
        <xdr:cNvPr id="109" name="Line 2678"/>
        <xdr:cNvSpPr>
          <a:spLocks/>
        </xdr:cNvSpPr>
      </xdr:nvSpPr>
      <xdr:spPr>
        <a:xfrm>
          <a:off x="50949225" y="7258050"/>
          <a:ext cx="5905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114300</xdr:rowOff>
    </xdr:from>
    <xdr:to>
      <xdr:col>60</xdr:col>
      <xdr:colOff>304800</xdr:colOff>
      <xdr:row>28</xdr:row>
      <xdr:rowOff>114300</xdr:rowOff>
    </xdr:to>
    <xdr:sp>
      <xdr:nvSpPr>
        <xdr:cNvPr id="110" name="Line 2682"/>
        <xdr:cNvSpPr>
          <a:spLocks/>
        </xdr:cNvSpPr>
      </xdr:nvSpPr>
      <xdr:spPr>
        <a:xfrm flipH="1" flipV="1">
          <a:off x="38233350" y="5743575"/>
          <a:ext cx="64960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285750</xdr:colOff>
      <xdr:row>22</xdr:row>
      <xdr:rowOff>161925</xdr:rowOff>
    </xdr:from>
    <xdr:to>
      <xdr:col>79</xdr:col>
      <xdr:colOff>314325</xdr:colOff>
      <xdr:row>23</xdr:row>
      <xdr:rowOff>161925</xdr:rowOff>
    </xdr:to>
    <xdr:grpSp>
      <xdr:nvGrpSpPr>
        <xdr:cNvPr id="111" name="Group 2683"/>
        <xdr:cNvGrpSpPr>
          <a:grpSpLocks/>
        </xdr:cNvGrpSpPr>
      </xdr:nvGrpSpPr>
      <xdr:grpSpPr>
        <a:xfrm>
          <a:off x="59055000" y="5791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2" name="Rectangle 26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6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6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352425</xdr:colOff>
      <xdr:row>23</xdr:row>
      <xdr:rowOff>57150</xdr:rowOff>
    </xdr:from>
    <xdr:to>
      <xdr:col>82</xdr:col>
      <xdr:colOff>790575</xdr:colOff>
      <xdr:row>23</xdr:row>
      <xdr:rowOff>171450</xdr:rowOff>
    </xdr:to>
    <xdr:grpSp>
      <xdr:nvGrpSpPr>
        <xdr:cNvPr id="115" name="Group 2703"/>
        <xdr:cNvGrpSpPr>
          <a:grpSpLocks noChangeAspect="1"/>
        </xdr:cNvGrpSpPr>
      </xdr:nvGrpSpPr>
      <xdr:grpSpPr>
        <a:xfrm>
          <a:off x="61121925" y="5915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6" name="Line 27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7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7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7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19</xdr:row>
      <xdr:rowOff>0</xdr:rowOff>
    </xdr:from>
    <xdr:ext cx="533400" cy="228600"/>
    <xdr:sp>
      <xdr:nvSpPr>
        <xdr:cNvPr id="120" name="text 7125"/>
        <xdr:cNvSpPr txBox="1">
          <a:spLocks noChangeArrowheads="1"/>
        </xdr:cNvSpPr>
      </xdr:nvSpPr>
      <xdr:spPr>
        <a:xfrm>
          <a:off x="220599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20</xdr:col>
      <xdr:colOff>247650</xdr:colOff>
      <xdr:row>23</xdr:row>
      <xdr:rowOff>0</xdr:rowOff>
    </xdr:from>
    <xdr:to>
      <xdr:col>20</xdr:col>
      <xdr:colOff>276225</xdr:colOff>
      <xdr:row>24</xdr:row>
      <xdr:rowOff>0</xdr:rowOff>
    </xdr:to>
    <xdr:grpSp>
      <xdr:nvGrpSpPr>
        <xdr:cNvPr id="121" name="Group 2717"/>
        <xdr:cNvGrpSpPr>
          <a:grpSpLocks/>
        </xdr:cNvGrpSpPr>
      </xdr:nvGrpSpPr>
      <xdr:grpSpPr>
        <a:xfrm>
          <a:off x="14649450" y="5857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2" name="Rectangle 27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7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7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36</xdr:row>
      <xdr:rowOff>0</xdr:rowOff>
    </xdr:from>
    <xdr:to>
      <xdr:col>88</xdr:col>
      <xdr:colOff>0</xdr:colOff>
      <xdr:row>37</xdr:row>
      <xdr:rowOff>0</xdr:rowOff>
    </xdr:to>
    <xdr:sp>
      <xdr:nvSpPr>
        <xdr:cNvPr id="125" name="text 3"/>
        <xdr:cNvSpPr txBox="1">
          <a:spLocks noChangeArrowheads="1"/>
        </xdr:cNvSpPr>
      </xdr:nvSpPr>
      <xdr:spPr>
        <a:xfrm>
          <a:off x="64712850" y="8829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36</xdr:row>
      <xdr:rowOff>114300</xdr:rowOff>
    </xdr:from>
    <xdr:to>
      <xdr:col>87</xdr:col>
      <xdr:colOff>447675</xdr:colOff>
      <xdr:row>36</xdr:row>
      <xdr:rowOff>114300</xdr:rowOff>
    </xdr:to>
    <xdr:sp>
      <xdr:nvSpPr>
        <xdr:cNvPr id="126" name="Line 2722"/>
        <xdr:cNvSpPr>
          <a:spLocks/>
        </xdr:cNvSpPr>
      </xdr:nvSpPr>
      <xdr:spPr>
        <a:xfrm>
          <a:off x="64779525" y="894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47625</xdr:colOff>
      <xdr:row>24</xdr:row>
      <xdr:rowOff>57150</xdr:rowOff>
    </xdr:from>
    <xdr:to>
      <xdr:col>20</xdr:col>
      <xdr:colOff>914400</xdr:colOff>
      <xdr:row>24</xdr:row>
      <xdr:rowOff>171450</xdr:rowOff>
    </xdr:to>
    <xdr:grpSp>
      <xdr:nvGrpSpPr>
        <xdr:cNvPr id="127" name="Group 2723"/>
        <xdr:cNvGrpSpPr>
          <a:grpSpLocks noChangeAspect="1"/>
        </xdr:cNvGrpSpPr>
      </xdr:nvGrpSpPr>
      <xdr:grpSpPr>
        <a:xfrm>
          <a:off x="14449425" y="6143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272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72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72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72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72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73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</xdr:colOff>
      <xdr:row>27</xdr:row>
      <xdr:rowOff>57150</xdr:rowOff>
    </xdr:from>
    <xdr:to>
      <xdr:col>18</xdr:col>
      <xdr:colOff>361950</xdr:colOff>
      <xdr:row>27</xdr:row>
      <xdr:rowOff>171450</xdr:rowOff>
    </xdr:to>
    <xdr:grpSp>
      <xdr:nvGrpSpPr>
        <xdr:cNvPr id="135" name="Group 2731"/>
        <xdr:cNvGrpSpPr>
          <a:grpSpLocks noChangeAspect="1"/>
        </xdr:cNvGrpSpPr>
      </xdr:nvGrpSpPr>
      <xdr:grpSpPr>
        <a:xfrm>
          <a:off x="12411075" y="6829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3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" name="Line 273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73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73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73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73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73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390525</xdr:colOff>
      <xdr:row>30</xdr:row>
      <xdr:rowOff>57150</xdr:rowOff>
    </xdr:from>
    <xdr:to>
      <xdr:col>17</xdr:col>
      <xdr:colOff>285750</xdr:colOff>
      <xdr:row>30</xdr:row>
      <xdr:rowOff>171450</xdr:rowOff>
    </xdr:to>
    <xdr:grpSp>
      <xdr:nvGrpSpPr>
        <xdr:cNvPr id="143" name="Group 2739"/>
        <xdr:cNvGrpSpPr>
          <a:grpSpLocks noChangeAspect="1"/>
        </xdr:cNvGrpSpPr>
      </xdr:nvGrpSpPr>
      <xdr:grpSpPr>
        <a:xfrm>
          <a:off x="11820525" y="7515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4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" name="Line 274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74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74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74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74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74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33</xdr:row>
      <xdr:rowOff>57150</xdr:rowOff>
    </xdr:from>
    <xdr:to>
      <xdr:col>18</xdr:col>
      <xdr:colOff>285750</xdr:colOff>
      <xdr:row>33</xdr:row>
      <xdr:rowOff>171450</xdr:rowOff>
    </xdr:to>
    <xdr:grpSp>
      <xdr:nvGrpSpPr>
        <xdr:cNvPr id="151" name="Group 2747"/>
        <xdr:cNvGrpSpPr>
          <a:grpSpLocks noChangeAspect="1"/>
        </xdr:cNvGrpSpPr>
      </xdr:nvGrpSpPr>
      <xdr:grpSpPr>
        <a:xfrm>
          <a:off x="12496800" y="8201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2" name="Line 27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7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7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7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7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7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133350</xdr:colOff>
      <xdr:row>23</xdr:row>
      <xdr:rowOff>57150</xdr:rowOff>
    </xdr:from>
    <xdr:to>
      <xdr:col>52</xdr:col>
      <xdr:colOff>476250</xdr:colOff>
      <xdr:row>23</xdr:row>
      <xdr:rowOff>171450</xdr:rowOff>
    </xdr:to>
    <xdr:grpSp>
      <xdr:nvGrpSpPr>
        <xdr:cNvPr id="158" name="Group 2754"/>
        <xdr:cNvGrpSpPr>
          <a:grpSpLocks noChangeAspect="1"/>
        </xdr:cNvGrpSpPr>
      </xdr:nvGrpSpPr>
      <xdr:grpSpPr>
        <a:xfrm>
          <a:off x="38100000" y="5915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5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0" name="Line 275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75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75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75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76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76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57150</xdr:colOff>
      <xdr:row>35</xdr:row>
      <xdr:rowOff>57150</xdr:rowOff>
    </xdr:from>
    <xdr:to>
      <xdr:col>48</xdr:col>
      <xdr:colOff>752475</xdr:colOff>
      <xdr:row>35</xdr:row>
      <xdr:rowOff>171450</xdr:rowOff>
    </xdr:to>
    <xdr:grpSp>
      <xdr:nvGrpSpPr>
        <xdr:cNvPr id="166" name="Group 2762"/>
        <xdr:cNvGrpSpPr>
          <a:grpSpLocks noChangeAspect="1"/>
        </xdr:cNvGrpSpPr>
      </xdr:nvGrpSpPr>
      <xdr:grpSpPr>
        <a:xfrm>
          <a:off x="35566350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7" name="Line 27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7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7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7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7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7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32</xdr:row>
      <xdr:rowOff>66675</xdr:rowOff>
    </xdr:from>
    <xdr:to>
      <xdr:col>48</xdr:col>
      <xdr:colOff>390525</xdr:colOff>
      <xdr:row>32</xdr:row>
      <xdr:rowOff>180975</xdr:rowOff>
    </xdr:to>
    <xdr:grpSp>
      <xdr:nvGrpSpPr>
        <xdr:cNvPr id="173" name="Group 2769"/>
        <xdr:cNvGrpSpPr>
          <a:grpSpLocks noChangeAspect="1"/>
        </xdr:cNvGrpSpPr>
      </xdr:nvGrpSpPr>
      <xdr:grpSpPr>
        <a:xfrm>
          <a:off x="35042475" y="798195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7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5" name="Line 277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77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77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77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77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77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76200</xdr:colOff>
      <xdr:row>34</xdr:row>
      <xdr:rowOff>66675</xdr:rowOff>
    </xdr:from>
    <xdr:to>
      <xdr:col>16</xdr:col>
      <xdr:colOff>819150</xdr:colOff>
      <xdr:row>34</xdr:row>
      <xdr:rowOff>114300</xdr:rowOff>
    </xdr:to>
    <xdr:sp>
      <xdr:nvSpPr>
        <xdr:cNvPr id="181" name="Line 2796"/>
        <xdr:cNvSpPr>
          <a:spLocks/>
        </xdr:cNvSpPr>
      </xdr:nvSpPr>
      <xdr:spPr>
        <a:xfrm>
          <a:off x="11506200" y="84391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114300</xdr:rowOff>
    </xdr:from>
    <xdr:to>
      <xdr:col>14</xdr:col>
      <xdr:colOff>76200</xdr:colOff>
      <xdr:row>33</xdr:row>
      <xdr:rowOff>85725</xdr:rowOff>
    </xdr:to>
    <xdr:sp>
      <xdr:nvSpPr>
        <xdr:cNvPr id="182" name="Line 2797"/>
        <xdr:cNvSpPr>
          <a:spLocks/>
        </xdr:cNvSpPr>
      </xdr:nvSpPr>
      <xdr:spPr>
        <a:xfrm>
          <a:off x="8210550" y="780097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819150</xdr:colOff>
      <xdr:row>33</xdr:row>
      <xdr:rowOff>209550</xdr:rowOff>
    </xdr:from>
    <xdr:to>
      <xdr:col>16</xdr:col>
      <xdr:colOff>76200</xdr:colOff>
      <xdr:row>34</xdr:row>
      <xdr:rowOff>66675</xdr:rowOff>
    </xdr:to>
    <xdr:sp>
      <xdr:nvSpPr>
        <xdr:cNvPr id="183" name="Line 2798"/>
        <xdr:cNvSpPr>
          <a:spLocks/>
        </xdr:cNvSpPr>
      </xdr:nvSpPr>
      <xdr:spPr>
        <a:xfrm>
          <a:off x="10763250" y="83534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33</xdr:row>
      <xdr:rowOff>85725</xdr:rowOff>
    </xdr:from>
    <xdr:to>
      <xdr:col>14</xdr:col>
      <xdr:colOff>819150</xdr:colOff>
      <xdr:row>33</xdr:row>
      <xdr:rowOff>209550</xdr:rowOff>
    </xdr:to>
    <xdr:sp>
      <xdr:nvSpPr>
        <xdr:cNvPr id="184" name="Line 2799"/>
        <xdr:cNvSpPr>
          <a:spLocks/>
        </xdr:cNvSpPr>
      </xdr:nvSpPr>
      <xdr:spPr>
        <a:xfrm>
          <a:off x="10020300" y="82296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85" name="Line 280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86" name="Line 2801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238125</xdr:colOff>
      <xdr:row>32</xdr:row>
      <xdr:rowOff>104775</xdr:rowOff>
    </xdr:from>
    <xdr:ext cx="333375" cy="238125"/>
    <xdr:sp>
      <xdr:nvSpPr>
        <xdr:cNvPr id="187" name="text 1959"/>
        <xdr:cNvSpPr txBox="1">
          <a:spLocks noChangeArrowheads="1"/>
        </xdr:cNvSpPr>
      </xdr:nvSpPr>
      <xdr:spPr>
        <a:xfrm>
          <a:off x="38204775" y="8020050"/>
          <a:ext cx="3333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13</xdr:col>
      <xdr:colOff>76200</xdr:colOff>
      <xdr:row>32</xdr:row>
      <xdr:rowOff>104775</xdr:rowOff>
    </xdr:from>
    <xdr:ext cx="323850" cy="238125"/>
    <xdr:sp>
      <xdr:nvSpPr>
        <xdr:cNvPr id="188" name="text 1959"/>
        <xdr:cNvSpPr txBox="1">
          <a:spLocks noChangeArrowheads="1"/>
        </xdr:cNvSpPr>
      </xdr:nvSpPr>
      <xdr:spPr>
        <a:xfrm>
          <a:off x="9505950" y="802005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71</xdr:col>
      <xdr:colOff>0</xdr:colOff>
      <xdr:row>18</xdr:row>
      <xdr:rowOff>0</xdr:rowOff>
    </xdr:from>
    <xdr:ext cx="971550" cy="457200"/>
    <xdr:sp>
      <xdr:nvSpPr>
        <xdr:cNvPr id="189" name="text 774"/>
        <xdr:cNvSpPr txBox="1">
          <a:spLocks noChangeArrowheads="1"/>
        </xdr:cNvSpPr>
      </xdr:nvSpPr>
      <xdr:spPr>
        <a:xfrm>
          <a:off x="52825650" y="4714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P2221 - 3SBI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16,832*)</a:t>
          </a:r>
        </a:p>
      </xdr:txBody>
    </xdr:sp>
    <xdr:clientData/>
  </xdr:oneCellAnchor>
  <xdr:twoCellAnchor>
    <xdr:from>
      <xdr:col>71</xdr:col>
      <xdr:colOff>495300</xdr:colOff>
      <xdr:row>20</xdr:row>
      <xdr:rowOff>0</xdr:rowOff>
    </xdr:from>
    <xdr:to>
      <xdr:col>71</xdr:col>
      <xdr:colOff>495300</xdr:colOff>
      <xdr:row>25</xdr:row>
      <xdr:rowOff>0</xdr:rowOff>
    </xdr:to>
    <xdr:sp>
      <xdr:nvSpPr>
        <xdr:cNvPr id="190" name="Line 2805"/>
        <xdr:cNvSpPr>
          <a:spLocks/>
        </xdr:cNvSpPr>
      </xdr:nvSpPr>
      <xdr:spPr>
        <a:xfrm>
          <a:off x="53320950" y="5172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18</xdr:row>
      <xdr:rowOff>0</xdr:rowOff>
    </xdr:from>
    <xdr:ext cx="971550" cy="457200"/>
    <xdr:sp>
      <xdr:nvSpPr>
        <xdr:cNvPr id="191" name="text 774"/>
        <xdr:cNvSpPr txBox="1">
          <a:spLocks noChangeArrowheads="1"/>
        </xdr:cNvSpPr>
      </xdr:nvSpPr>
      <xdr:spPr>
        <a:xfrm>
          <a:off x="62255400" y="4714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P2220 - 3ZBI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16,410*)</a:t>
          </a:r>
        </a:p>
      </xdr:txBody>
    </xdr:sp>
    <xdr:clientData/>
  </xdr:oneCellAnchor>
  <xdr:twoCellAnchor>
    <xdr:from>
      <xdr:col>84</xdr:col>
      <xdr:colOff>495300</xdr:colOff>
      <xdr:row>20</xdr:row>
      <xdr:rowOff>0</xdr:rowOff>
    </xdr:from>
    <xdr:to>
      <xdr:col>84</xdr:col>
      <xdr:colOff>495300</xdr:colOff>
      <xdr:row>25</xdr:row>
      <xdr:rowOff>0</xdr:rowOff>
    </xdr:to>
    <xdr:sp>
      <xdr:nvSpPr>
        <xdr:cNvPr id="192" name="Line 2807"/>
        <xdr:cNvSpPr>
          <a:spLocks/>
        </xdr:cNvSpPr>
      </xdr:nvSpPr>
      <xdr:spPr>
        <a:xfrm>
          <a:off x="62750700" y="5172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93" name="Line 2808"/>
        <xdr:cNvSpPr>
          <a:spLocks/>
        </xdr:cNvSpPr>
      </xdr:nvSpPr>
      <xdr:spPr>
        <a:xfrm flipH="1">
          <a:off x="58759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19050</xdr:rowOff>
    </xdr:to>
    <xdr:sp>
      <xdr:nvSpPr>
        <xdr:cNvPr id="194" name="Line 2809"/>
        <xdr:cNvSpPr>
          <a:spLocks/>
        </xdr:cNvSpPr>
      </xdr:nvSpPr>
      <xdr:spPr>
        <a:xfrm flipH="1">
          <a:off x="58759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514350</xdr:colOff>
      <xdr:row>35</xdr:row>
      <xdr:rowOff>0</xdr:rowOff>
    </xdr:from>
    <xdr:ext cx="971550" cy="457200"/>
    <xdr:sp>
      <xdr:nvSpPr>
        <xdr:cNvPr id="195" name="text 774"/>
        <xdr:cNvSpPr txBox="1">
          <a:spLocks noChangeArrowheads="1"/>
        </xdr:cNvSpPr>
      </xdr:nvSpPr>
      <xdr:spPr>
        <a:xfrm>
          <a:off x="55340250" y="8601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P2231 - 3SBI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16,360</a:t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971550" cy="457200"/>
    <xdr:sp>
      <xdr:nvSpPr>
        <xdr:cNvPr id="196" name="text 774"/>
        <xdr:cNvSpPr txBox="1">
          <a:spLocks noChangeArrowheads="1"/>
        </xdr:cNvSpPr>
      </xdr:nvSpPr>
      <xdr:spPr>
        <a:xfrm>
          <a:off x="400050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P2230 - 3ZBI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15,557</a:t>
          </a:r>
        </a:p>
      </xdr:txBody>
    </xdr:sp>
    <xdr:clientData/>
  </xdr:oneCellAnchor>
  <xdr:twoCellAnchor>
    <xdr:from>
      <xdr:col>6</xdr:col>
      <xdr:colOff>476250</xdr:colOff>
      <xdr:row>26</xdr:row>
      <xdr:rowOff>0</xdr:rowOff>
    </xdr:from>
    <xdr:to>
      <xdr:col>6</xdr:col>
      <xdr:colOff>476250</xdr:colOff>
      <xdr:row>31</xdr:row>
      <xdr:rowOff>0</xdr:rowOff>
    </xdr:to>
    <xdr:sp>
      <xdr:nvSpPr>
        <xdr:cNvPr id="197" name="Line 2813"/>
        <xdr:cNvSpPr>
          <a:spLocks/>
        </xdr:cNvSpPr>
      </xdr:nvSpPr>
      <xdr:spPr>
        <a:xfrm>
          <a:off x="44767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438150</xdr:colOff>
      <xdr:row>21</xdr:row>
      <xdr:rowOff>57150</xdr:rowOff>
    </xdr:from>
    <xdr:to>
      <xdr:col>86</xdr:col>
      <xdr:colOff>914400</xdr:colOff>
      <xdr:row>21</xdr:row>
      <xdr:rowOff>171450</xdr:rowOff>
    </xdr:to>
    <xdr:grpSp>
      <xdr:nvGrpSpPr>
        <xdr:cNvPr id="198" name="Group 2828"/>
        <xdr:cNvGrpSpPr>
          <a:grpSpLocks/>
        </xdr:cNvGrpSpPr>
      </xdr:nvGrpSpPr>
      <xdr:grpSpPr>
        <a:xfrm>
          <a:off x="63665100" y="5457825"/>
          <a:ext cx="990600" cy="114300"/>
          <a:chOff x="5739" y="645"/>
          <a:chExt cx="91" cy="12"/>
        </a:xfrm>
        <a:solidFill>
          <a:srgbClr val="FFFFFF"/>
        </a:solidFill>
      </xdr:grpSpPr>
      <xdr:grpSp>
        <xdr:nvGrpSpPr>
          <xdr:cNvPr id="199" name="Group 2815"/>
          <xdr:cNvGrpSpPr>
            <a:grpSpLocks/>
          </xdr:cNvGrpSpPr>
        </xdr:nvGrpSpPr>
        <xdr:grpSpPr>
          <a:xfrm>
            <a:off x="5751" y="645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200" name="Oval 2816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" name="Line 2817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" name="Line 2818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03" name="Group 2827"/>
          <xdr:cNvGrpSpPr>
            <a:grpSpLocks/>
          </xdr:cNvGrpSpPr>
        </xdr:nvGrpSpPr>
        <xdr:grpSpPr>
          <a:xfrm>
            <a:off x="5739" y="645"/>
            <a:ext cx="91" cy="12"/>
            <a:chOff x="5739" y="645"/>
            <a:chExt cx="91" cy="12"/>
          </a:xfrm>
          <a:solidFill>
            <a:srgbClr val="FFFFFF"/>
          </a:solidFill>
        </xdr:grpSpPr>
        <xdr:sp>
          <xdr:nvSpPr>
            <xdr:cNvPr id="204" name="text 1492"/>
            <xdr:cNvSpPr txBox="1">
              <a:spLocks noChangeAspect="1" noChangeArrowheads="1"/>
            </xdr:cNvSpPr>
          </xdr:nvSpPr>
          <xdr:spPr>
            <a:xfrm>
              <a:off x="5799" y="64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05" name="Line 2821"/>
            <xdr:cNvSpPr>
              <a:spLocks noChangeAspect="1"/>
            </xdr:cNvSpPr>
          </xdr:nvSpPr>
          <xdr:spPr>
            <a:xfrm>
              <a:off x="5814" y="65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" name="Oval 2822"/>
            <xdr:cNvSpPr>
              <a:spLocks noChangeAspect="1"/>
            </xdr:cNvSpPr>
          </xdr:nvSpPr>
          <xdr:spPr>
            <a:xfrm>
              <a:off x="5775" y="64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7" name="Oval 2823"/>
            <xdr:cNvSpPr>
              <a:spLocks noChangeAspect="1"/>
            </xdr:cNvSpPr>
          </xdr:nvSpPr>
          <xdr:spPr>
            <a:xfrm>
              <a:off x="5787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" name="Oval 2824"/>
            <xdr:cNvSpPr>
              <a:spLocks noChangeAspect="1"/>
            </xdr:cNvSpPr>
          </xdr:nvSpPr>
          <xdr:spPr>
            <a:xfrm>
              <a:off x="5739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" name="Oval 2825"/>
            <xdr:cNvSpPr>
              <a:spLocks noChangeAspect="1"/>
            </xdr:cNvSpPr>
          </xdr:nvSpPr>
          <xdr:spPr>
            <a:xfrm>
              <a:off x="5763" y="64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0" name="Rectangle 2826"/>
            <xdr:cNvSpPr>
              <a:spLocks noChangeAspect="1"/>
            </xdr:cNvSpPr>
          </xdr:nvSpPr>
          <xdr:spPr>
            <a:xfrm>
              <a:off x="5827" y="64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83</xdr:col>
      <xdr:colOff>123825</xdr:colOff>
      <xdr:row>35</xdr:row>
      <xdr:rowOff>57150</xdr:rowOff>
    </xdr:from>
    <xdr:to>
      <xdr:col>84</xdr:col>
      <xdr:colOff>600075</xdr:colOff>
      <xdr:row>35</xdr:row>
      <xdr:rowOff>171450</xdr:rowOff>
    </xdr:to>
    <xdr:grpSp>
      <xdr:nvGrpSpPr>
        <xdr:cNvPr id="211" name="Group 2829"/>
        <xdr:cNvGrpSpPr>
          <a:grpSpLocks/>
        </xdr:cNvGrpSpPr>
      </xdr:nvGrpSpPr>
      <xdr:grpSpPr>
        <a:xfrm>
          <a:off x="61864875" y="8658225"/>
          <a:ext cx="990600" cy="114300"/>
          <a:chOff x="5739" y="645"/>
          <a:chExt cx="91" cy="12"/>
        </a:xfrm>
        <a:solidFill>
          <a:srgbClr val="FFFFFF"/>
        </a:solidFill>
      </xdr:grpSpPr>
      <xdr:grpSp>
        <xdr:nvGrpSpPr>
          <xdr:cNvPr id="212" name="Group 2830"/>
          <xdr:cNvGrpSpPr>
            <a:grpSpLocks/>
          </xdr:cNvGrpSpPr>
        </xdr:nvGrpSpPr>
        <xdr:grpSpPr>
          <a:xfrm>
            <a:off x="5751" y="645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213" name="Oval 2831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" name="Line 2832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5" name="Line 2833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16" name="Group 2834"/>
          <xdr:cNvGrpSpPr>
            <a:grpSpLocks/>
          </xdr:cNvGrpSpPr>
        </xdr:nvGrpSpPr>
        <xdr:grpSpPr>
          <a:xfrm>
            <a:off x="5739" y="645"/>
            <a:ext cx="91" cy="12"/>
            <a:chOff x="5739" y="645"/>
            <a:chExt cx="91" cy="12"/>
          </a:xfrm>
          <a:solidFill>
            <a:srgbClr val="FFFFFF"/>
          </a:solidFill>
        </xdr:grpSpPr>
        <xdr:sp>
          <xdr:nvSpPr>
            <xdr:cNvPr id="217" name="text 1492"/>
            <xdr:cNvSpPr txBox="1">
              <a:spLocks noChangeAspect="1" noChangeArrowheads="1"/>
            </xdr:cNvSpPr>
          </xdr:nvSpPr>
          <xdr:spPr>
            <a:xfrm>
              <a:off x="5799" y="64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18" name="Line 2836"/>
            <xdr:cNvSpPr>
              <a:spLocks noChangeAspect="1"/>
            </xdr:cNvSpPr>
          </xdr:nvSpPr>
          <xdr:spPr>
            <a:xfrm>
              <a:off x="5814" y="65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9" name="Oval 2837"/>
            <xdr:cNvSpPr>
              <a:spLocks noChangeAspect="1"/>
            </xdr:cNvSpPr>
          </xdr:nvSpPr>
          <xdr:spPr>
            <a:xfrm>
              <a:off x="5775" y="64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0" name="Oval 2838"/>
            <xdr:cNvSpPr>
              <a:spLocks noChangeAspect="1"/>
            </xdr:cNvSpPr>
          </xdr:nvSpPr>
          <xdr:spPr>
            <a:xfrm>
              <a:off x="5787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1" name="Oval 2839"/>
            <xdr:cNvSpPr>
              <a:spLocks noChangeAspect="1"/>
            </xdr:cNvSpPr>
          </xdr:nvSpPr>
          <xdr:spPr>
            <a:xfrm>
              <a:off x="5739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2" name="Oval 2840"/>
            <xdr:cNvSpPr>
              <a:spLocks noChangeAspect="1"/>
            </xdr:cNvSpPr>
          </xdr:nvSpPr>
          <xdr:spPr>
            <a:xfrm>
              <a:off x="5763" y="64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3" name="Rectangle 2841"/>
            <xdr:cNvSpPr>
              <a:spLocks noChangeAspect="1"/>
            </xdr:cNvSpPr>
          </xdr:nvSpPr>
          <xdr:spPr>
            <a:xfrm>
              <a:off x="5827" y="64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4" name="Line 383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5" name="Line 383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6" name="Line 383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7" name="Line 383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8" name="Line 384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9" name="Line 384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0" name="Line 384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1" name="Line 384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2" name="Line 384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3" name="Line 384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4" name="Line 384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5" name="Line 384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6" name="Line 384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7" name="Line 384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8" name="Line 385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9" name="Line 385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0" name="Line 385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1" name="Line 385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2" name="Line 385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3" name="Line 385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4" name="Line 385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5" name="Line 385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6" name="Line 385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7" name="Line 385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48" name="Line 386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49" name="Line 386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50" name="Line 386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51" name="Line 386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52" name="Line 386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53" name="Line 386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54" name="Line 386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55" name="Line 386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6" name="Line 386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7" name="Line 386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8" name="Line 387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9" name="Line 387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0" name="Line 387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1" name="Line 387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2" name="Line 387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3" name="Line 387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64" name="Line 387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65" name="Line 387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66" name="Line 387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67" name="Line 387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68" name="Line 388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69" name="Line 388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0" name="Line 388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1" name="Line 388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2" name="Line 388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3" name="Line 388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4" name="Line 388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5" name="Line 388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6" name="Line 388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7" name="Line 388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8" name="Line 389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9" name="Line 389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0" name="Line 389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1" name="Line 389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2" name="Line 389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3" name="Line 389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4" name="Line 389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5" name="Line 389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6" name="Line 389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7" name="Line 389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88" name="Line 390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89" name="Line 390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0" name="Line 390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1" name="Line 390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2" name="Line 390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3" name="Line 390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4" name="Line 390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5" name="Line 390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6" name="Line 390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7" name="Line 390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8" name="Line 391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99" name="Line 391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0" name="Line 391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1" name="Line 391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2" name="Line 391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3" name="Line 391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4" name="Line 391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5" name="Line 391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6" name="Line 391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7" name="Line 391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8" name="Line 392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09" name="Line 392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0" name="Line 392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1" name="Line 392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2" name="Line 392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3" name="Line 392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4" name="Line 392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5" name="Line 392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6" name="Line 392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7" name="Line 392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8" name="Line 393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19" name="Line 393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0" name="Line 393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1" name="Line 393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2" name="Line 393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3" name="Line 393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4" name="Line 393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5" name="Line 393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6" name="Line 393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27" name="Line 393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28" name="Line 394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29" name="Line 394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0" name="Line 394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1" name="Line 394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2" name="Line 394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3" name="Line 394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4" name="Line 394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5" name="Line 394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6" name="Line 394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7" name="Line 394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8" name="Line 395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9" name="Line 395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0" name="Line 395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1" name="Line 395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2" name="Line 395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3" name="Line 395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4" name="Line 395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5" name="Line 395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6" name="Line 395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7" name="Line 395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8" name="Line 396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9" name="Line 396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50" name="Line 396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51" name="Line 396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2" name="Line 396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3" name="Line 396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4" name="Line 396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5" name="Line 396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6" name="Line 396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7" name="Line 396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8" name="Line 397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9" name="Line 397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0" name="Line 397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1" name="Line 397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2" name="Line 397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3" name="Line 397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4" name="Line 397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5" name="Line 397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6" name="Line 397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7" name="Line 397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8" name="Line 398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69" name="Line 398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0" name="Line 398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1" name="Line 398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2" name="Line 398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3" name="Line 398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4" name="Line 398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5" name="Line 398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6" name="Line 398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7" name="Line 398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8" name="Line 399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79" name="Line 399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0" name="Line 399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1" name="Line 399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2" name="Line 399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3" name="Line 399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4" name="Line 399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5" name="Line 399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6" name="Line 399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7" name="Line 399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8" name="Line 400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9" name="Line 400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90" name="Line 400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91" name="Line 400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92" name="Line 400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93" name="Line 400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94" name="Line 400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95" name="Line 400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96" name="Line 400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97" name="Line 400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98" name="Line 401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99" name="Line 401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0" name="Line 401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1" name="Line 401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2" name="Line 401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3" name="Line 401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4" name="Line 401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5" name="Line 401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6" name="Line 401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7" name="Line 401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8" name="Line 402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09" name="Line 402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0" name="Line 402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1" name="Line 402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2" name="Line 402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3" name="Line 402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4" name="Line 402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5" name="Line 402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6" name="Line 402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7" name="Line 402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8" name="Line 403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19" name="Line 403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0" name="Line 403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1" name="Line 403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2" name="Line 403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3" name="Line 403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4" name="Line 403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5" name="Line 403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6" name="Line 403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7" name="Line 403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8" name="Line 404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29" name="Line 404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0" name="Line 404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1" name="Line 404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2" name="Line 404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3" name="Line 404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4" name="Line 404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5" name="Line 404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6" name="Line 404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7" name="Line 404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8" name="Line 405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39" name="Line 405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0" name="Line 405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1" name="Line 405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2" name="Line 405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3" name="Line 405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4" name="Line 405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5" name="Line 405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6" name="Line 405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7" name="Line 405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48" name="Line 406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49" name="Line 406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50" name="Line 406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51" name="Line 406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52" name="Line 406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53" name="Line 406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54" name="Line 406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55" name="Line 406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6" name="Line 406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7" name="Line 406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8" name="Line 407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9" name="Line 407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0" name="Line 407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1" name="Line 407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2" name="Line 407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3" name="Line 407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4" name="Line 407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5" name="Line 407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6" name="Line 407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7" name="Line 407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8" name="Line 408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9" name="Line 408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70" name="Line 408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71" name="Line 408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72" name="Line 408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73" name="Line 408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74" name="Line 408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75" name="Line 408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76" name="Line 408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77" name="Line 408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78" name="Line 409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79" name="Line 409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0" name="Line 409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1" name="Line 409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2" name="Line 409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3" name="Line 409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4" name="Line 409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5" name="Line 409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6" name="Line 409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7" name="Line 409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8" name="Line 410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89" name="Line 410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90" name="Line 410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91" name="Line 410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92" name="Line 410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93" name="Line 410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94" name="Line 410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495" name="Line 410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96" name="Line 410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97" name="Line 410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98" name="Line 411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99" name="Line 411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0" name="Line 411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1" name="Line 411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2" name="Line 411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3" name="Line 411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4" name="Line 411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5" name="Line 411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6" name="Line 411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7" name="Line 411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8" name="Line 412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09" name="Line 412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0" name="Line 412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1" name="Line 412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2" name="Line 412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3" name="Line 412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4" name="Line 412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5" name="Line 412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6" name="Line 412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7" name="Line 412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8" name="Line 413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19" name="Line 413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0" name="Line 413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1" name="Line 413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2" name="Line 413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3" name="Line 413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4" name="Line 413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5" name="Line 413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6" name="Line 413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7" name="Line 413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8" name="Line 414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29" name="Line 414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0" name="Line 414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1" name="Line 414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2" name="Line 414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3" name="Line 414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4" name="Line 414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5" name="Line 414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6" name="Line 414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7" name="Line 414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8" name="Line 415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39" name="Line 415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0" name="Line 415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1" name="Line 415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2" name="Line 415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3" name="Line 415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4" name="Line 415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5" name="Line 415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6" name="Line 415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7" name="Line 415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8" name="Line 416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49" name="Line 416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0" name="Line 416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1" name="Line 416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2" name="Line 416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3" name="Line 416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4" name="Line 416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5" name="Line 416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6" name="Line 416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7" name="Line 416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8" name="Line 417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59" name="Line 417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0" name="Line 417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1" name="Line 417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2" name="Line 417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3" name="Line 417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4" name="Line 417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5" name="Line 417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6" name="Line 417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7" name="Line 417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8" name="Line 418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69" name="Line 418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0" name="Line 418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1" name="Line 418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2" name="Line 418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3" name="Line 418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4" name="Line 418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5" name="Line 418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6" name="Line 418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7" name="Line 418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8" name="Line 419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79" name="Line 419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0" name="Line 419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1" name="Line 419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2" name="Line 419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3" name="Line 419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4" name="Line 419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5" name="Line 419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6" name="Line 419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7" name="Line 419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8" name="Line 420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89" name="Line 420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0" name="Line 420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1" name="Line 420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2" name="Line 420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3" name="Line 420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4" name="Line 420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5" name="Line 420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6" name="Line 420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7" name="Line 420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8" name="Line 421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599" name="Line 421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0" name="Line 421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1" name="Line 421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2" name="Line 421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3" name="Line 421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4" name="Line 421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5" name="Line 421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6" name="Line 421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7" name="Line 421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8" name="Line 422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9" name="Line 422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0" name="Line 422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1" name="Line 422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2" name="Line 422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3" name="Line 422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4" name="Line 422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5" name="Line 422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6" name="Line 422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422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423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423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423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423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423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423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423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423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423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423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424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424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424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424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424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424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424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424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424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424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425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425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0" name="Line 425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1" name="Line 425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2" name="Line 425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3" name="Line 425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4" name="Line 425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5" name="Line 425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6" name="Line 425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7" name="Line 425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8" name="Line 426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49" name="Line 426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0" name="Line 426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1" name="Line 426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2" name="Line 426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3" name="Line 426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4" name="Line 426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5" name="Line 426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6" name="Line 426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7" name="Line 426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8" name="Line 427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59" name="Line 427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0" name="Line 427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1" name="Line 427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2" name="Line 427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3" name="Line 427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4" name="Line 427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5" name="Line 427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6" name="Line 427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7" name="Line 427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8" name="Line 428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69" name="Line 428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0" name="Line 428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1" name="Line 428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2" name="Line 428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3" name="Line 428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4" name="Line 428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5" name="Line 428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6" name="Line 428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7" name="Line 428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8" name="Line 429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679" name="Line 429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80" name="text 55"/>
        <xdr:cNvSpPr txBox="1">
          <a:spLocks noChangeArrowheads="1"/>
        </xdr:cNvSpPr>
      </xdr:nvSpPr>
      <xdr:spPr>
        <a:xfrm>
          <a:off x="57283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1" name="Line 429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2" name="Line 429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3" name="Line 429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4" name="Line 429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5" name="Line 429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6" name="Line 429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7" name="Line 429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8" name="Line 430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89" name="Line 430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0" name="Line 430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1" name="Line 430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2" name="Line 430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3" name="Line 430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4" name="Line 430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5" name="Line 430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6" name="Line 430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7" name="Line 430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8" name="Line 431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99" name="Line 431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0" name="Line 431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1" name="Line 431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2" name="Line 431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3" name="Line 431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4" name="Line 431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5" name="Line 431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6" name="Line 431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7" name="Line 431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8" name="Line 432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09" name="Line 432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0" name="Line 432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1" name="Line 432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2" name="Line 432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3" name="Line 432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4" name="Line 432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5" name="Line 432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6" name="Line 432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7" name="Line 432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8" name="Line 433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19" name="Line 433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720" name="Line 433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1" name="Line 433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2" name="Line 433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3" name="Line 433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4" name="Line 433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5" name="Line 433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6" name="Line 433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7" name="Line 433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8" name="Line 434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9" name="Line 434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0" name="Line 434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1" name="Line 434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2" name="Line 434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3" name="Line 434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4" name="Line 434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5" name="Line 434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6" name="Line 434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7" name="Line 434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8" name="Line 435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9" name="Line 435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0" name="Line 435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1" name="Line 435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2" name="Line 435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3" name="Line 435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4" name="Line 435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5" name="Line 435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6" name="Line 435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7" name="Line 435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8" name="Line 436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9" name="Line 436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0" name="Line 436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1" name="Line 436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2" name="Line 436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3" name="Line 436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4" name="Line 436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5" name="Line 436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6" name="Line 436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7" name="Line 436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8" name="Line 437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9" name="Line 437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60" name="Line 437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1" name="Line 4373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2" name="Line 4374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3" name="Line 4375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4" name="Line 4376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5" name="Line 4377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6" name="Line 4378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7" name="Line 4379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8" name="Line 4380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9" name="Line 4381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0" name="Line 4382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1" name="Line 4383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2" name="Line 4384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3" name="Line 4385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4" name="Line 4386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5" name="Line 4387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6" name="Line 4388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7" name="Line 4389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8" name="Line 4390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79" name="Line 4391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0" name="Line 4392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1" name="Line 4393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2" name="Line 4394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3" name="Line 4395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4" name="Line 4396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5" name="Line 4397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6" name="Line 4398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7" name="Line 4399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8" name="Line 4400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89" name="Line 4401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0" name="Line 4402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1" name="Line 4403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2" name="Line 4404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3" name="Line 4405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4" name="Line 4406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5" name="Line 4407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6" name="Line 4408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7" name="Line 4409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8" name="Line 4410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9" name="Line 4411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0" name="Line 4412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1" name="Line 4413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2" name="Line 4414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3" name="Line 4415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4" name="Line 4416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5" name="Line 4417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6" name="Line 4418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7" name="Line 4419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8" name="Line 4420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9" name="Line 4421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0" name="Line 4422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1" name="Line 4423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2" name="Line 4424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3" name="Line 4425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4" name="Line 4426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5" name="Line 4427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6" name="Line 4428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7" name="Line 4429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8" name="Line 4430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9" name="Line 4431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0" name="Line 4432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1" name="Line 4433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2" name="Line 4434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3" name="Line 4435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4" name="Line 4436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5" name="Line 4437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6" name="Line 4438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7" name="Line 4439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8" name="Line 4440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9" name="Line 4441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0" name="Line 4442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1" name="Line 4443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2" name="Line 4444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3" name="Line 4445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4" name="Line 4446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5" name="Line 4447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6" name="Line 4448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7" name="Line 4449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8" name="Line 4450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9" name="Line 4451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0" name="Line 4452"/>
        <xdr:cNvSpPr>
          <a:spLocks/>
        </xdr:cNvSpPr>
      </xdr:nvSpPr>
      <xdr:spPr>
        <a:xfrm flipH="1">
          <a:off x="64703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1" name="Line 4453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2" name="Line 4454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3" name="Line 4455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4" name="Line 4456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5" name="Line 4457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6" name="Line 4458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7" name="Line 4459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8" name="Line 4460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9" name="Line 4461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0" name="Line 4462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1" name="Line 4463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2" name="Line 4464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3" name="Line 4465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4" name="Line 4466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5" name="Line 4467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6" name="Line 4468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7" name="Line 4469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8" name="Line 4470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9" name="Line 4471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0" name="Line 4472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1" name="Line 4473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2" name="Line 4474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3" name="Line 4475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4" name="Line 4476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5" name="Line 4477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6" name="Line 4478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7" name="Line 4479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8" name="Line 4480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9" name="Line 4481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0" name="Line 4482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1" name="Line 4483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2" name="Line 4484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3" name="Line 4485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4" name="Line 4486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5" name="Line 4487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6" name="Line 4488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7" name="Line 4489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8" name="Line 4490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9" name="Line 4491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0" name="Line 4492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1" name="Line 4493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2" name="Line 4494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3" name="Line 4495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4" name="Line 4496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5" name="Line 4497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6" name="Line 4498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7" name="Line 4499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8" name="Line 4500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9" name="Line 4501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0" name="Line 4502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1" name="Line 4503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2" name="Line 4504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3" name="Line 4505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4" name="Line 4506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5" name="Line 4507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6" name="Line 4508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7" name="Line 4509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8" name="Line 4510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9" name="Line 4511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0" name="Line 4512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1" name="Line 4513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2" name="Line 4514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3" name="Line 4515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4" name="Line 4516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5" name="Line 4517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6" name="Line 4518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7" name="Line 4519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8" name="Line 4520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9" name="Line 4521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0" name="Line 4522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1" name="Line 4523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2" name="Line 4524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3" name="Line 4525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4" name="Line 4526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5" name="Line 4527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6" name="Line 4528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7" name="Line 4529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8" name="Line 4530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9" name="Line 4531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0" name="Line 4532"/>
        <xdr:cNvSpPr>
          <a:spLocks/>
        </xdr:cNvSpPr>
      </xdr:nvSpPr>
      <xdr:spPr>
        <a:xfrm flipH="1">
          <a:off x="60245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1" name="Line 453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2" name="Line 453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3" name="Line 453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4" name="Line 453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5" name="Line 453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6" name="Line 453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7" name="Line 453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8" name="Line 454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29" name="Line 454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0" name="Line 454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1" name="Line 454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2" name="Line 454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3" name="Line 454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4" name="Line 454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5" name="Line 454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6" name="Line 454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7" name="Line 454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8" name="Line 455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39" name="Line 455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0" name="Line 455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1" name="Line 455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2" name="Line 455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3" name="Line 455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4" name="Line 455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5" name="Line 455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6" name="Line 455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7" name="Line 455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8" name="Line 456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49" name="Line 456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0" name="Line 456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1" name="Line 456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2" name="Line 456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3" name="Line 456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4" name="Line 456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5" name="Line 456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6" name="Line 456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7" name="Line 456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8" name="Line 457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59" name="Line 457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0" name="Line 457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1" name="Line 457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2" name="Line 457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3" name="Line 457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4" name="Line 457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5" name="Line 457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6" name="Line 457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7" name="Line 457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8" name="Line 458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69" name="Line 458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0" name="Line 458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1" name="Line 458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2" name="Line 458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3" name="Line 458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4" name="Line 458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5" name="Line 458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6" name="Line 458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7" name="Line 458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8" name="Line 459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79" name="Line 459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0" name="Line 459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1" name="Line 459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2" name="Line 459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3" name="Line 459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4" name="Line 459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5" name="Line 459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6" name="Line 459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7" name="Line 459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8" name="Line 460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89" name="Line 460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0" name="Line 460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1" name="Line 460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2" name="Line 460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3" name="Line 460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4" name="Line 460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5" name="Line 460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6" name="Line 460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7" name="Line 460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8" name="Line 461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999" name="Line 461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0" name="Line 461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1" name="Line 461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2" name="Line 461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3" name="Line 461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4" name="Line 461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5" name="Line 461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6" name="Line 461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7" name="Line 461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8" name="Line 462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9" name="Line 462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0" name="Line 462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1" name="Line 462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2" name="Line 462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3" name="Line 462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4" name="Line 462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5" name="Line 462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6" name="Line 462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7" name="Line 462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8" name="Line 463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9" name="Line 463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0" name="Line 463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1" name="Line 463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2" name="Line 463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3" name="Line 463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4" name="Line 463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5" name="Line 463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6" name="Line 463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7" name="Line 463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8" name="Line 464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9" name="Line 464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0" name="Line 464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1" name="Line 464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2" name="Line 464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3" name="Line 464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4" name="Line 464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5" name="Line 464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6" name="Line 464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7" name="Line 464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8" name="Line 465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9" name="Line 465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40" name="Line 465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1" name="Line 515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2" name="Line 515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3" name="Line 51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4" name="Line 51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5" name="Line 51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6" name="Line 51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7" name="Line 51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8" name="Line 51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9" name="Line 51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0" name="Line 51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1" name="Line 516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2" name="Line 516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3" name="Line 516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4" name="Line 516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5" name="Line 516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6" name="Line 516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7" name="Line 516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8" name="Line 516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9" name="Line 516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0" name="Line 516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1" name="Line 517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2" name="Line 517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3" name="Line 517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4" name="Line 517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65" name="Line 51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66" name="Line 51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67" name="Line 51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68" name="Line 51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69" name="Line 51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70" name="Line 51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71" name="Line 51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72" name="Line 51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3" name="Line 51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4" name="Line 51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5" name="Line 51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6" name="Line 51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7" name="Line 51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8" name="Line 51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9" name="Line 51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0" name="Line 51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1" name="Line 51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2" name="Line 51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3" name="Line 51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4" name="Line 51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5" name="Line 51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6" name="Line 51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7" name="Line 51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8" name="Line 51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9" name="Line 51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0" name="Line 51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1" name="Line 520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2" name="Line 520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3" name="Line 520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4" name="Line 520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5" name="Line 520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6" name="Line 520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7" name="Line 520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8" name="Line 520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9" name="Line 52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00" name="Line 52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01" name="Line 52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02" name="Line 52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03" name="Line 521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04" name="Line 521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5" name="Line 521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6" name="Line 521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7" name="Line 521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8" name="Line 521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9" name="Line 521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0" name="Line 521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1" name="Line 522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2" name="Line 522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3" name="Line 522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4" name="Line 522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5" name="Line 522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6" name="Line 522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7" name="Line 522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8" name="Line 522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9" name="Line 522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0" name="Line 522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1" name="Line 523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2" name="Line 523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3" name="Line 523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4" name="Line 523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5" name="Line 523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6" name="Line 523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7" name="Line 523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8" name="Line 523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9" name="Line 523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0" name="Line 523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1" name="Line 524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2" name="Line 524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3" name="Line 524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4" name="Line 524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5" name="Line 524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6" name="Line 524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7" name="Line 524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8" name="Line 524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9" name="Line 524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0" name="Line 524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1" name="Line 525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2" name="Line 525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3" name="Line 525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44" name="Line 525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45" name="Line 52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46" name="Line 52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47" name="Line 52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48" name="Line 52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49" name="Line 525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0" name="Line 525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1" name="Line 52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2" name="Line 52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3" name="Line 52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4" name="Line 52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5" name="Line 52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6" name="Line 52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7" name="Line 526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8" name="Line 52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9" name="Line 52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0" name="Line 52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1" name="Line 52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2" name="Line 52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3" name="Line 52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4" name="Line 52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5" name="Line 52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6" name="Line 52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7" name="Line 52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68" name="Line 52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69" name="Line 527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0" name="Line 527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1" name="Line 528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2" name="Line 528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3" name="Line 52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4" name="Line 52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5" name="Line 52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6" name="Line 52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7" name="Line 52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8" name="Line 52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9" name="Line 52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0" name="Line 52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1" name="Line 52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2" name="Line 529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3" name="Line 52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4" name="Line 52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5" name="Line 52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6" name="Line 52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7" name="Line 52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8" name="Line 52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9" name="Line 52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0" name="Line 52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1" name="Line 53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2" name="Line 53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3" name="Line 53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4" name="Line 53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5" name="Line 53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6" name="Line 53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7" name="Line 53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8" name="Line 53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9" name="Line 53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0" name="Line 53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1" name="Line 53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2" name="Line 53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3" name="Line 53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4" name="Line 53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5" name="Line 53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6" name="Line 53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7" name="Line 53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8" name="Line 53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09" name="Line 531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0" name="Line 531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1" name="Line 532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2" name="Line 532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3" name="Line 532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4" name="Line 532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5" name="Line 532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6" name="Line 532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7" name="Line 532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8" name="Line 532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19" name="Line 532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0" name="Line 532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1" name="Line 533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2" name="Line 533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3" name="Line 533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4" name="Line 533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5" name="Line 533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6" name="Line 533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7" name="Line 533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8" name="Line 533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29" name="Line 533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0" name="Line 533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1" name="Line 534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2" name="Line 534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3" name="Line 53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4" name="Line 53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5" name="Line 53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6" name="Line 53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7" name="Line 53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8" name="Line 534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9" name="Line 534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0" name="Line 534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1" name="Line 535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2" name="Line 535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3" name="Line 53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4" name="Line 53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5" name="Line 53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6" name="Line 53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7" name="Line 53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8" name="Line 53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9" name="Line 535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50" name="Line 535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51" name="Line 53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52" name="Line 53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53" name="Line 53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54" name="Line 53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55" name="Line 53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56" name="Line 53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57" name="Line 536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58" name="Line 536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59" name="Line 536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60" name="Line 536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61" name="Line 537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62" name="Line 537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63" name="Line 537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64" name="Line 537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65" name="Line 53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66" name="Line 53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67" name="Line 53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68" name="Line 53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69" name="Line 53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70" name="Line 53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71" name="Line 53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72" name="Line 53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73" name="Line 53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74" name="Line 53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75" name="Line 53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76" name="Line 53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77" name="Line 53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78" name="Line 53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79" name="Line 53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0" name="Line 53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1" name="Line 53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2" name="Line 539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3" name="Line 53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4" name="Line 53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5" name="Line 53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6" name="Line 53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7" name="Line 53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8" name="Line 53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89" name="Line 53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0" name="Line 53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1" name="Line 540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2" name="Line 540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3" name="Line 540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4" name="Line 540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5" name="Line 540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6" name="Line 540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7" name="Line 540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8" name="Line 540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9" name="Line 54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0" name="Line 54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1" name="Line 54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2" name="Line 54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3" name="Line 541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4" name="Line 541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5" name="Line 541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6" name="Line 541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7" name="Line 541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8" name="Line 541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9" name="Line 541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10" name="Line 541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11" name="Line 542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12" name="Line 542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13" name="Line 54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14" name="Line 54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15" name="Line 54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16" name="Line 54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17" name="Line 54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18" name="Line 54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19" name="Line 54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0" name="Line 54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1" name="Line 54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2" name="Line 54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3" name="Line 54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4" name="Line 54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5" name="Line 54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6" name="Line 54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7" name="Line 54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8" name="Line 54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9" name="Line 54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0" name="Line 54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1" name="Line 54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2" name="Line 54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3" name="Line 544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4" name="Line 544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5" name="Line 544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6" name="Line 544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7" name="Line 544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8" name="Line 54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9" name="Line 54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0" name="Line 54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1" name="Line 54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2" name="Line 54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3" name="Line 545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4" name="Line 545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5" name="Line 545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6" name="Line 545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7" name="Line 54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8" name="Line 54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9" name="Line 54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0" name="Line 54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1" name="Line 546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2" name="Line 546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3" name="Line 546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4" name="Line 546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5" name="Line 546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6" name="Line 546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7" name="Line 546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8" name="Line 546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9" name="Line 546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0" name="Line 546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1" name="Line 547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2" name="Line 547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3" name="Line 547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4" name="Line 547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5" name="Line 547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6" name="Line 547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7" name="Line 547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8" name="Line 547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9" name="Line 547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0" name="Line 547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1" name="Line 548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2" name="Line 548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3" name="Line 54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4" name="Line 54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5" name="Line 54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6" name="Line 54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7" name="Line 54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8" name="Line 54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9" name="Line 54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0" name="Line 54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1" name="Line 54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2" name="Line 549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3" name="Line 54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4" name="Line 54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5" name="Line 54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6" name="Line 54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7" name="Line 54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8" name="Line 54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9" name="Line 54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0" name="Line 54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1" name="Line 55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2" name="Line 55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3" name="Line 55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4" name="Line 55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5" name="Line 55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6" name="Line 55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7" name="Line 55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8" name="Line 55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9" name="Line 55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0" name="Line 55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1" name="Line 55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2" name="Line 55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3" name="Line 55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4" name="Line 55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5" name="Line 55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6" name="Line 55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7" name="Line 55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8" name="Line 55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9" name="Line 55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10" name="Line 55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11" name="Line 55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12" name="Line 55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13" name="Line 55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14" name="Line 55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15" name="Line 55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16" name="Line 55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17" name="Line 552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18" name="Line 552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19" name="Line 552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0" name="Line 552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1" name="Line 553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2" name="Line 553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3" name="Line 553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4" name="Line 553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5" name="Line 553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6" name="Line 553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7" name="Line 553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8" name="Line 553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29" name="Line 553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0" name="Line 553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1" name="Line 554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2" name="Line 554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3" name="Line 554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4" name="Line 554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5" name="Line 554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6" name="Line 554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7" name="Line 554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8" name="Line 554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39" name="Line 554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0" name="Line 554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1" name="Line 555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2" name="Line 555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3" name="Line 555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4" name="Line 555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5" name="Line 555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6" name="Line 555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7" name="Line 555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8" name="Line 555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49" name="Line 555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50" name="Line 555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51" name="Line 556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52" name="Line 556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53" name="Line 556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54" name="Line 556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55" name="Line 556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456" name="Line 556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57" name="Line 556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58" name="Line 556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59" name="Line 556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0" name="Line 556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1" name="Line 557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2" name="Line 557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3" name="Line 557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4" name="Line 557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5" name="Line 557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6" name="Line 557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7" name="Line 557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8" name="Line 557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69" name="Line 557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0" name="Line 557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1" name="Line 558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2" name="Line 558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3" name="Line 558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4" name="Line 558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5" name="Line 558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6" name="Line 558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7" name="Line 558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8" name="Line 558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79" name="Line 558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0" name="Line 558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1" name="Line 559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2" name="Line 559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3" name="Line 559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4" name="Line 559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5" name="Line 559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6" name="Line 559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7" name="Line 559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8" name="Line 559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89" name="Line 559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90" name="Line 559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91" name="Line 560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92" name="Line 560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93" name="Line 560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94" name="Line 560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95" name="Line 560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496" name="Line 560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497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498" name="Line 56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499" name="Line 560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0" name="Line 560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1" name="Line 561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2" name="Line 561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3" name="Line 561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4" name="Line 561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5" name="Line 561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6" name="Line 561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7" name="Line 561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8" name="Line 561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09" name="Line 561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0" name="Line 561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1" name="Line 562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2" name="Line 562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3" name="Line 562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4" name="Line 562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5" name="Line 562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6" name="Line 562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7" name="Line 562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8" name="Line 562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19" name="Line 562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0" name="Line 562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1" name="Line 563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2" name="Line 563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3" name="Line 563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4" name="Line 563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5" name="Line 563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6" name="Line 563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7" name="Line 563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8" name="Line 563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29" name="Line 563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30" name="Line 563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31" name="Line 564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32" name="Line 564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33" name="Line 564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34" name="Line 564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35" name="Line 564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36" name="Line 564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537" name="Line 564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8" name="Line 56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9" name="Line 56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0" name="Line 56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1" name="Line 56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2" name="Line 56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3" name="Line 565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4" name="Line 565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5" name="Line 565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6" name="Line 565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7" name="Line 565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8" name="Line 565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9" name="Line 565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0" name="Line 565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1" name="Line 566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2" name="Line 566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3" name="Line 566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4" name="Line 566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5" name="Line 566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6" name="Line 566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7" name="Line 566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8" name="Line 566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9" name="Line 566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0" name="Line 566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1" name="Line 567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2" name="Line 56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3" name="Line 56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4" name="Line 56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5" name="Line 56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6" name="Line 56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7" name="Line 56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8" name="Line 56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9" name="Line 56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0" name="Line 56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1" name="Line 56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2" name="Line 56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3" name="Line 56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4" name="Line 56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5" name="Line 56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6" name="Line 56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7" name="Line 56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78" name="Line 568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79" name="Line 568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0" name="Line 568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1" name="Line 569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2" name="Line 569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3" name="Line 569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4" name="Line 569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5" name="Line 569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6" name="Line 569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7" name="Line 569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8" name="Line 569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89" name="Line 569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0" name="Line 569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1" name="Line 570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2" name="Line 570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3" name="Line 570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4" name="Line 570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5" name="Line 570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6" name="Line 570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7" name="Line 570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8" name="Line 570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599" name="Line 570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0" name="Line 570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1" name="Line 571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2" name="Line 571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3" name="Line 571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4" name="Line 571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5" name="Line 571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6" name="Line 571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7" name="Line 571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8" name="Line 571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09" name="Line 571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10" name="Line 571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11" name="Line 572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12" name="Line 572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13" name="Line 572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14" name="Line 572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15" name="Line 572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16" name="Line 572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17" name="Line 572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1618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twoCellAnchor>
  <xdr:twoCellAnchor>
    <xdr:from>
      <xdr:col>42</xdr:col>
      <xdr:colOff>0</xdr:colOff>
      <xdr:row>25</xdr:row>
      <xdr:rowOff>0</xdr:rowOff>
    </xdr:from>
    <xdr:to>
      <xdr:col>43</xdr:col>
      <xdr:colOff>0</xdr:colOff>
      <xdr:row>26</xdr:row>
      <xdr:rowOff>0</xdr:rowOff>
    </xdr:to>
    <xdr:sp>
      <xdr:nvSpPr>
        <xdr:cNvPr id="1619" name="text 7166"/>
        <xdr:cNvSpPr txBox="1">
          <a:spLocks noChangeArrowheads="1"/>
        </xdr:cNvSpPr>
      </xdr:nvSpPr>
      <xdr:spPr>
        <a:xfrm>
          <a:off x="307467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60</xdr:col>
      <xdr:colOff>152400</xdr:colOff>
      <xdr:row>28</xdr:row>
      <xdr:rowOff>114300</xdr:rowOff>
    </xdr:from>
    <xdr:to>
      <xdr:col>60</xdr:col>
      <xdr:colOff>457200</xdr:colOff>
      <xdr:row>30</xdr:row>
      <xdr:rowOff>28575</xdr:rowOff>
    </xdr:to>
    <xdr:grpSp>
      <xdr:nvGrpSpPr>
        <xdr:cNvPr id="1620" name="Group 5742"/>
        <xdr:cNvGrpSpPr>
          <a:grpSpLocks noChangeAspect="1"/>
        </xdr:cNvGrpSpPr>
      </xdr:nvGrpSpPr>
      <xdr:grpSpPr>
        <a:xfrm>
          <a:off x="445770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21" name="Line 57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57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542925</xdr:colOff>
      <xdr:row>28</xdr:row>
      <xdr:rowOff>114300</xdr:rowOff>
    </xdr:from>
    <xdr:to>
      <xdr:col>60</xdr:col>
      <xdr:colOff>847725</xdr:colOff>
      <xdr:row>30</xdr:row>
      <xdr:rowOff>28575</xdr:rowOff>
    </xdr:to>
    <xdr:grpSp>
      <xdr:nvGrpSpPr>
        <xdr:cNvPr id="1623" name="Group 5745"/>
        <xdr:cNvGrpSpPr>
          <a:grpSpLocks noChangeAspect="1"/>
        </xdr:cNvGrpSpPr>
      </xdr:nvGrpSpPr>
      <xdr:grpSpPr>
        <a:xfrm>
          <a:off x="44967525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24" name="Line 57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57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31</xdr:row>
      <xdr:rowOff>114300</xdr:rowOff>
    </xdr:from>
    <xdr:to>
      <xdr:col>53</xdr:col>
      <xdr:colOff>419100</xdr:colOff>
      <xdr:row>33</xdr:row>
      <xdr:rowOff>28575</xdr:rowOff>
    </xdr:to>
    <xdr:grpSp>
      <xdr:nvGrpSpPr>
        <xdr:cNvPr id="1626" name="Group 5748"/>
        <xdr:cNvGrpSpPr>
          <a:grpSpLocks noChangeAspect="1"/>
        </xdr:cNvGrpSpPr>
      </xdr:nvGrpSpPr>
      <xdr:grpSpPr>
        <a:xfrm>
          <a:off x="395573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27" name="Line 57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57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20</xdr:row>
      <xdr:rowOff>219075</xdr:rowOff>
    </xdr:from>
    <xdr:to>
      <xdr:col>51</xdr:col>
      <xdr:colOff>419100</xdr:colOff>
      <xdr:row>22</xdr:row>
      <xdr:rowOff>114300</xdr:rowOff>
    </xdr:to>
    <xdr:grpSp>
      <xdr:nvGrpSpPr>
        <xdr:cNvPr id="1629" name="Group 5751"/>
        <xdr:cNvGrpSpPr>
          <a:grpSpLocks noChangeAspect="1"/>
        </xdr:cNvGrpSpPr>
      </xdr:nvGrpSpPr>
      <xdr:grpSpPr>
        <a:xfrm>
          <a:off x="380714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0" name="Line 57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57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26</xdr:row>
      <xdr:rowOff>57150</xdr:rowOff>
    </xdr:from>
    <xdr:to>
      <xdr:col>52</xdr:col>
      <xdr:colOff>390525</xdr:colOff>
      <xdr:row>26</xdr:row>
      <xdr:rowOff>171450</xdr:rowOff>
    </xdr:to>
    <xdr:grpSp>
      <xdr:nvGrpSpPr>
        <xdr:cNvPr id="1632" name="Group 5754"/>
        <xdr:cNvGrpSpPr>
          <a:grpSpLocks noChangeAspect="1"/>
        </xdr:cNvGrpSpPr>
      </xdr:nvGrpSpPr>
      <xdr:grpSpPr>
        <a:xfrm>
          <a:off x="38014275" y="66008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63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34" name="Line 575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Oval 575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Oval 575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575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576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Rectangle 576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20</xdr:row>
      <xdr:rowOff>219075</xdr:rowOff>
    </xdr:from>
    <xdr:to>
      <xdr:col>80</xdr:col>
      <xdr:colOff>647700</xdr:colOff>
      <xdr:row>22</xdr:row>
      <xdr:rowOff>114300</xdr:rowOff>
    </xdr:to>
    <xdr:grpSp>
      <xdr:nvGrpSpPr>
        <xdr:cNvPr id="1640" name="Group 5762"/>
        <xdr:cNvGrpSpPr>
          <a:grpSpLocks noChangeAspect="1"/>
        </xdr:cNvGrpSpPr>
      </xdr:nvGrpSpPr>
      <xdr:grpSpPr>
        <a:xfrm>
          <a:off x="596265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1" name="Line 57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57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23</xdr:row>
      <xdr:rowOff>209550</xdr:rowOff>
    </xdr:from>
    <xdr:to>
      <xdr:col>78</xdr:col>
      <xdr:colOff>628650</xdr:colOff>
      <xdr:row>25</xdr:row>
      <xdr:rowOff>114300</xdr:rowOff>
    </xdr:to>
    <xdr:grpSp>
      <xdr:nvGrpSpPr>
        <xdr:cNvPr id="1643" name="Group 5765"/>
        <xdr:cNvGrpSpPr>
          <a:grpSpLocks noChangeAspect="1"/>
        </xdr:cNvGrpSpPr>
      </xdr:nvGrpSpPr>
      <xdr:grpSpPr>
        <a:xfrm>
          <a:off x="581215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44" name="Line 57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57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28</xdr:row>
      <xdr:rowOff>114300</xdr:rowOff>
    </xdr:from>
    <xdr:to>
      <xdr:col>57</xdr:col>
      <xdr:colOff>285750</xdr:colOff>
      <xdr:row>31</xdr:row>
      <xdr:rowOff>114300</xdr:rowOff>
    </xdr:to>
    <xdr:sp>
      <xdr:nvSpPr>
        <xdr:cNvPr id="1646" name="Line 5768"/>
        <xdr:cNvSpPr>
          <a:spLocks/>
        </xdr:cNvSpPr>
      </xdr:nvSpPr>
      <xdr:spPr>
        <a:xfrm flipV="1">
          <a:off x="39719250" y="7115175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25</xdr:row>
      <xdr:rowOff>114300</xdr:rowOff>
    </xdr:from>
    <xdr:to>
      <xdr:col>51</xdr:col>
      <xdr:colOff>152400</xdr:colOff>
      <xdr:row>25</xdr:row>
      <xdr:rowOff>114300</xdr:rowOff>
    </xdr:to>
    <xdr:sp>
      <xdr:nvSpPr>
        <xdr:cNvPr id="1647" name="Line 5772"/>
        <xdr:cNvSpPr>
          <a:spLocks/>
        </xdr:cNvSpPr>
      </xdr:nvSpPr>
      <xdr:spPr>
        <a:xfrm flipV="1">
          <a:off x="31718250" y="6429375"/>
          <a:ext cx="640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142875</xdr:colOff>
      <xdr:row>25</xdr:row>
      <xdr:rowOff>114300</xdr:rowOff>
    </xdr:from>
    <xdr:to>
      <xdr:col>55</xdr:col>
      <xdr:colOff>485775</xdr:colOff>
      <xdr:row>28</xdr:row>
      <xdr:rowOff>114300</xdr:rowOff>
    </xdr:to>
    <xdr:sp>
      <xdr:nvSpPr>
        <xdr:cNvPr id="1648" name="Line 5776"/>
        <xdr:cNvSpPr>
          <a:spLocks/>
        </xdr:cNvSpPr>
      </xdr:nvSpPr>
      <xdr:spPr>
        <a:xfrm flipH="1" flipV="1">
          <a:off x="38109525" y="6429375"/>
          <a:ext cx="3314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28</xdr:row>
      <xdr:rowOff>114300</xdr:rowOff>
    </xdr:from>
    <xdr:to>
      <xdr:col>57</xdr:col>
      <xdr:colOff>419100</xdr:colOff>
      <xdr:row>30</xdr:row>
      <xdr:rowOff>28575</xdr:rowOff>
    </xdr:to>
    <xdr:grpSp>
      <xdr:nvGrpSpPr>
        <xdr:cNvPr id="1649" name="Group 5777"/>
        <xdr:cNvGrpSpPr>
          <a:grpSpLocks noChangeAspect="1"/>
        </xdr:cNvGrpSpPr>
      </xdr:nvGrpSpPr>
      <xdr:grpSpPr>
        <a:xfrm>
          <a:off x="42529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50" name="Line 57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Oval 57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876300</xdr:colOff>
      <xdr:row>26</xdr:row>
      <xdr:rowOff>114300</xdr:rowOff>
    </xdr:from>
    <xdr:to>
      <xdr:col>48</xdr:col>
      <xdr:colOff>457200</xdr:colOff>
      <xdr:row>30</xdr:row>
      <xdr:rowOff>152400</xdr:rowOff>
    </xdr:to>
    <xdr:grpSp>
      <xdr:nvGrpSpPr>
        <xdr:cNvPr id="1652" name="Group 5781"/>
        <xdr:cNvGrpSpPr>
          <a:grpSpLocks/>
        </xdr:cNvGrpSpPr>
      </xdr:nvGrpSpPr>
      <xdr:grpSpPr>
        <a:xfrm>
          <a:off x="28651200" y="6657975"/>
          <a:ext cx="7315200" cy="952500"/>
          <a:chOff x="89" y="191"/>
          <a:chExt cx="863" cy="32"/>
        </a:xfrm>
        <a:solidFill>
          <a:srgbClr val="FFFFFF"/>
        </a:solidFill>
      </xdr:grpSpPr>
      <xdr:sp>
        <xdr:nvSpPr>
          <xdr:cNvPr id="1653" name="Rectangle 5782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Rectangle 578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Rectangle 578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Rectangle 578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Rectangle 578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Rectangle 578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Rectangle 578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Rectangle 578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Rectangle 579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Rectangle 579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Rectangle 579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Rectangle 579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Rectangle 579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Rectangle 579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Rectangle 579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Rectangle 579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457200</xdr:colOff>
      <xdr:row>27</xdr:row>
      <xdr:rowOff>66675</xdr:rowOff>
    </xdr:from>
    <xdr:to>
      <xdr:col>42</xdr:col>
      <xdr:colOff>457200</xdr:colOff>
      <xdr:row>28</xdr:row>
      <xdr:rowOff>66675</xdr:rowOff>
    </xdr:to>
    <xdr:sp>
      <xdr:nvSpPr>
        <xdr:cNvPr id="1669" name="text 7125"/>
        <xdr:cNvSpPr txBox="1">
          <a:spLocks noChangeArrowheads="1"/>
        </xdr:cNvSpPr>
      </xdr:nvSpPr>
      <xdr:spPr>
        <a:xfrm>
          <a:off x="30689550" y="6838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35</xdr:col>
      <xdr:colOff>495300</xdr:colOff>
      <xdr:row>25</xdr:row>
      <xdr:rowOff>114300</xdr:rowOff>
    </xdr:from>
    <xdr:to>
      <xdr:col>42</xdr:col>
      <xdr:colOff>0</xdr:colOff>
      <xdr:row>25</xdr:row>
      <xdr:rowOff>114300</xdr:rowOff>
    </xdr:to>
    <xdr:sp>
      <xdr:nvSpPr>
        <xdr:cNvPr id="1670" name="Line 5800"/>
        <xdr:cNvSpPr>
          <a:spLocks/>
        </xdr:cNvSpPr>
      </xdr:nvSpPr>
      <xdr:spPr>
        <a:xfrm flipV="1">
          <a:off x="26269950" y="6429375"/>
          <a:ext cx="447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323850</xdr:colOff>
      <xdr:row>27</xdr:row>
      <xdr:rowOff>57150</xdr:rowOff>
    </xdr:from>
    <xdr:to>
      <xdr:col>66</xdr:col>
      <xdr:colOff>619125</xdr:colOff>
      <xdr:row>27</xdr:row>
      <xdr:rowOff>171450</xdr:rowOff>
    </xdr:to>
    <xdr:grpSp>
      <xdr:nvGrpSpPr>
        <xdr:cNvPr id="1671" name="Group 5801"/>
        <xdr:cNvGrpSpPr>
          <a:grpSpLocks noChangeAspect="1"/>
        </xdr:cNvGrpSpPr>
      </xdr:nvGrpSpPr>
      <xdr:grpSpPr>
        <a:xfrm>
          <a:off x="4920615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72" name="Oval 58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Oval 58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Rectangle 58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33</xdr:row>
      <xdr:rowOff>57150</xdr:rowOff>
    </xdr:from>
    <xdr:to>
      <xdr:col>74</xdr:col>
      <xdr:colOff>809625</xdr:colOff>
      <xdr:row>33</xdr:row>
      <xdr:rowOff>171450</xdr:rowOff>
    </xdr:to>
    <xdr:grpSp>
      <xdr:nvGrpSpPr>
        <xdr:cNvPr id="1675" name="Group 5805"/>
        <xdr:cNvGrpSpPr>
          <a:grpSpLocks noChangeAspect="1"/>
        </xdr:cNvGrpSpPr>
      </xdr:nvGrpSpPr>
      <xdr:grpSpPr>
        <a:xfrm rot="538357">
          <a:off x="55197375" y="8201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76" name="Line 58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Oval 58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58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Rectangle 58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466725</xdr:colOff>
      <xdr:row>36</xdr:row>
      <xdr:rowOff>114300</xdr:rowOff>
    </xdr:from>
    <xdr:to>
      <xdr:col>87</xdr:col>
      <xdr:colOff>0</xdr:colOff>
      <xdr:row>36</xdr:row>
      <xdr:rowOff>114300</xdr:rowOff>
    </xdr:to>
    <xdr:sp>
      <xdr:nvSpPr>
        <xdr:cNvPr id="1680" name="Line 5810"/>
        <xdr:cNvSpPr>
          <a:spLocks/>
        </xdr:cNvSpPr>
      </xdr:nvSpPr>
      <xdr:spPr>
        <a:xfrm flipV="1">
          <a:off x="61236225" y="8943975"/>
          <a:ext cx="3476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361950</xdr:colOff>
      <xdr:row>28</xdr:row>
      <xdr:rowOff>9525</xdr:rowOff>
    </xdr:from>
    <xdr:to>
      <xdr:col>78</xdr:col>
      <xdr:colOff>581025</xdr:colOff>
      <xdr:row>30</xdr:row>
      <xdr:rowOff>0</xdr:rowOff>
    </xdr:to>
    <xdr:grpSp>
      <xdr:nvGrpSpPr>
        <xdr:cNvPr id="1681" name="Group 5812"/>
        <xdr:cNvGrpSpPr>
          <a:grpSpLocks noChangeAspect="1"/>
        </xdr:cNvGrpSpPr>
      </xdr:nvGrpSpPr>
      <xdr:grpSpPr>
        <a:xfrm>
          <a:off x="58159650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82" name="Line 581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Line 581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Line 581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AutoShape 581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495300</xdr:colOff>
      <xdr:row>25</xdr:row>
      <xdr:rowOff>114300</xdr:rowOff>
    </xdr:from>
    <xdr:to>
      <xdr:col>82</xdr:col>
      <xdr:colOff>0</xdr:colOff>
      <xdr:row>25</xdr:row>
      <xdr:rowOff>114300</xdr:rowOff>
    </xdr:to>
    <xdr:sp>
      <xdr:nvSpPr>
        <xdr:cNvPr id="1686" name="Line 5917"/>
        <xdr:cNvSpPr>
          <a:spLocks/>
        </xdr:cNvSpPr>
      </xdr:nvSpPr>
      <xdr:spPr>
        <a:xfrm flipV="1">
          <a:off x="58293000" y="642937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171450</xdr:colOff>
      <xdr:row>25</xdr:row>
      <xdr:rowOff>219075</xdr:rowOff>
    </xdr:from>
    <xdr:ext cx="638175" cy="228600"/>
    <xdr:sp>
      <xdr:nvSpPr>
        <xdr:cNvPr id="1687" name="text 7125"/>
        <xdr:cNvSpPr txBox="1">
          <a:spLocks noChangeArrowheads="1"/>
        </xdr:cNvSpPr>
      </xdr:nvSpPr>
      <xdr:spPr>
        <a:xfrm>
          <a:off x="57454800" y="6534150"/>
          <a:ext cx="6381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>
    <xdr:from>
      <xdr:col>69</xdr:col>
      <xdr:colOff>104775</xdr:colOff>
      <xdr:row>22</xdr:row>
      <xdr:rowOff>114300</xdr:rowOff>
    </xdr:from>
    <xdr:to>
      <xdr:col>69</xdr:col>
      <xdr:colOff>419100</xdr:colOff>
      <xdr:row>24</xdr:row>
      <xdr:rowOff>28575</xdr:rowOff>
    </xdr:to>
    <xdr:grpSp>
      <xdr:nvGrpSpPr>
        <xdr:cNvPr id="1688" name="Group 5921"/>
        <xdr:cNvGrpSpPr>
          <a:grpSpLocks noChangeAspect="1"/>
        </xdr:cNvGrpSpPr>
      </xdr:nvGrpSpPr>
      <xdr:grpSpPr>
        <a:xfrm>
          <a:off x="514445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89" name="Line 59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59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28575</xdr:colOff>
      <xdr:row>23</xdr:row>
      <xdr:rowOff>57150</xdr:rowOff>
    </xdr:from>
    <xdr:to>
      <xdr:col>71</xdr:col>
      <xdr:colOff>323850</xdr:colOff>
      <xdr:row>23</xdr:row>
      <xdr:rowOff>171450</xdr:rowOff>
    </xdr:to>
    <xdr:grpSp>
      <xdr:nvGrpSpPr>
        <xdr:cNvPr id="1691" name="Group 5928"/>
        <xdr:cNvGrpSpPr>
          <a:grpSpLocks noChangeAspect="1"/>
        </xdr:cNvGrpSpPr>
      </xdr:nvGrpSpPr>
      <xdr:grpSpPr>
        <a:xfrm>
          <a:off x="52854225" y="5915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92" name="Oval 59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Oval 59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Rectangle 59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46</xdr:row>
      <xdr:rowOff>0</xdr:rowOff>
    </xdr:from>
    <xdr:to>
      <xdr:col>58</xdr:col>
      <xdr:colOff>0</xdr:colOff>
      <xdr:row>48</xdr:row>
      <xdr:rowOff>0</xdr:rowOff>
    </xdr:to>
    <xdr:sp>
      <xdr:nvSpPr>
        <xdr:cNvPr id="1695" name="text 6"/>
        <xdr:cNvSpPr txBox="1">
          <a:spLocks noChangeArrowheads="1"/>
        </xdr:cNvSpPr>
      </xdr:nvSpPr>
      <xdr:spPr>
        <a:xfrm>
          <a:off x="379666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7</xdr:col>
      <xdr:colOff>104775</xdr:colOff>
      <xdr:row>26</xdr:row>
      <xdr:rowOff>219075</xdr:rowOff>
    </xdr:from>
    <xdr:to>
      <xdr:col>7</xdr:col>
      <xdr:colOff>419100</xdr:colOff>
      <xdr:row>28</xdr:row>
      <xdr:rowOff>114300</xdr:rowOff>
    </xdr:to>
    <xdr:grpSp>
      <xdr:nvGrpSpPr>
        <xdr:cNvPr id="1696" name="Group 5935"/>
        <xdr:cNvGrpSpPr>
          <a:grpSpLocks noChangeAspect="1"/>
        </xdr:cNvGrpSpPr>
      </xdr:nvGrpSpPr>
      <xdr:grpSpPr>
        <a:xfrm>
          <a:off x="50768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97" name="Line 59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Oval 59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26</xdr:row>
      <xdr:rowOff>219075</xdr:rowOff>
    </xdr:from>
    <xdr:to>
      <xdr:col>11</xdr:col>
      <xdr:colOff>419100</xdr:colOff>
      <xdr:row>28</xdr:row>
      <xdr:rowOff>114300</xdr:rowOff>
    </xdr:to>
    <xdr:grpSp>
      <xdr:nvGrpSpPr>
        <xdr:cNvPr id="1699" name="Group 5938"/>
        <xdr:cNvGrpSpPr>
          <a:grpSpLocks noChangeAspect="1"/>
        </xdr:cNvGrpSpPr>
      </xdr:nvGrpSpPr>
      <xdr:grpSpPr>
        <a:xfrm>
          <a:off x="80486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0" name="Line 59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Oval 59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114300</xdr:rowOff>
    </xdr:from>
    <xdr:to>
      <xdr:col>11</xdr:col>
      <xdr:colOff>419100</xdr:colOff>
      <xdr:row>33</xdr:row>
      <xdr:rowOff>28575</xdr:rowOff>
    </xdr:to>
    <xdr:grpSp>
      <xdr:nvGrpSpPr>
        <xdr:cNvPr id="1702" name="Group 5941"/>
        <xdr:cNvGrpSpPr>
          <a:grpSpLocks noChangeAspect="1"/>
        </xdr:cNvGrpSpPr>
      </xdr:nvGrpSpPr>
      <xdr:grpSpPr>
        <a:xfrm>
          <a:off x="804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3" name="Line 59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59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1705" name="Group 5944"/>
        <xdr:cNvGrpSpPr>
          <a:grpSpLocks noChangeAspect="1"/>
        </xdr:cNvGrpSpPr>
      </xdr:nvGrpSpPr>
      <xdr:grpSpPr>
        <a:xfrm>
          <a:off x="1102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6" name="Line 59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59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847725</xdr:colOff>
      <xdr:row>27</xdr:row>
      <xdr:rowOff>47625</xdr:rowOff>
    </xdr:from>
    <xdr:to>
      <xdr:col>3</xdr:col>
      <xdr:colOff>314325</xdr:colOff>
      <xdr:row>27</xdr:row>
      <xdr:rowOff>161925</xdr:rowOff>
    </xdr:to>
    <xdr:grpSp>
      <xdr:nvGrpSpPr>
        <xdr:cNvPr id="1708" name="Group 5947"/>
        <xdr:cNvGrpSpPr>
          <a:grpSpLocks noChangeAspect="1"/>
        </xdr:cNvGrpSpPr>
      </xdr:nvGrpSpPr>
      <xdr:grpSpPr>
        <a:xfrm>
          <a:off x="1876425" y="6819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09" name="Line 59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Oval 59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Oval 59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Rectangle 59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25</xdr:row>
      <xdr:rowOff>114300</xdr:rowOff>
    </xdr:from>
    <xdr:to>
      <xdr:col>15</xdr:col>
      <xdr:colOff>247650</xdr:colOff>
      <xdr:row>28</xdr:row>
      <xdr:rowOff>114300</xdr:rowOff>
    </xdr:to>
    <xdr:sp>
      <xdr:nvSpPr>
        <xdr:cNvPr id="1713" name="Line 5953"/>
        <xdr:cNvSpPr>
          <a:spLocks/>
        </xdr:cNvSpPr>
      </xdr:nvSpPr>
      <xdr:spPr>
        <a:xfrm flipH="1">
          <a:off x="8210550" y="642937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361950</xdr:colOff>
      <xdr:row>17</xdr:row>
      <xdr:rowOff>9525</xdr:rowOff>
    </xdr:from>
    <xdr:to>
      <xdr:col>20</xdr:col>
      <xdr:colOff>581025</xdr:colOff>
      <xdr:row>19</xdr:row>
      <xdr:rowOff>0</xdr:rowOff>
    </xdr:to>
    <xdr:grpSp>
      <xdr:nvGrpSpPr>
        <xdr:cNvPr id="1714" name="Group 5954"/>
        <xdr:cNvGrpSpPr>
          <a:grpSpLocks noChangeAspect="1"/>
        </xdr:cNvGrpSpPr>
      </xdr:nvGrpSpPr>
      <xdr:grpSpPr>
        <a:xfrm>
          <a:off x="14763750" y="4495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15" name="Line 595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Line 595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Line 595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AutoShape 595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609600</xdr:colOff>
      <xdr:row>26</xdr:row>
      <xdr:rowOff>57150</xdr:rowOff>
    </xdr:from>
    <xdr:to>
      <xdr:col>36</xdr:col>
      <xdr:colOff>123825</xdr:colOff>
      <xdr:row>26</xdr:row>
      <xdr:rowOff>171450</xdr:rowOff>
    </xdr:to>
    <xdr:grpSp>
      <xdr:nvGrpSpPr>
        <xdr:cNvPr id="1719" name="Group 5970"/>
        <xdr:cNvGrpSpPr>
          <a:grpSpLocks/>
        </xdr:cNvGrpSpPr>
      </xdr:nvGrpSpPr>
      <xdr:grpSpPr>
        <a:xfrm>
          <a:off x="25412700" y="6600825"/>
          <a:ext cx="1000125" cy="114300"/>
          <a:chOff x="2281" y="693"/>
          <a:chExt cx="91" cy="12"/>
        </a:xfrm>
        <a:solidFill>
          <a:srgbClr val="FFFFFF"/>
        </a:solidFill>
      </xdr:grpSpPr>
      <xdr:sp>
        <xdr:nvSpPr>
          <xdr:cNvPr id="1720" name="text 1492"/>
          <xdr:cNvSpPr txBox="1">
            <a:spLocks noChangeAspect="1" noChangeArrowheads="1"/>
          </xdr:cNvSpPr>
        </xdr:nvSpPr>
        <xdr:spPr>
          <a:xfrm>
            <a:off x="2297" y="69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21" name="Line 5961"/>
          <xdr:cNvSpPr>
            <a:spLocks noChangeAspect="1"/>
          </xdr:cNvSpPr>
        </xdr:nvSpPr>
        <xdr:spPr>
          <a:xfrm>
            <a:off x="2284" y="69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Oval 5962"/>
          <xdr:cNvSpPr>
            <a:spLocks noChangeAspect="1"/>
          </xdr:cNvSpPr>
        </xdr:nvSpPr>
        <xdr:spPr>
          <a:xfrm>
            <a:off x="2336" y="6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Oval 5963"/>
          <xdr:cNvSpPr>
            <a:spLocks noChangeAspect="1"/>
          </xdr:cNvSpPr>
        </xdr:nvSpPr>
        <xdr:spPr>
          <a:xfrm>
            <a:off x="2360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Oval 5964"/>
          <xdr:cNvSpPr>
            <a:spLocks noChangeAspect="1"/>
          </xdr:cNvSpPr>
        </xdr:nvSpPr>
        <xdr:spPr>
          <a:xfrm>
            <a:off x="2312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Oval 5965"/>
          <xdr:cNvSpPr>
            <a:spLocks noChangeAspect="1"/>
          </xdr:cNvSpPr>
        </xdr:nvSpPr>
        <xdr:spPr>
          <a:xfrm>
            <a:off x="2324" y="6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Oval 5966"/>
          <xdr:cNvSpPr>
            <a:spLocks noChangeAspect="1"/>
          </xdr:cNvSpPr>
        </xdr:nvSpPr>
        <xdr:spPr>
          <a:xfrm>
            <a:off x="2348" y="6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Rectangle 5967"/>
          <xdr:cNvSpPr>
            <a:spLocks noChangeAspect="1"/>
          </xdr:cNvSpPr>
        </xdr:nvSpPr>
        <xdr:spPr>
          <a:xfrm>
            <a:off x="2281" y="69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Line 5968"/>
          <xdr:cNvSpPr>
            <a:spLocks noChangeAspect="1"/>
          </xdr:cNvSpPr>
        </xdr:nvSpPr>
        <xdr:spPr>
          <a:xfrm>
            <a:off x="2350" y="69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Line 5969"/>
          <xdr:cNvSpPr>
            <a:spLocks noChangeAspect="1"/>
          </xdr:cNvSpPr>
        </xdr:nvSpPr>
        <xdr:spPr>
          <a:xfrm flipV="1">
            <a:off x="2350" y="69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447675</xdr:colOff>
      <xdr:row>21</xdr:row>
      <xdr:rowOff>57150</xdr:rowOff>
    </xdr:from>
    <xdr:to>
      <xdr:col>37</xdr:col>
      <xdr:colOff>466725</xdr:colOff>
      <xdr:row>21</xdr:row>
      <xdr:rowOff>171450</xdr:rowOff>
    </xdr:to>
    <xdr:grpSp>
      <xdr:nvGrpSpPr>
        <xdr:cNvPr id="1730" name="Group 5982"/>
        <xdr:cNvGrpSpPr>
          <a:grpSpLocks/>
        </xdr:cNvGrpSpPr>
      </xdr:nvGrpSpPr>
      <xdr:grpSpPr>
        <a:xfrm>
          <a:off x="26736675" y="5457825"/>
          <a:ext cx="990600" cy="114300"/>
          <a:chOff x="5739" y="645"/>
          <a:chExt cx="91" cy="12"/>
        </a:xfrm>
        <a:solidFill>
          <a:srgbClr val="FFFFFF"/>
        </a:solidFill>
      </xdr:grpSpPr>
      <xdr:grpSp>
        <xdr:nvGrpSpPr>
          <xdr:cNvPr id="1731" name="Group 5983"/>
          <xdr:cNvGrpSpPr>
            <a:grpSpLocks/>
          </xdr:cNvGrpSpPr>
        </xdr:nvGrpSpPr>
        <xdr:grpSpPr>
          <a:xfrm>
            <a:off x="5751" y="645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732" name="Oval 5984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33" name="Line 5985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34" name="Line 5986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735" name="Group 5987"/>
          <xdr:cNvGrpSpPr>
            <a:grpSpLocks/>
          </xdr:cNvGrpSpPr>
        </xdr:nvGrpSpPr>
        <xdr:grpSpPr>
          <a:xfrm>
            <a:off x="5739" y="645"/>
            <a:ext cx="91" cy="12"/>
            <a:chOff x="5739" y="645"/>
            <a:chExt cx="91" cy="12"/>
          </a:xfrm>
          <a:solidFill>
            <a:srgbClr val="FFFFFF"/>
          </a:solidFill>
        </xdr:grpSpPr>
        <xdr:sp>
          <xdr:nvSpPr>
            <xdr:cNvPr id="1736" name="text 1492"/>
            <xdr:cNvSpPr txBox="1">
              <a:spLocks noChangeAspect="1" noChangeArrowheads="1"/>
            </xdr:cNvSpPr>
          </xdr:nvSpPr>
          <xdr:spPr>
            <a:xfrm>
              <a:off x="5799" y="64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737" name="Line 5989"/>
            <xdr:cNvSpPr>
              <a:spLocks noChangeAspect="1"/>
            </xdr:cNvSpPr>
          </xdr:nvSpPr>
          <xdr:spPr>
            <a:xfrm>
              <a:off x="5814" y="65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38" name="Oval 5990"/>
            <xdr:cNvSpPr>
              <a:spLocks noChangeAspect="1"/>
            </xdr:cNvSpPr>
          </xdr:nvSpPr>
          <xdr:spPr>
            <a:xfrm>
              <a:off x="5775" y="64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39" name="Oval 5991"/>
            <xdr:cNvSpPr>
              <a:spLocks noChangeAspect="1"/>
            </xdr:cNvSpPr>
          </xdr:nvSpPr>
          <xdr:spPr>
            <a:xfrm>
              <a:off x="5787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0" name="Oval 5992"/>
            <xdr:cNvSpPr>
              <a:spLocks noChangeAspect="1"/>
            </xdr:cNvSpPr>
          </xdr:nvSpPr>
          <xdr:spPr>
            <a:xfrm>
              <a:off x="5739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1" name="Oval 5993"/>
            <xdr:cNvSpPr>
              <a:spLocks noChangeAspect="1"/>
            </xdr:cNvSpPr>
          </xdr:nvSpPr>
          <xdr:spPr>
            <a:xfrm>
              <a:off x="5763" y="64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2" name="Rectangle 5994"/>
            <xdr:cNvSpPr>
              <a:spLocks noChangeAspect="1"/>
            </xdr:cNvSpPr>
          </xdr:nvSpPr>
          <xdr:spPr>
            <a:xfrm>
              <a:off x="5827" y="64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34</xdr:col>
      <xdr:colOff>609600</xdr:colOff>
      <xdr:row>23</xdr:row>
      <xdr:rowOff>57150</xdr:rowOff>
    </xdr:from>
    <xdr:to>
      <xdr:col>36</xdr:col>
      <xdr:colOff>123825</xdr:colOff>
      <xdr:row>23</xdr:row>
      <xdr:rowOff>171450</xdr:rowOff>
    </xdr:to>
    <xdr:grpSp>
      <xdr:nvGrpSpPr>
        <xdr:cNvPr id="1743" name="Group 5995"/>
        <xdr:cNvGrpSpPr>
          <a:grpSpLocks/>
        </xdr:cNvGrpSpPr>
      </xdr:nvGrpSpPr>
      <xdr:grpSpPr>
        <a:xfrm>
          <a:off x="25412700" y="5915025"/>
          <a:ext cx="1000125" cy="114300"/>
          <a:chOff x="2281" y="693"/>
          <a:chExt cx="91" cy="12"/>
        </a:xfrm>
        <a:solidFill>
          <a:srgbClr val="FFFFFF"/>
        </a:solidFill>
      </xdr:grpSpPr>
      <xdr:sp>
        <xdr:nvSpPr>
          <xdr:cNvPr id="1744" name="text 1492"/>
          <xdr:cNvSpPr txBox="1">
            <a:spLocks noChangeAspect="1" noChangeArrowheads="1"/>
          </xdr:cNvSpPr>
        </xdr:nvSpPr>
        <xdr:spPr>
          <a:xfrm>
            <a:off x="2297" y="69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45" name="Line 5997"/>
          <xdr:cNvSpPr>
            <a:spLocks noChangeAspect="1"/>
          </xdr:cNvSpPr>
        </xdr:nvSpPr>
        <xdr:spPr>
          <a:xfrm>
            <a:off x="2284" y="69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Oval 5998"/>
          <xdr:cNvSpPr>
            <a:spLocks noChangeAspect="1"/>
          </xdr:cNvSpPr>
        </xdr:nvSpPr>
        <xdr:spPr>
          <a:xfrm>
            <a:off x="2336" y="6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Oval 5999"/>
          <xdr:cNvSpPr>
            <a:spLocks noChangeAspect="1"/>
          </xdr:cNvSpPr>
        </xdr:nvSpPr>
        <xdr:spPr>
          <a:xfrm>
            <a:off x="2360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6000"/>
          <xdr:cNvSpPr>
            <a:spLocks noChangeAspect="1"/>
          </xdr:cNvSpPr>
        </xdr:nvSpPr>
        <xdr:spPr>
          <a:xfrm>
            <a:off x="2312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Oval 6001"/>
          <xdr:cNvSpPr>
            <a:spLocks noChangeAspect="1"/>
          </xdr:cNvSpPr>
        </xdr:nvSpPr>
        <xdr:spPr>
          <a:xfrm>
            <a:off x="2324" y="6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Oval 6002"/>
          <xdr:cNvSpPr>
            <a:spLocks noChangeAspect="1"/>
          </xdr:cNvSpPr>
        </xdr:nvSpPr>
        <xdr:spPr>
          <a:xfrm>
            <a:off x="2348" y="6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Rectangle 6003"/>
          <xdr:cNvSpPr>
            <a:spLocks noChangeAspect="1"/>
          </xdr:cNvSpPr>
        </xdr:nvSpPr>
        <xdr:spPr>
          <a:xfrm>
            <a:off x="2281" y="69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Line 6004"/>
          <xdr:cNvSpPr>
            <a:spLocks noChangeAspect="1"/>
          </xdr:cNvSpPr>
        </xdr:nvSpPr>
        <xdr:spPr>
          <a:xfrm>
            <a:off x="2350" y="69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Line 6005"/>
          <xdr:cNvSpPr>
            <a:spLocks noChangeAspect="1"/>
          </xdr:cNvSpPr>
        </xdr:nvSpPr>
        <xdr:spPr>
          <a:xfrm flipV="1">
            <a:off x="2350" y="69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1754" name="Line 6006"/>
        <xdr:cNvSpPr>
          <a:spLocks/>
        </xdr:cNvSpPr>
      </xdr:nvSpPr>
      <xdr:spPr>
        <a:xfrm flipV="1">
          <a:off x="26289000" y="5743575"/>
          <a:ext cx="609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114300</xdr:rowOff>
    </xdr:from>
    <xdr:to>
      <xdr:col>28</xdr:col>
      <xdr:colOff>0</xdr:colOff>
      <xdr:row>25</xdr:row>
      <xdr:rowOff>114300</xdr:rowOff>
    </xdr:to>
    <xdr:sp>
      <xdr:nvSpPr>
        <xdr:cNvPr id="1755" name="Line 6007"/>
        <xdr:cNvSpPr>
          <a:spLocks/>
        </xdr:cNvSpPr>
      </xdr:nvSpPr>
      <xdr:spPr>
        <a:xfrm flipV="1">
          <a:off x="19831050" y="6429375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876300</xdr:colOff>
      <xdr:row>25</xdr:row>
      <xdr:rowOff>114300</xdr:rowOff>
    </xdr:from>
    <xdr:to>
      <xdr:col>26</xdr:col>
      <xdr:colOff>0</xdr:colOff>
      <xdr:row>25</xdr:row>
      <xdr:rowOff>114300</xdr:rowOff>
    </xdr:to>
    <xdr:sp>
      <xdr:nvSpPr>
        <xdr:cNvPr id="1756" name="Line 6008"/>
        <xdr:cNvSpPr>
          <a:spLocks/>
        </xdr:cNvSpPr>
      </xdr:nvSpPr>
      <xdr:spPr>
        <a:xfrm flipV="1">
          <a:off x="15278100" y="6429375"/>
          <a:ext cx="3581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447675</xdr:colOff>
      <xdr:row>24</xdr:row>
      <xdr:rowOff>57150</xdr:rowOff>
    </xdr:from>
    <xdr:to>
      <xdr:col>37</xdr:col>
      <xdr:colOff>466725</xdr:colOff>
      <xdr:row>24</xdr:row>
      <xdr:rowOff>171450</xdr:rowOff>
    </xdr:to>
    <xdr:grpSp>
      <xdr:nvGrpSpPr>
        <xdr:cNvPr id="1757" name="Group 6009"/>
        <xdr:cNvGrpSpPr>
          <a:grpSpLocks/>
        </xdr:cNvGrpSpPr>
      </xdr:nvGrpSpPr>
      <xdr:grpSpPr>
        <a:xfrm>
          <a:off x="26736675" y="6143625"/>
          <a:ext cx="990600" cy="114300"/>
          <a:chOff x="5739" y="645"/>
          <a:chExt cx="91" cy="12"/>
        </a:xfrm>
        <a:solidFill>
          <a:srgbClr val="FFFFFF"/>
        </a:solidFill>
      </xdr:grpSpPr>
      <xdr:grpSp>
        <xdr:nvGrpSpPr>
          <xdr:cNvPr id="1758" name="Group 6010"/>
          <xdr:cNvGrpSpPr>
            <a:grpSpLocks/>
          </xdr:cNvGrpSpPr>
        </xdr:nvGrpSpPr>
        <xdr:grpSpPr>
          <a:xfrm>
            <a:off x="5751" y="645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759" name="Oval 6011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0" name="Line 6012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1" name="Line 6013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762" name="Group 6014"/>
          <xdr:cNvGrpSpPr>
            <a:grpSpLocks/>
          </xdr:cNvGrpSpPr>
        </xdr:nvGrpSpPr>
        <xdr:grpSpPr>
          <a:xfrm>
            <a:off x="5739" y="645"/>
            <a:ext cx="91" cy="12"/>
            <a:chOff x="5739" y="645"/>
            <a:chExt cx="91" cy="12"/>
          </a:xfrm>
          <a:solidFill>
            <a:srgbClr val="FFFFFF"/>
          </a:solidFill>
        </xdr:grpSpPr>
        <xdr:sp>
          <xdr:nvSpPr>
            <xdr:cNvPr id="1763" name="text 1492"/>
            <xdr:cNvSpPr txBox="1">
              <a:spLocks noChangeAspect="1" noChangeArrowheads="1"/>
            </xdr:cNvSpPr>
          </xdr:nvSpPr>
          <xdr:spPr>
            <a:xfrm>
              <a:off x="5799" y="64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764" name="Line 6016"/>
            <xdr:cNvSpPr>
              <a:spLocks noChangeAspect="1"/>
            </xdr:cNvSpPr>
          </xdr:nvSpPr>
          <xdr:spPr>
            <a:xfrm>
              <a:off x="5814" y="65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5" name="Oval 6017"/>
            <xdr:cNvSpPr>
              <a:spLocks noChangeAspect="1"/>
            </xdr:cNvSpPr>
          </xdr:nvSpPr>
          <xdr:spPr>
            <a:xfrm>
              <a:off x="5775" y="64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6" name="Oval 6018"/>
            <xdr:cNvSpPr>
              <a:spLocks noChangeAspect="1"/>
            </xdr:cNvSpPr>
          </xdr:nvSpPr>
          <xdr:spPr>
            <a:xfrm>
              <a:off x="5787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7" name="Oval 6019"/>
            <xdr:cNvSpPr>
              <a:spLocks noChangeAspect="1"/>
            </xdr:cNvSpPr>
          </xdr:nvSpPr>
          <xdr:spPr>
            <a:xfrm>
              <a:off x="5739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8" name="Oval 6020"/>
            <xdr:cNvSpPr>
              <a:spLocks noChangeAspect="1"/>
            </xdr:cNvSpPr>
          </xdr:nvSpPr>
          <xdr:spPr>
            <a:xfrm>
              <a:off x="5763" y="64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9" name="Rectangle 6021"/>
            <xdr:cNvSpPr>
              <a:spLocks noChangeAspect="1"/>
            </xdr:cNvSpPr>
          </xdr:nvSpPr>
          <xdr:spPr>
            <a:xfrm>
              <a:off x="5827" y="64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32</xdr:col>
      <xdr:colOff>752475</xdr:colOff>
      <xdr:row>23</xdr:row>
      <xdr:rowOff>0</xdr:rowOff>
    </xdr:from>
    <xdr:to>
      <xdr:col>34</xdr:col>
      <xdr:colOff>9525</xdr:colOff>
      <xdr:row>23</xdr:row>
      <xdr:rowOff>114300</xdr:rowOff>
    </xdr:to>
    <xdr:sp>
      <xdr:nvSpPr>
        <xdr:cNvPr id="1770" name="Line 6022"/>
        <xdr:cNvSpPr>
          <a:spLocks/>
        </xdr:cNvSpPr>
      </xdr:nvSpPr>
      <xdr:spPr>
        <a:xfrm flipH="1">
          <a:off x="24069675" y="58578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</xdr:colOff>
      <xdr:row>22</xdr:row>
      <xdr:rowOff>152400</xdr:rowOff>
    </xdr:from>
    <xdr:to>
      <xdr:col>34</xdr:col>
      <xdr:colOff>752475</xdr:colOff>
      <xdr:row>23</xdr:row>
      <xdr:rowOff>0</xdr:rowOff>
    </xdr:to>
    <xdr:sp>
      <xdr:nvSpPr>
        <xdr:cNvPr id="1771" name="Line 6023"/>
        <xdr:cNvSpPr>
          <a:spLocks/>
        </xdr:cNvSpPr>
      </xdr:nvSpPr>
      <xdr:spPr>
        <a:xfrm flipV="1">
          <a:off x="24812625" y="5781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752475</xdr:colOff>
      <xdr:row>22</xdr:row>
      <xdr:rowOff>114300</xdr:rowOff>
    </xdr:from>
    <xdr:to>
      <xdr:col>36</xdr:col>
      <xdr:colOff>9525</xdr:colOff>
      <xdr:row>22</xdr:row>
      <xdr:rowOff>152400</xdr:rowOff>
    </xdr:to>
    <xdr:sp>
      <xdr:nvSpPr>
        <xdr:cNvPr id="1772" name="Line 6024"/>
        <xdr:cNvSpPr>
          <a:spLocks/>
        </xdr:cNvSpPr>
      </xdr:nvSpPr>
      <xdr:spPr>
        <a:xfrm flipV="1">
          <a:off x="25555575" y="57435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733425</xdr:colOff>
      <xdr:row>26</xdr:row>
      <xdr:rowOff>0</xdr:rowOff>
    </xdr:from>
    <xdr:to>
      <xdr:col>33</xdr:col>
      <xdr:colOff>504825</xdr:colOff>
      <xdr:row>26</xdr:row>
      <xdr:rowOff>114300</xdr:rowOff>
    </xdr:to>
    <xdr:sp>
      <xdr:nvSpPr>
        <xdr:cNvPr id="1773" name="Line 6025"/>
        <xdr:cNvSpPr>
          <a:spLocks/>
        </xdr:cNvSpPr>
      </xdr:nvSpPr>
      <xdr:spPr>
        <a:xfrm flipH="1">
          <a:off x="24050625" y="65436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504825</xdr:colOff>
      <xdr:row>25</xdr:row>
      <xdr:rowOff>152400</xdr:rowOff>
    </xdr:from>
    <xdr:to>
      <xdr:col>34</xdr:col>
      <xdr:colOff>733425</xdr:colOff>
      <xdr:row>26</xdr:row>
      <xdr:rowOff>0</xdr:rowOff>
    </xdr:to>
    <xdr:sp>
      <xdr:nvSpPr>
        <xdr:cNvPr id="1774" name="Line 6026"/>
        <xdr:cNvSpPr>
          <a:spLocks/>
        </xdr:cNvSpPr>
      </xdr:nvSpPr>
      <xdr:spPr>
        <a:xfrm flipV="1">
          <a:off x="24793575" y="6467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733425</xdr:colOff>
      <xdr:row>25</xdr:row>
      <xdr:rowOff>114300</xdr:rowOff>
    </xdr:from>
    <xdr:to>
      <xdr:col>35</xdr:col>
      <xdr:colOff>504825</xdr:colOff>
      <xdr:row>25</xdr:row>
      <xdr:rowOff>152400</xdr:rowOff>
    </xdr:to>
    <xdr:sp>
      <xdr:nvSpPr>
        <xdr:cNvPr id="1775" name="Line 6027"/>
        <xdr:cNvSpPr>
          <a:spLocks/>
        </xdr:cNvSpPr>
      </xdr:nvSpPr>
      <xdr:spPr>
        <a:xfrm flipV="1">
          <a:off x="25536525" y="6429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133350</xdr:colOff>
      <xdr:row>26</xdr:row>
      <xdr:rowOff>114300</xdr:rowOff>
    </xdr:from>
    <xdr:to>
      <xdr:col>32</xdr:col>
      <xdr:colOff>742950</xdr:colOff>
      <xdr:row>28</xdr:row>
      <xdr:rowOff>19050</xdr:rowOff>
    </xdr:to>
    <xdr:sp>
      <xdr:nvSpPr>
        <xdr:cNvPr id="1776" name="Line 6028"/>
        <xdr:cNvSpPr>
          <a:spLocks/>
        </xdr:cNvSpPr>
      </xdr:nvSpPr>
      <xdr:spPr>
        <a:xfrm flipV="1">
          <a:off x="21450300" y="6657975"/>
          <a:ext cx="260985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28</xdr:row>
      <xdr:rowOff>19050</xdr:rowOff>
    </xdr:from>
    <xdr:to>
      <xdr:col>29</xdr:col>
      <xdr:colOff>133350</xdr:colOff>
      <xdr:row>28</xdr:row>
      <xdr:rowOff>114300</xdr:rowOff>
    </xdr:to>
    <xdr:sp>
      <xdr:nvSpPr>
        <xdr:cNvPr id="1777" name="Line 6029"/>
        <xdr:cNvSpPr>
          <a:spLocks/>
        </xdr:cNvSpPr>
      </xdr:nvSpPr>
      <xdr:spPr>
        <a:xfrm flipV="1">
          <a:off x="20326350" y="7019925"/>
          <a:ext cx="1123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152400</xdr:colOff>
      <xdr:row>23</xdr:row>
      <xdr:rowOff>114300</xdr:rowOff>
    </xdr:from>
    <xdr:to>
      <xdr:col>32</xdr:col>
      <xdr:colOff>752475</xdr:colOff>
      <xdr:row>25</xdr:row>
      <xdr:rowOff>19050</xdr:rowOff>
    </xdr:to>
    <xdr:sp>
      <xdr:nvSpPr>
        <xdr:cNvPr id="1778" name="Line 6031"/>
        <xdr:cNvSpPr>
          <a:spLocks/>
        </xdr:cNvSpPr>
      </xdr:nvSpPr>
      <xdr:spPr>
        <a:xfrm flipV="1">
          <a:off x="21469350" y="5972175"/>
          <a:ext cx="260032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19050</xdr:rowOff>
    </xdr:from>
    <xdr:to>
      <xdr:col>29</xdr:col>
      <xdr:colOff>152400</xdr:colOff>
      <xdr:row>25</xdr:row>
      <xdr:rowOff>114300</xdr:rowOff>
    </xdr:to>
    <xdr:sp>
      <xdr:nvSpPr>
        <xdr:cNvPr id="1779" name="Line 6032"/>
        <xdr:cNvSpPr>
          <a:spLocks/>
        </xdr:cNvSpPr>
      </xdr:nvSpPr>
      <xdr:spPr>
        <a:xfrm flipV="1">
          <a:off x="20345400" y="6334125"/>
          <a:ext cx="1123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26</xdr:row>
      <xdr:rowOff>0</xdr:rowOff>
    </xdr:to>
    <xdr:sp>
      <xdr:nvSpPr>
        <xdr:cNvPr id="1780" name="text 7166"/>
        <xdr:cNvSpPr txBox="1">
          <a:spLocks noChangeArrowheads="1"/>
        </xdr:cNvSpPr>
      </xdr:nvSpPr>
      <xdr:spPr>
        <a:xfrm>
          <a:off x="188595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 editAs="absolute">
    <xdr:from>
      <xdr:col>68</xdr:col>
      <xdr:colOff>942975</xdr:colOff>
      <xdr:row>21</xdr:row>
      <xdr:rowOff>66675</xdr:rowOff>
    </xdr:from>
    <xdr:to>
      <xdr:col>69</xdr:col>
      <xdr:colOff>409575</xdr:colOff>
      <xdr:row>21</xdr:row>
      <xdr:rowOff>180975</xdr:rowOff>
    </xdr:to>
    <xdr:grpSp>
      <xdr:nvGrpSpPr>
        <xdr:cNvPr id="1781" name="Group 6033"/>
        <xdr:cNvGrpSpPr>
          <a:grpSpLocks noChangeAspect="1"/>
        </xdr:cNvGrpSpPr>
      </xdr:nvGrpSpPr>
      <xdr:grpSpPr>
        <a:xfrm>
          <a:off x="51311175" y="546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82" name="Line 60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Oval 60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Oval 60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Rectangle 60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200025</xdr:colOff>
      <xdr:row>21</xdr:row>
      <xdr:rowOff>66675</xdr:rowOff>
    </xdr:from>
    <xdr:to>
      <xdr:col>72</xdr:col>
      <xdr:colOff>638175</xdr:colOff>
      <xdr:row>21</xdr:row>
      <xdr:rowOff>180975</xdr:rowOff>
    </xdr:to>
    <xdr:grpSp>
      <xdr:nvGrpSpPr>
        <xdr:cNvPr id="1786" name="Group 6038"/>
        <xdr:cNvGrpSpPr>
          <a:grpSpLocks noChangeAspect="1"/>
        </xdr:cNvGrpSpPr>
      </xdr:nvGrpSpPr>
      <xdr:grpSpPr>
        <a:xfrm>
          <a:off x="53540025" y="546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87" name="Line 60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Oval 60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Oval 60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Rectangle 60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152400</xdr:colOff>
      <xdr:row>27</xdr:row>
      <xdr:rowOff>19050</xdr:rowOff>
    </xdr:from>
    <xdr:to>
      <xdr:col>38</xdr:col>
      <xdr:colOff>876300</xdr:colOff>
      <xdr:row>30</xdr:row>
      <xdr:rowOff>161925</xdr:rowOff>
    </xdr:to>
    <xdr:grpSp>
      <xdr:nvGrpSpPr>
        <xdr:cNvPr id="1791" name="Group 265"/>
        <xdr:cNvGrpSpPr>
          <a:grpSpLocks/>
        </xdr:cNvGrpSpPr>
      </xdr:nvGrpSpPr>
      <xdr:grpSpPr>
        <a:xfrm>
          <a:off x="27927300" y="6791325"/>
          <a:ext cx="723900" cy="828675"/>
          <a:chOff x="89" y="144"/>
          <a:chExt cx="408" cy="32"/>
        </a:xfrm>
        <a:solidFill>
          <a:srgbClr val="FFFFFF"/>
        </a:solidFill>
      </xdr:grpSpPr>
      <xdr:sp>
        <xdr:nvSpPr>
          <xdr:cNvPr id="1792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29</xdr:row>
      <xdr:rowOff>0</xdr:rowOff>
    </xdr:from>
    <xdr:to>
      <xdr:col>41</xdr:col>
      <xdr:colOff>514350</xdr:colOff>
      <xdr:row>30</xdr:row>
      <xdr:rowOff>0</xdr:rowOff>
    </xdr:to>
    <xdr:sp>
      <xdr:nvSpPr>
        <xdr:cNvPr id="1799" name="text 7125"/>
        <xdr:cNvSpPr txBox="1">
          <a:spLocks noChangeArrowheads="1"/>
        </xdr:cNvSpPr>
      </xdr:nvSpPr>
      <xdr:spPr>
        <a:xfrm>
          <a:off x="30232350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twoCellAnchor>
  <xdr:twoCellAnchor>
    <xdr:from>
      <xdr:col>36</xdr:col>
      <xdr:colOff>352425</xdr:colOff>
      <xdr:row>18</xdr:row>
      <xdr:rowOff>228600</xdr:rowOff>
    </xdr:from>
    <xdr:to>
      <xdr:col>36</xdr:col>
      <xdr:colOff>457200</xdr:colOff>
      <xdr:row>29</xdr:row>
      <xdr:rowOff>228600</xdr:rowOff>
    </xdr:to>
    <xdr:sp>
      <xdr:nvSpPr>
        <xdr:cNvPr id="1800" name="Rectangle 2911" descr="Vodorovné cihly"/>
        <xdr:cNvSpPr>
          <a:spLocks/>
        </xdr:cNvSpPr>
      </xdr:nvSpPr>
      <xdr:spPr>
        <a:xfrm>
          <a:off x="26641425" y="4943475"/>
          <a:ext cx="104775" cy="2514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457200</xdr:colOff>
      <xdr:row>27</xdr:row>
      <xdr:rowOff>228600</xdr:rowOff>
    </xdr:from>
    <xdr:to>
      <xdr:col>38</xdr:col>
      <xdr:colOff>152400</xdr:colOff>
      <xdr:row>30</xdr:row>
      <xdr:rowOff>0</xdr:rowOff>
    </xdr:to>
    <xdr:sp>
      <xdr:nvSpPr>
        <xdr:cNvPr id="1801" name="Rectangle 2911" descr="Vodorovné cihly"/>
        <xdr:cNvSpPr>
          <a:spLocks/>
        </xdr:cNvSpPr>
      </xdr:nvSpPr>
      <xdr:spPr>
        <a:xfrm>
          <a:off x="26746200" y="7000875"/>
          <a:ext cx="1181100" cy="457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609600</xdr:colOff>
      <xdr:row>14</xdr:row>
      <xdr:rowOff>209550</xdr:rowOff>
    </xdr:from>
    <xdr:to>
      <xdr:col>41</xdr:col>
      <xdr:colOff>152400</xdr:colOff>
      <xdr:row>15</xdr:row>
      <xdr:rowOff>219075</xdr:rowOff>
    </xdr:to>
    <xdr:grpSp>
      <xdr:nvGrpSpPr>
        <xdr:cNvPr id="1802" name="Group 245"/>
        <xdr:cNvGrpSpPr>
          <a:grpSpLocks/>
        </xdr:cNvGrpSpPr>
      </xdr:nvGrpSpPr>
      <xdr:grpSpPr>
        <a:xfrm>
          <a:off x="29870400" y="4010025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180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80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0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5" customWidth="1"/>
    <col min="2" max="2" width="11.25390625" style="172" customWidth="1"/>
    <col min="3" max="18" width="11.25390625" style="96" customWidth="1"/>
    <col min="19" max="19" width="4.75390625" style="95" customWidth="1"/>
    <col min="20" max="20" width="1.75390625" style="95" customWidth="1"/>
    <col min="21" max="16384" width="9.125" style="96" customWidth="1"/>
  </cols>
  <sheetData>
    <row r="1" spans="1:20" s="94" customFormat="1" ht="9.75" customHeight="1">
      <c r="A1" s="91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S1" s="91"/>
      <c r="T1" s="91"/>
    </row>
    <row r="2" spans="2:18" ht="36" customHeight="1">
      <c r="B2" s="96"/>
      <c r="D2" s="97"/>
      <c r="E2" s="97"/>
      <c r="F2" s="97"/>
      <c r="G2" s="97"/>
      <c r="H2" s="97"/>
      <c r="I2" s="97"/>
      <c r="J2" s="97"/>
      <c r="K2" s="97"/>
      <c r="L2" s="97"/>
      <c r="R2" s="98"/>
    </row>
    <row r="3" spans="2:12" s="95" customFormat="1" ht="18" customHeight="1">
      <c r="B3" s="99"/>
      <c r="C3" s="99"/>
      <c r="D3" s="99"/>
      <c r="J3" s="100"/>
      <c r="K3" s="99"/>
      <c r="L3" s="99"/>
    </row>
    <row r="4" spans="1:22" s="107" customFormat="1" ht="22.5" customHeight="1">
      <c r="A4" s="101"/>
      <c r="B4" s="34" t="s">
        <v>30</v>
      </c>
      <c r="C4" s="102" t="s">
        <v>119</v>
      </c>
      <c r="D4" s="103"/>
      <c r="E4" s="101"/>
      <c r="F4" s="101"/>
      <c r="G4" s="101"/>
      <c r="H4" s="101"/>
      <c r="I4" s="103"/>
      <c r="J4" s="314" t="s">
        <v>124</v>
      </c>
      <c r="K4" s="103"/>
      <c r="L4" s="104"/>
      <c r="M4" s="103"/>
      <c r="N4" s="103"/>
      <c r="O4" s="103"/>
      <c r="P4" s="103"/>
      <c r="Q4" s="105" t="s">
        <v>31</v>
      </c>
      <c r="R4" s="266">
        <v>549162</v>
      </c>
      <c r="S4" s="103"/>
      <c r="T4" s="103"/>
      <c r="U4" s="106"/>
      <c r="V4" s="106"/>
    </row>
    <row r="5" spans="2:22" s="108" customFormat="1" ht="18" customHeight="1" thickBot="1">
      <c r="B5" s="109"/>
      <c r="C5" s="110"/>
      <c r="D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s="116" customFormat="1" ht="21" customHeight="1">
      <c r="A6" s="111"/>
      <c r="B6" s="112"/>
      <c r="C6" s="113"/>
      <c r="D6" s="112"/>
      <c r="E6" s="114"/>
      <c r="F6" s="114"/>
      <c r="G6" s="114"/>
      <c r="H6" s="114"/>
      <c r="I6" s="114"/>
      <c r="J6" s="112"/>
      <c r="K6" s="112"/>
      <c r="L6" s="112"/>
      <c r="M6" s="112"/>
      <c r="N6" s="112"/>
      <c r="O6" s="112"/>
      <c r="P6" s="112"/>
      <c r="Q6" s="112"/>
      <c r="R6" s="112"/>
      <c r="S6" s="115"/>
      <c r="T6" s="100"/>
      <c r="U6" s="100"/>
      <c r="V6" s="100"/>
    </row>
    <row r="7" spans="1:21" ht="21" customHeight="1">
      <c r="A7" s="117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21"/>
      <c r="T7" s="99"/>
      <c r="U7" s="97"/>
    </row>
    <row r="8" spans="1:21" ht="24.75" customHeight="1">
      <c r="A8" s="117"/>
      <c r="B8" s="122"/>
      <c r="C8" s="123" t="s">
        <v>7</v>
      </c>
      <c r="D8" s="124"/>
      <c r="E8" s="124"/>
      <c r="F8" s="124"/>
      <c r="G8" s="124"/>
      <c r="H8" s="218"/>
      <c r="I8" s="218"/>
      <c r="J8" s="52" t="s">
        <v>50</v>
      </c>
      <c r="K8" s="218"/>
      <c r="L8" s="218"/>
      <c r="M8" s="124"/>
      <c r="N8" s="124"/>
      <c r="O8" s="124"/>
      <c r="P8" s="124"/>
      <c r="Q8" s="124"/>
      <c r="R8" s="125"/>
      <c r="S8" s="121"/>
      <c r="T8" s="99"/>
      <c r="U8" s="97"/>
    </row>
    <row r="9" spans="1:21" ht="24.75" customHeight="1">
      <c r="A9" s="117"/>
      <c r="B9" s="122"/>
      <c r="C9" s="51" t="s">
        <v>6</v>
      </c>
      <c r="D9" s="124"/>
      <c r="E9" s="124"/>
      <c r="F9" s="124"/>
      <c r="G9" s="124"/>
      <c r="H9" s="124"/>
      <c r="I9" s="124"/>
      <c r="J9" s="126" t="s">
        <v>141</v>
      </c>
      <c r="K9" s="124"/>
      <c r="L9" s="124"/>
      <c r="M9" s="124"/>
      <c r="N9" s="124"/>
      <c r="O9" s="124"/>
      <c r="P9" s="405" t="s">
        <v>48</v>
      </c>
      <c r="Q9" s="405"/>
      <c r="R9" s="127"/>
      <c r="S9" s="121"/>
      <c r="T9" s="99"/>
      <c r="U9" s="97"/>
    </row>
    <row r="10" spans="1:21" ht="24.75" customHeight="1">
      <c r="A10" s="117"/>
      <c r="B10" s="122"/>
      <c r="C10" s="51" t="s">
        <v>8</v>
      </c>
      <c r="D10" s="124"/>
      <c r="E10" s="124"/>
      <c r="F10" s="124"/>
      <c r="G10" s="124"/>
      <c r="H10" s="124"/>
      <c r="I10" s="124"/>
      <c r="J10" s="126" t="s">
        <v>49</v>
      </c>
      <c r="K10" s="124"/>
      <c r="L10" s="124"/>
      <c r="M10" s="124"/>
      <c r="N10" s="124"/>
      <c r="O10" s="124"/>
      <c r="P10" s="405"/>
      <c r="Q10" s="405"/>
      <c r="R10" s="125"/>
      <c r="S10" s="121"/>
      <c r="T10" s="99"/>
      <c r="U10" s="97"/>
    </row>
    <row r="11" spans="1:21" ht="21" customHeight="1">
      <c r="A11" s="117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21"/>
      <c r="T11" s="99"/>
      <c r="U11" s="97"/>
    </row>
    <row r="12" spans="1:21" ht="21" customHeight="1">
      <c r="A12" s="117"/>
      <c r="B12" s="122"/>
      <c r="C12" s="124"/>
      <c r="D12" s="124"/>
      <c r="E12" s="124"/>
      <c r="F12" s="124"/>
      <c r="G12" s="124"/>
      <c r="H12" s="124"/>
      <c r="I12" s="124"/>
      <c r="J12" s="131"/>
      <c r="K12" s="131"/>
      <c r="L12" s="124"/>
      <c r="M12" s="124"/>
      <c r="N12" s="124"/>
      <c r="O12" s="124"/>
      <c r="P12" s="124"/>
      <c r="Q12" s="124"/>
      <c r="R12" s="125"/>
      <c r="S12" s="121"/>
      <c r="T12" s="99"/>
      <c r="U12" s="97"/>
    </row>
    <row r="13" spans="1:21" ht="21" customHeight="1">
      <c r="A13" s="117"/>
      <c r="B13" s="122"/>
      <c r="C13" s="63" t="s">
        <v>13</v>
      </c>
      <c r="D13" s="124"/>
      <c r="E13" s="124"/>
      <c r="F13" s="124"/>
      <c r="G13" s="131"/>
      <c r="H13" s="124"/>
      <c r="I13" s="124"/>
      <c r="J13" s="131" t="s">
        <v>14</v>
      </c>
      <c r="K13" s="202"/>
      <c r="M13" s="131"/>
      <c r="N13" s="124"/>
      <c r="O13" s="131"/>
      <c r="P13" s="132"/>
      <c r="Q13" s="124"/>
      <c r="R13" s="125"/>
      <c r="S13" s="121"/>
      <c r="T13" s="99"/>
      <c r="U13" s="97"/>
    </row>
    <row r="14" spans="1:21" ht="21" customHeight="1">
      <c r="A14" s="117"/>
      <c r="B14" s="122"/>
      <c r="C14" s="62" t="s">
        <v>15</v>
      </c>
      <c r="D14" s="124"/>
      <c r="E14" s="124"/>
      <c r="F14" s="124"/>
      <c r="G14" s="219"/>
      <c r="H14" s="124"/>
      <c r="I14" s="124"/>
      <c r="J14" s="315">
        <v>15.891</v>
      </c>
      <c r="K14" s="79"/>
      <c r="M14" s="219"/>
      <c r="N14" s="124"/>
      <c r="O14" s="219"/>
      <c r="P14" s="132"/>
      <c r="Q14" s="124"/>
      <c r="R14" s="125"/>
      <c r="S14" s="121"/>
      <c r="T14" s="99"/>
      <c r="U14" s="97"/>
    </row>
    <row r="15" spans="1:21" ht="21" customHeight="1">
      <c r="A15" s="117"/>
      <c r="B15" s="122"/>
      <c r="C15" s="62" t="s">
        <v>16</v>
      </c>
      <c r="D15" s="124"/>
      <c r="E15" s="124"/>
      <c r="F15" s="124"/>
      <c r="G15" s="220"/>
      <c r="H15" s="124"/>
      <c r="I15" s="124"/>
      <c r="J15" s="260" t="s">
        <v>82</v>
      </c>
      <c r="K15" s="220"/>
      <c r="N15" s="124"/>
      <c r="O15" s="220"/>
      <c r="P15" s="124"/>
      <c r="Q15" s="124"/>
      <c r="R15" s="125"/>
      <c r="S15" s="121"/>
      <c r="T15" s="99"/>
      <c r="U15" s="97"/>
    </row>
    <row r="16" spans="1:21" ht="21" customHeight="1">
      <c r="A16" s="117"/>
      <c r="B16" s="122"/>
      <c r="C16" s="124"/>
      <c r="D16" s="124"/>
      <c r="E16" s="124"/>
      <c r="F16" s="124"/>
      <c r="G16" s="124"/>
      <c r="H16" s="124"/>
      <c r="I16" s="124"/>
      <c r="J16" s="261" t="s">
        <v>51</v>
      </c>
      <c r="K16" s="211"/>
      <c r="L16" s="124"/>
      <c r="M16" s="124"/>
      <c r="N16" s="124"/>
      <c r="O16" s="124"/>
      <c r="P16" s="124"/>
      <c r="Q16" s="124"/>
      <c r="R16" s="125"/>
      <c r="S16" s="121"/>
      <c r="T16" s="99"/>
      <c r="U16" s="97"/>
    </row>
    <row r="17" spans="1:21" ht="21" customHeight="1">
      <c r="A17" s="117"/>
      <c r="B17" s="128"/>
      <c r="C17" s="129"/>
      <c r="D17" s="129"/>
      <c r="E17" s="129"/>
      <c r="F17" s="129"/>
      <c r="G17" s="129"/>
      <c r="H17" s="129"/>
      <c r="I17" s="308"/>
      <c r="J17" s="309"/>
      <c r="K17" s="309"/>
      <c r="L17" s="308"/>
      <c r="M17" s="308"/>
      <c r="N17" s="129"/>
      <c r="O17" s="129"/>
      <c r="P17" s="129"/>
      <c r="Q17" s="129"/>
      <c r="R17" s="130"/>
      <c r="S17" s="121"/>
      <c r="T17" s="99"/>
      <c r="U17" s="97"/>
    </row>
    <row r="18" spans="1:21" ht="21" customHeight="1">
      <c r="A18" s="117"/>
      <c r="B18" s="122"/>
      <c r="C18" s="124"/>
      <c r="D18" s="124"/>
      <c r="E18" s="124"/>
      <c r="F18" s="124"/>
      <c r="G18" s="124"/>
      <c r="H18" s="124"/>
      <c r="I18" s="124"/>
      <c r="J18" s="307" t="s">
        <v>81</v>
      </c>
      <c r="K18" s="62"/>
      <c r="L18" s="306"/>
      <c r="M18" s="306"/>
      <c r="N18" s="124"/>
      <c r="O18" s="124"/>
      <c r="P18" s="124"/>
      <c r="Q18" s="124"/>
      <c r="R18" s="125"/>
      <c r="S18" s="121"/>
      <c r="T18" s="99"/>
      <c r="U18" s="97"/>
    </row>
    <row r="19" spans="1:21" ht="21" customHeight="1">
      <c r="A19" s="117"/>
      <c r="B19" s="122"/>
      <c r="C19" s="62" t="s">
        <v>32</v>
      </c>
      <c r="D19" s="124"/>
      <c r="E19" s="124"/>
      <c r="F19" s="124"/>
      <c r="G19" s="124"/>
      <c r="H19" s="124"/>
      <c r="J19" s="133" t="s">
        <v>43</v>
      </c>
      <c r="L19" s="124"/>
      <c r="M19" s="132"/>
      <c r="N19" s="132"/>
      <c r="O19" s="124"/>
      <c r="P19" s="405" t="s">
        <v>52</v>
      </c>
      <c r="Q19" s="405"/>
      <c r="R19" s="125"/>
      <c r="S19" s="121"/>
      <c r="T19" s="99"/>
      <c r="U19" s="97"/>
    </row>
    <row r="20" spans="1:21" ht="21" customHeight="1">
      <c r="A20" s="117"/>
      <c r="B20" s="134"/>
      <c r="C20" s="303" t="s">
        <v>33</v>
      </c>
      <c r="D20" s="135"/>
      <c r="E20" s="135"/>
      <c r="F20" s="135"/>
      <c r="G20" s="135"/>
      <c r="H20" s="135"/>
      <c r="I20" s="304"/>
      <c r="J20" s="305" t="s">
        <v>44</v>
      </c>
      <c r="K20" s="304"/>
      <c r="L20" s="135"/>
      <c r="M20" s="135"/>
      <c r="N20" s="135"/>
      <c r="O20" s="135"/>
      <c r="P20" s="410" t="s">
        <v>53</v>
      </c>
      <c r="Q20" s="410"/>
      <c r="R20" s="136"/>
      <c r="S20" s="121"/>
      <c r="T20" s="99"/>
      <c r="U20" s="97"/>
    </row>
    <row r="21" spans="1:21" ht="21" customHeight="1">
      <c r="A21" s="117"/>
      <c r="B21" s="137"/>
      <c r="C21" s="138"/>
      <c r="D21" s="138"/>
      <c r="E21" s="139"/>
      <c r="F21" s="139"/>
      <c r="G21" s="139"/>
      <c r="H21" s="139"/>
      <c r="I21" s="138"/>
      <c r="J21" s="140"/>
      <c r="K21" s="138"/>
      <c r="L21" s="138"/>
      <c r="M21" s="138"/>
      <c r="N21" s="138"/>
      <c r="O21" s="138"/>
      <c r="P21" s="138"/>
      <c r="Q21" s="138"/>
      <c r="R21" s="138"/>
      <c r="S21" s="121"/>
      <c r="T21" s="99"/>
      <c r="U21" s="97"/>
    </row>
    <row r="22" spans="1:19" ht="30" customHeight="1">
      <c r="A22" s="141"/>
      <c r="B22" s="142"/>
      <c r="C22" s="143"/>
      <c r="D22" s="411" t="s">
        <v>34</v>
      </c>
      <c r="E22" s="412"/>
      <c r="F22" s="412"/>
      <c r="G22" s="412"/>
      <c r="H22" s="143"/>
      <c r="I22" s="144"/>
      <c r="J22" s="145"/>
      <c r="K22" s="142"/>
      <c r="L22" s="143"/>
      <c r="M22" s="411" t="s">
        <v>35</v>
      </c>
      <c r="N22" s="411"/>
      <c r="O22" s="411"/>
      <c r="P22" s="411"/>
      <c r="Q22" s="143"/>
      <c r="R22" s="144"/>
      <c r="S22" s="121"/>
    </row>
    <row r="23" spans="1:20" s="150" customFormat="1" ht="21" customHeight="1" thickBot="1">
      <c r="A23" s="146"/>
      <c r="B23" s="147" t="s">
        <v>20</v>
      </c>
      <c r="C23" s="89" t="s">
        <v>21</v>
      </c>
      <c r="D23" s="89" t="s">
        <v>22</v>
      </c>
      <c r="E23" s="148" t="s">
        <v>23</v>
      </c>
      <c r="F23" s="413" t="s">
        <v>24</v>
      </c>
      <c r="G23" s="414"/>
      <c r="H23" s="414"/>
      <c r="I23" s="415"/>
      <c r="J23" s="145"/>
      <c r="K23" s="147" t="s">
        <v>20</v>
      </c>
      <c r="L23" s="89" t="s">
        <v>21</v>
      </c>
      <c r="M23" s="89" t="s">
        <v>22</v>
      </c>
      <c r="N23" s="148" t="s">
        <v>23</v>
      </c>
      <c r="O23" s="413" t="s">
        <v>24</v>
      </c>
      <c r="P23" s="414"/>
      <c r="Q23" s="414"/>
      <c r="R23" s="415"/>
      <c r="S23" s="149"/>
      <c r="T23" s="95"/>
    </row>
    <row r="24" spans="1:20" s="107" customFormat="1" ht="21" customHeight="1" thickTop="1">
      <c r="A24" s="141"/>
      <c r="B24" s="151"/>
      <c r="C24" s="152"/>
      <c r="D24" s="153"/>
      <c r="E24" s="154"/>
      <c r="F24" s="155"/>
      <c r="G24" s="156"/>
      <c r="H24" s="156"/>
      <c r="I24" s="157"/>
      <c r="J24" s="145"/>
      <c r="K24" s="151"/>
      <c r="L24" s="152"/>
      <c r="M24" s="153"/>
      <c r="N24" s="154"/>
      <c r="O24" s="155"/>
      <c r="P24" s="156"/>
      <c r="Q24" s="156"/>
      <c r="R24" s="157"/>
      <c r="S24" s="121"/>
      <c r="T24" s="95"/>
    </row>
    <row r="25" spans="1:20" s="107" customFormat="1" ht="21" customHeight="1">
      <c r="A25" s="141"/>
      <c r="B25" s="158">
        <v>1</v>
      </c>
      <c r="C25" s="159">
        <v>15.682</v>
      </c>
      <c r="D25" s="159">
        <v>15.835</v>
      </c>
      <c r="E25" s="160">
        <f aca="true" t="shared" si="0" ref="E25:E31">(D25-C25)*1000</f>
        <v>153.00000000000045</v>
      </c>
      <c r="F25" s="267" t="s">
        <v>68</v>
      </c>
      <c r="G25" s="268"/>
      <c r="H25" s="268"/>
      <c r="I25" s="269"/>
      <c r="J25" s="145"/>
      <c r="K25" s="158" t="s">
        <v>137</v>
      </c>
      <c r="L25" s="161">
        <v>15.875</v>
      </c>
      <c r="M25" s="161">
        <v>15.965</v>
      </c>
      <c r="N25" s="160">
        <f>(M25-L25)*1000</f>
        <v>89.99999999999986</v>
      </c>
      <c r="O25" s="407" t="s">
        <v>96</v>
      </c>
      <c r="P25" s="408"/>
      <c r="Q25" s="408"/>
      <c r="R25" s="409"/>
      <c r="S25" s="121"/>
      <c r="T25" s="95"/>
    </row>
    <row r="26" spans="1:20" s="107" customFormat="1" ht="21" customHeight="1">
      <c r="A26" s="141"/>
      <c r="B26" s="271" t="s">
        <v>95</v>
      </c>
      <c r="C26" s="159">
        <v>15.86</v>
      </c>
      <c r="D26" s="159">
        <v>15.995</v>
      </c>
      <c r="E26" s="160">
        <f t="shared" si="0"/>
        <v>134.99999999999977</v>
      </c>
      <c r="F26" s="243" t="s">
        <v>69</v>
      </c>
      <c r="G26" s="244"/>
      <c r="H26" s="244"/>
      <c r="I26" s="245"/>
      <c r="J26" s="145"/>
      <c r="K26" s="158" t="s">
        <v>132</v>
      </c>
      <c r="L26" s="161"/>
      <c r="M26" s="161"/>
      <c r="N26" s="160"/>
      <c r="O26" s="401" t="s">
        <v>136</v>
      </c>
      <c r="P26" s="402"/>
      <c r="Q26" s="402"/>
      <c r="R26" s="403"/>
      <c r="S26" s="121"/>
      <c r="T26" s="95"/>
    </row>
    <row r="27" spans="1:20" s="107" customFormat="1" ht="21" customHeight="1">
      <c r="A27" s="141"/>
      <c r="B27" s="158" t="s">
        <v>133</v>
      </c>
      <c r="C27" s="159">
        <v>15.682</v>
      </c>
      <c r="D27" s="159">
        <v>15.995</v>
      </c>
      <c r="E27" s="160">
        <f t="shared" si="0"/>
        <v>312.99999999999886</v>
      </c>
      <c r="F27" s="398" t="s">
        <v>97</v>
      </c>
      <c r="G27" s="399"/>
      <c r="H27" s="399"/>
      <c r="I27" s="400"/>
      <c r="J27" s="145"/>
      <c r="K27" s="158">
        <v>2</v>
      </c>
      <c r="L27" s="161">
        <v>15.863</v>
      </c>
      <c r="M27" s="161">
        <v>15.965</v>
      </c>
      <c r="N27" s="160">
        <f>(M27-L27)*1000</f>
        <v>102.00000000000031</v>
      </c>
      <c r="O27" s="407" t="s">
        <v>96</v>
      </c>
      <c r="P27" s="408"/>
      <c r="Q27" s="408"/>
      <c r="R27" s="409"/>
      <c r="S27" s="121"/>
      <c r="T27" s="95"/>
    </row>
    <row r="28" spans="1:20" s="107" customFormat="1" ht="21" customHeight="1">
      <c r="A28" s="141"/>
      <c r="B28" s="158">
        <v>3</v>
      </c>
      <c r="C28" s="159">
        <v>15.707</v>
      </c>
      <c r="D28" s="159">
        <v>15.835</v>
      </c>
      <c r="E28" s="160">
        <f t="shared" si="0"/>
        <v>128.0000000000001</v>
      </c>
      <c r="F28" s="267" t="s">
        <v>36</v>
      </c>
      <c r="G28" s="268"/>
      <c r="H28" s="268"/>
      <c r="I28" s="269"/>
      <c r="J28" s="145"/>
      <c r="K28" s="158"/>
      <c r="L28" s="161"/>
      <c r="M28" s="161"/>
      <c r="N28" s="160">
        <f>(L28-M28)*1000</f>
        <v>0</v>
      </c>
      <c r="O28" s="404" t="s">
        <v>145</v>
      </c>
      <c r="P28" s="405"/>
      <c r="Q28" s="405"/>
      <c r="R28" s="406"/>
      <c r="S28" s="121"/>
      <c r="T28" s="95"/>
    </row>
    <row r="29" spans="1:20" s="107" customFormat="1" ht="21" customHeight="1">
      <c r="A29" s="141"/>
      <c r="B29" s="271" t="s">
        <v>71</v>
      </c>
      <c r="C29" s="159">
        <v>15.86</v>
      </c>
      <c r="D29" s="159">
        <v>15.997000000000002</v>
      </c>
      <c r="E29" s="160">
        <f t="shared" si="0"/>
        <v>137.00000000000222</v>
      </c>
      <c r="F29" s="243" t="s">
        <v>70</v>
      </c>
      <c r="G29" s="244"/>
      <c r="H29" s="244"/>
      <c r="I29" s="245"/>
      <c r="J29" s="145"/>
      <c r="K29" s="271" t="s">
        <v>71</v>
      </c>
      <c r="L29" s="161">
        <v>15.875</v>
      </c>
      <c r="M29" s="161">
        <v>15.965</v>
      </c>
      <c r="N29" s="160">
        <f>(M29-L29)*1000</f>
        <v>89.99999999999986</v>
      </c>
      <c r="O29" s="398" t="s">
        <v>54</v>
      </c>
      <c r="P29" s="399"/>
      <c r="Q29" s="399"/>
      <c r="R29" s="400"/>
      <c r="S29" s="121"/>
      <c r="T29" s="95"/>
    </row>
    <row r="30" spans="1:20" s="107" customFormat="1" ht="21" customHeight="1">
      <c r="A30" s="141"/>
      <c r="B30" s="158">
        <v>2</v>
      </c>
      <c r="C30" s="159">
        <v>15.673</v>
      </c>
      <c r="D30" s="159">
        <v>15.958</v>
      </c>
      <c r="E30" s="160">
        <f t="shared" si="0"/>
        <v>285.0000000000001</v>
      </c>
      <c r="F30" s="398" t="s">
        <v>37</v>
      </c>
      <c r="G30" s="399"/>
      <c r="H30" s="399"/>
      <c r="I30" s="400"/>
      <c r="J30" s="145"/>
      <c r="K30" s="158"/>
      <c r="L30" s="161"/>
      <c r="M30" s="161"/>
      <c r="N30" s="160">
        <f>(M30-L30)*1000</f>
        <v>0</v>
      </c>
      <c r="O30" s="401" t="s">
        <v>136</v>
      </c>
      <c r="P30" s="402"/>
      <c r="Q30" s="402"/>
      <c r="R30" s="403"/>
      <c r="S30" s="121"/>
      <c r="T30" s="95"/>
    </row>
    <row r="31" spans="1:20" s="107" customFormat="1" ht="21" customHeight="1">
      <c r="A31" s="141"/>
      <c r="B31" s="158">
        <v>4</v>
      </c>
      <c r="C31" s="159">
        <v>15.678</v>
      </c>
      <c r="D31" s="159">
        <v>15.96</v>
      </c>
      <c r="E31" s="160">
        <f t="shared" si="0"/>
        <v>282</v>
      </c>
      <c r="F31" s="398" t="s">
        <v>37</v>
      </c>
      <c r="G31" s="399"/>
      <c r="H31" s="399"/>
      <c r="I31" s="400"/>
      <c r="J31" s="145"/>
      <c r="K31" s="158"/>
      <c r="L31" s="161"/>
      <c r="M31" s="161"/>
      <c r="N31" s="160"/>
      <c r="O31" s="270"/>
      <c r="P31" s="272"/>
      <c r="Q31" s="272"/>
      <c r="R31" s="273"/>
      <c r="S31" s="121"/>
      <c r="T31" s="95"/>
    </row>
    <row r="32" spans="1:20" s="101" customFormat="1" ht="21" customHeight="1">
      <c r="A32" s="141"/>
      <c r="B32" s="162"/>
      <c r="C32" s="163"/>
      <c r="D32" s="164"/>
      <c r="E32" s="165"/>
      <c r="F32" s="166"/>
      <c r="G32" s="167"/>
      <c r="H32" s="167"/>
      <c r="I32" s="168"/>
      <c r="J32" s="145"/>
      <c r="K32" s="162"/>
      <c r="L32" s="163"/>
      <c r="M32" s="164"/>
      <c r="N32" s="165"/>
      <c r="O32" s="166"/>
      <c r="P32" s="167"/>
      <c r="Q32" s="167"/>
      <c r="R32" s="168"/>
      <c r="S32" s="121"/>
      <c r="T32" s="95"/>
    </row>
    <row r="33" spans="1:19" ht="21" customHeight="1" thickBo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1"/>
    </row>
  </sheetData>
  <sheetProtection password="E5AD" sheet="1"/>
  <mergeCells count="17">
    <mergeCell ref="F27:I27"/>
    <mergeCell ref="D22:G22"/>
    <mergeCell ref="M22:P22"/>
    <mergeCell ref="F23:I23"/>
    <mergeCell ref="O23:R23"/>
    <mergeCell ref="O25:R25"/>
    <mergeCell ref="O26:R26"/>
    <mergeCell ref="F31:I31"/>
    <mergeCell ref="O30:R30"/>
    <mergeCell ref="O28:R28"/>
    <mergeCell ref="O27:R27"/>
    <mergeCell ref="P9:Q9"/>
    <mergeCell ref="P19:Q19"/>
    <mergeCell ref="P20:Q20"/>
    <mergeCell ref="P10:Q10"/>
    <mergeCell ref="F30:I30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7"/>
      <c r="BH1" s="28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75"/>
      <c r="C2" s="176"/>
      <c r="D2" s="176"/>
      <c r="E2" s="176"/>
      <c r="F2" s="176"/>
      <c r="G2" s="90" t="s">
        <v>56</v>
      </c>
      <c r="H2" s="176"/>
      <c r="I2" s="176"/>
      <c r="J2" s="176"/>
      <c r="K2" s="176"/>
      <c r="L2" s="177"/>
      <c r="R2" s="29"/>
      <c r="S2" s="30"/>
      <c r="T2" s="30"/>
      <c r="U2" s="30"/>
      <c r="V2" s="421" t="s">
        <v>2</v>
      </c>
      <c r="W2" s="421"/>
      <c r="X2" s="421"/>
      <c r="Y2" s="421"/>
      <c r="Z2" s="30"/>
      <c r="AA2" s="30"/>
      <c r="AB2" s="30"/>
      <c r="AC2" s="31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29"/>
      <c r="BK2" s="30"/>
      <c r="BL2" s="30"/>
      <c r="BM2" s="30"/>
      <c r="BN2" s="323" t="s">
        <v>2</v>
      </c>
      <c r="BO2" s="324"/>
      <c r="BP2" s="323"/>
      <c r="BQ2" s="323"/>
      <c r="BR2" s="323"/>
      <c r="BS2" s="323"/>
      <c r="BT2" s="30"/>
      <c r="BU2" s="30"/>
      <c r="BV2" s="30"/>
      <c r="BW2" s="31"/>
      <c r="BY2" s="26"/>
      <c r="BZ2" s="287" t="s">
        <v>75</v>
      </c>
      <c r="CA2" s="288"/>
      <c r="CB2" s="288"/>
      <c r="CC2" s="288"/>
      <c r="CD2" s="288"/>
      <c r="CE2" s="288"/>
      <c r="CF2" s="288"/>
      <c r="CG2" s="288"/>
      <c r="CH2" s="288"/>
      <c r="CI2" s="288"/>
      <c r="CJ2" s="289"/>
    </row>
    <row r="3" spans="18:77" ht="21" customHeight="1" thickBot="1" thickTop="1">
      <c r="R3" s="418" t="s">
        <v>3</v>
      </c>
      <c r="S3" s="417"/>
      <c r="T3" s="32"/>
      <c r="U3" s="33"/>
      <c r="V3" s="227" t="s">
        <v>40</v>
      </c>
      <c r="W3" s="227"/>
      <c r="X3" s="227"/>
      <c r="Y3" s="228"/>
      <c r="Z3" s="416" t="s">
        <v>100</v>
      </c>
      <c r="AA3" s="417"/>
      <c r="AB3" s="419" t="s">
        <v>4</v>
      </c>
      <c r="AC3" s="420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310"/>
      <c r="BK3" s="320"/>
      <c r="BL3" s="321" t="s">
        <v>4</v>
      </c>
      <c r="BM3" s="321"/>
      <c r="BN3" s="320"/>
      <c r="BO3" s="311"/>
      <c r="BP3" s="227" t="s">
        <v>100</v>
      </c>
      <c r="BQ3" s="228"/>
      <c r="BR3" s="227" t="s">
        <v>40</v>
      </c>
      <c r="BS3" s="228"/>
      <c r="BT3" s="227" t="s">
        <v>3</v>
      </c>
      <c r="BU3" s="227"/>
      <c r="BV3" s="227"/>
      <c r="BW3" s="286"/>
      <c r="BY3" s="26"/>
    </row>
    <row r="4" spans="2:89" ht="23.25" customHeight="1" thickTop="1">
      <c r="B4" s="35"/>
      <c r="C4" s="36"/>
      <c r="D4" s="36"/>
      <c r="E4" s="36"/>
      <c r="F4" s="36"/>
      <c r="G4" s="36"/>
      <c r="H4" s="36"/>
      <c r="I4" s="36"/>
      <c r="J4" s="37"/>
      <c r="K4" s="36"/>
      <c r="L4" s="38"/>
      <c r="R4" s="39"/>
      <c r="S4" s="40"/>
      <c r="T4" s="1"/>
      <c r="U4" s="2"/>
      <c r="V4" s="182" t="s">
        <v>74</v>
      </c>
      <c r="W4" s="182"/>
      <c r="X4" s="182"/>
      <c r="Y4" s="182"/>
      <c r="Z4" s="1"/>
      <c r="AA4" s="2"/>
      <c r="AB4" s="4"/>
      <c r="AC4" s="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S4" s="314" t="s">
        <v>125</v>
      </c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6"/>
      <c r="BK4" s="4"/>
      <c r="BL4" s="1"/>
      <c r="BM4" s="2"/>
      <c r="BN4" s="1"/>
      <c r="BO4" s="2"/>
      <c r="BP4" s="182" t="s">
        <v>74</v>
      </c>
      <c r="BQ4" s="182"/>
      <c r="BR4" s="322"/>
      <c r="BS4" s="322"/>
      <c r="BT4" s="1"/>
      <c r="BU4" s="2"/>
      <c r="BV4" s="7"/>
      <c r="BW4" s="5"/>
      <c r="BY4" s="26"/>
      <c r="BZ4" s="35"/>
      <c r="CA4" s="36"/>
      <c r="CB4" s="36"/>
      <c r="CC4" s="36"/>
      <c r="CD4" s="36"/>
      <c r="CE4" s="290" t="s">
        <v>76</v>
      </c>
      <c r="CF4" s="36"/>
      <c r="CG4" s="36"/>
      <c r="CH4" s="37"/>
      <c r="CI4" s="36"/>
      <c r="CJ4" s="38"/>
      <c r="CK4" s="41"/>
    </row>
    <row r="5" spans="2:88" ht="21" customHeight="1">
      <c r="B5" s="42"/>
      <c r="C5" s="43" t="s">
        <v>5</v>
      </c>
      <c r="D5" s="44"/>
      <c r="E5" s="45"/>
      <c r="F5" s="45"/>
      <c r="G5" s="45"/>
      <c r="H5" s="45"/>
      <c r="I5" s="45"/>
      <c r="J5" s="46"/>
      <c r="L5" s="47"/>
      <c r="R5" s="13"/>
      <c r="S5" s="48"/>
      <c r="T5" s="8"/>
      <c r="U5" s="10"/>
      <c r="V5" s="9"/>
      <c r="W5" s="229"/>
      <c r="X5" s="8"/>
      <c r="Y5" s="10"/>
      <c r="Z5" s="8"/>
      <c r="AA5" s="10"/>
      <c r="AB5" s="12"/>
      <c r="AC5" s="14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263"/>
      <c r="BK5" s="319"/>
      <c r="BL5" s="262" t="s">
        <v>85</v>
      </c>
      <c r="BM5" s="319" t="s">
        <v>128</v>
      </c>
      <c r="BN5" s="8"/>
      <c r="BO5" s="48"/>
      <c r="BP5" s="9"/>
      <c r="BQ5" s="229"/>
      <c r="BR5" s="217" t="s">
        <v>91</v>
      </c>
      <c r="BS5" s="230">
        <v>15.995</v>
      </c>
      <c r="BT5" s="274" t="s">
        <v>72</v>
      </c>
      <c r="BU5" s="275"/>
      <c r="BV5" s="276" t="s">
        <v>73</v>
      </c>
      <c r="BW5" s="277"/>
      <c r="BY5" s="26"/>
      <c r="BZ5" s="42"/>
      <c r="CA5" s="43" t="s">
        <v>5</v>
      </c>
      <c r="CB5" s="44"/>
      <c r="CC5" s="45"/>
      <c r="CD5" s="45"/>
      <c r="CE5" s="45"/>
      <c r="CF5" s="45"/>
      <c r="CG5" s="45"/>
      <c r="CH5" s="46"/>
      <c r="CJ5" s="47"/>
    </row>
    <row r="6" spans="2:88" ht="22.5" customHeight="1">
      <c r="B6" s="42"/>
      <c r="C6" s="43" t="s">
        <v>6</v>
      </c>
      <c r="D6" s="44"/>
      <c r="E6" s="45"/>
      <c r="F6" s="45"/>
      <c r="G6" s="49" t="s">
        <v>41</v>
      </c>
      <c r="H6" s="45"/>
      <c r="I6" s="45"/>
      <c r="J6" s="46"/>
      <c r="K6" s="50" t="s">
        <v>42</v>
      </c>
      <c r="L6" s="47"/>
      <c r="Q6" s="184"/>
      <c r="R6" s="198" t="s">
        <v>1</v>
      </c>
      <c r="S6" s="25">
        <v>14.414</v>
      </c>
      <c r="T6" s="8"/>
      <c r="U6" s="10"/>
      <c r="V6" s="9"/>
      <c r="W6" s="221"/>
      <c r="X6" s="222" t="s">
        <v>60</v>
      </c>
      <c r="Y6" s="230">
        <v>15.673</v>
      </c>
      <c r="Z6" s="222" t="s">
        <v>90</v>
      </c>
      <c r="AA6" s="230">
        <v>15.860000000000001</v>
      </c>
      <c r="AB6" s="316" t="s">
        <v>46</v>
      </c>
      <c r="AC6" s="317">
        <v>15.185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73" t="s">
        <v>83</v>
      </c>
      <c r="AS6" s="77" t="s">
        <v>25</v>
      </c>
      <c r="AT6" s="174" t="s">
        <v>38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263" t="s">
        <v>67</v>
      </c>
      <c r="BK6" s="197">
        <v>16.14</v>
      </c>
      <c r="BL6" s="262" t="s">
        <v>64</v>
      </c>
      <c r="BM6" s="198">
        <v>16.223</v>
      </c>
      <c r="BN6" s="318" t="s">
        <v>87</v>
      </c>
      <c r="BO6" s="388">
        <v>16.351</v>
      </c>
      <c r="BP6" s="217" t="s">
        <v>101</v>
      </c>
      <c r="BQ6" s="231">
        <v>15.834999999999999</v>
      </c>
      <c r="BR6" s="217" t="s">
        <v>92</v>
      </c>
      <c r="BS6" s="230">
        <v>15.997000000000002</v>
      </c>
      <c r="BT6" s="278" t="s">
        <v>98</v>
      </c>
      <c r="BU6" s="279" t="s">
        <v>140</v>
      </c>
      <c r="BV6" s="20" t="s">
        <v>65</v>
      </c>
      <c r="BW6" s="196">
        <v>17.385</v>
      </c>
      <c r="BY6" s="26"/>
      <c r="BZ6" s="42"/>
      <c r="CA6" s="43" t="s">
        <v>6</v>
      </c>
      <c r="CB6" s="44"/>
      <c r="CC6" s="45"/>
      <c r="CD6" s="45"/>
      <c r="CE6" s="49" t="s">
        <v>41</v>
      </c>
      <c r="CF6" s="45"/>
      <c r="CG6" s="45"/>
      <c r="CH6" s="46"/>
      <c r="CI6" s="50" t="s">
        <v>42</v>
      </c>
      <c r="CJ6" s="47"/>
    </row>
    <row r="7" spans="2:88" ht="21" customHeight="1">
      <c r="B7" s="42"/>
      <c r="C7" s="43" t="s">
        <v>8</v>
      </c>
      <c r="D7" s="44"/>
      <c r="E7" s="45"/>
      <c r="F7" s="45"/>
      <c r="G7" s="54" t="s">
        <v>142</v>
      </c>
      <c r="H7" s="45"/>
      <c r="I7" s="45"/>
      <c r="J7" s="44"/>
      <c r="K7" s="44"/>
      <c r="L7" s="53"/>
      <c r="Q7" s="184"/>
      <c r="R7" s="20"/>
      <c r="S7" s="197"/>
      <c r="T7" s="8"/>
      <c r="U7" s="10"/>
      <c r="V7" s="217" t="s">
        <v>39</v>
      </c>
      <c r="W7" s="231">
        <v>15.682</v>
      </c>
      <c r="X7" s="222" t="s">
        <v>55</v>
      </c>
      <c r="Y7" s="230">
        <v>15.707</v>
      </c>
      <c r="Z7" s="222"/>
      <c r="AA7" s="230"/>
      <c r="AB7" s="262"/>
      <c r="AC7" s="19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263" t="s">
        <v>79</v>
      </c>
      <c r="BK7" s="197" t="s">
        <v>130</v>
      </c>
      <c r="BL7" s="262" t="s">
        <v>88</v>
      </c>
      <c r="BM7" s="197" t="s">
        <v>129</v>
      </c>
      <c r="BN7" s="318" t="s">
        <v>86</v>
      </c>
      <c r="BO7" s="388" t="s">
        <v>127</v>
      </c>
      <c r="BP7" s="217"/>
      <c r="BQ7" s="231"/>
      <c r="BR7" s="222" t="s">
        <v>62</v>
      </c>
      <c r="BS7" s="230">
        <v>15.958</v>
      </c>
      <c r="BT7" s="278" t="s">
        <v>64</v>
      </c>
      <c r="BU7" s="279">
        <v>17.569000000000003</v>
      </c>
      <c r="BV7" s="20"/>
      <c r="BW7" s="196"/>
      <c r="BY7" s="26"/>
      <c r="BZ7" s="42"/>
      <c r="CA7" s="43" t="s">
        <v>8</v>
      </c>
      <c r="CB7" s="44"/>
      <c r="CC7" s="45"/>
      <c r="CD7" s="45"/>
      <c r="CE7" s="54" t="s">
        <v>142</v>
      </c>
      <c r="CF7" s="45"/>
      <c r="CG7" s="45"/>
      <c r="CH7" s="44"/>
      <c r="CI7" s="44"/>
      <c r="CJ7" s="53"/>
    </row>
    <row r="8" spans="2:88" ht="21" customHeight="1">
      <c r="B8" s="55"/>
      <c r="C8" s="56"/>
      <c r="D8" s="56"/>
      <c r="E8" s="56"/>
      <c r="F8" s="56"/>
      <c r="G8" s="56"/>
      <c r="H8" s="56"/>
      <c r="I8" s="56"/>
      <c r="J8" s="56"/>
      <c r="K8" s="56"/>
      <c r="L8" s="57"/>
      <c r="Q8" s="184"/>
      <c r="R8" s="15" t="s">
        <v>0</v>
      </c>
      <c r="S8" s="18">
        <v>15.135</v>
      </c>
      <c r="T8" s="8"/>
      <c r="U8" s="10"/>
      <c r="V8" s="217"/>
      <c r="W8" s="231"/>
      <c r="X8" s="222" t="s">
        <v>61</v>
      </c>
      <c r="Y8" s="230">
        <v>15.678</v>
      </c>
      <c r="Z8" s="222" t="s">
        <v>89</v>
      </c>
      <c r="AA8" s="230">
        <v>15.860000000000001</v>
      </c>
      <c r="AB8" s="262" t="s">
        <v>47</v>
      </c>
      <c r="AC8" s="196">
        <v>15.543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S8" s="312" t="s">
        <v>134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263" t="s">
        <v>64</v>
      </c>
      <c r="BK8" s="197">
        <v>16.169000000000004</v>
      </c>
      <c r="BL8" s="316" t="s">
        <v>64</v>
      </c>
      <c r="BM8" s="197">
        <v>16.247</v>
      </c>
      <c r="BN8" s="318" t="s">
        <v>64</v>
      </c>
      <c r="BO8" s="388">
        <v>16.614000000000004</v>
      </c>
      <c r="BP8" s="217" t="s">
        <v>102</v>
      </c>
      <c r="BQ8" s="231">
        <v>15.834999999999999</v>
      </c>
      <c r="BR8" s="222" t="s">
        <v>63</v>
      </c>
      <c r="BS8" s="230">
        <v>15.96</v>
      </c>
      <c r="BT8" s="280" t="s">
        <v>99</v>
      </c>
      <c r="BU8" s="281" t="s">
        <v>126</v>
      </c>
      <c r="BV8" s="15" t="s">
        <v>66</v>
      </c>
      <c r="BW8" s="16">
        <v>16.68</v>
      </c>
      <c r="BY8" s="26"/>
      <c r="BZ8" s="55"/>
      <c r="CA8" s="56"/>
      <c r="CB8" s="56"/>
      <c r="CC8" s="394"/>
      <c r="CD8" s="394"/>
      <c r="CE8" s="395" t="s">
        <v>143</v>
      </c>
      <c r="CF8" s="394"/>
      <c r="CG8" s="394"/>
      <c r="CH8" s="56"/>
      <c r="CI8" s="56"/>
      <c r="CJ8" s="57"/>
    </row>
    <row r="9" spans="2:88" ht="21" customHeight="1" thickBot="1">
      <c r="B9" s="58"/>
      <c r="C9" s="44"/>
      <c r="D9" s="44"/>
      <c r="E9" s="44"/>
      <c r="F9" s="44"/>
      <c r="G9" s="44"/>
      <c r="H9" s="44"/>
      <c r="I9" s="44"/>
      <c r="J9" s="44"/>
      <c r="K9" s="44"/>
      <c r="L9" s="53"/>
      <c r="R9" s="21"/>
      <c r="S9" s="22"/>
      <c r="T9" s="23"/>
      <c r="U9" s="22"/>
      <c r="V9" s="233"/>
      <c r="W9" s="223"/>
      <c r="X9" s="234"/>
      <c r="Y9" s="235"/>
      <c r="Z9" s="23"/>
      <c r="AA9" s="22"/>
      <c r="AB9" s="19"/>
      <c r="AC9" s="17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24"/>
      <c r="BK9" s="59"/>
      <c r="BL9" s="19"/>
      <c r="BM9" s="238"/>
      <c r="BN9" s="19"/>
      <c r="BO9" s="238"/>
      <c r="BP9" s="23"/>
      <c r="BQ9" s="223"/>
      <c r="BR9" s="234"/>
      <c r="BS9" s="235"/>
      <c r="BT9" s="282" t="s">
        <v>64</v>
      </c>
      <c r="BU9" s="283">
        <v>16.823</v>
      </c>
      <c r="BV9" s="284"/>
      <c r="BW9" s="285"/>
      <c r="BY9" s="26"/>
      <c r="BZ9" s="58"/>
      <c r="CA9" s="44"/>
      <c r="CB9" s="44"/>
      <c r="CC9" s="44"/>
      <c r="CD9" s="44"/>
      <c r="CE9" s="44"/>
      <c r="CF9" s="44"/>
      <c r="CG9" s="44"/>
      <c r="CH9" s="44"/>
      <c r="CI9" s="44"/>
      <c r="CJ9" s="53"/>
    </row>
    <row r="10" spans="2:88" ht="21" customHeight="1">
      <c r="B10" s="42"/>
      <c r="C10" s="60" t="s">
        <v>9</v>
      </c>
      <c r="D10" s="44"/>
      <c r="E10" s="44"/>
      <c r="F10" s="46"/>
      <c r="G10" s="61" t="s">
        <v>43</v>
      </c>
      <c r="H10" s="44"/>
      <c r="I10" s="44"/>
      <c r="J10" s="62" t="s">
        <v>10</v>
      </c>
      <c r="K10" s="239">
        <v>90</v>
      </c>
      <c r="L10" s="47"/>
      <c r="V10" s="9"/>
      <c r="W10" s="232"/>
      <c r="X10" s="222"/>
      <c r="Y10" s="189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S10" s="313" t="s">
        <v>94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J10" s="385"/>
      <c r="BW10" s="386" t="s">
        <v>120</v>
      </c>
      <c r="BY10" s="26"/>
      <c r="BZ10" s="42"/>
      <c r="CA10" s="60" t="s">
        <v>9</v>
      </c>
      <c r="CB10" s="44"/>
      <c r="CC10" s="44"/>
      <c r="CD10" s="46"/>
      <c r="CE10" s="61" t="s">
        <v>43</v>
      </c>
      <c r="CF10" s="44"/>
      <c r="CG10" s="44"/>
      <c r="CH10" s="62" t="s">
        <v>10</v>
      </c>
      <c r="CI10" s="239">
        <v>90</v>
      </c>
      <c r="CJ10" s="47"/>
    </row>
    <row r="11" spans="2:88" ht="21" customHeight="1">
      <c r="B11" s="42"/>
      <c r="C11" s="60" t="s">
        <v>11</v>
      </c>
      <c r="D11" s="44"/>
      <c r="E11" s="44"/>
      <c r="F11" s="46"/>
      <c r="G11" s="61" t="s">
        <v>44</v>
      </c>
      <c r="H11" s="44"/>
      <c r="I11" s="11"/>
      <c r="J11" s="62" t="s">
        <v>12</v>
      </c>
      <c r="K11" s="239">
        <v>30</v>
      </c>
      <c r="L11" s="47"/>
      <c r="V11" s="9"/>
      <c r="W11" s="232"/>
      <c r="X11" s="9"/>
      <c r="Y11" s="232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S11" s="313" t="s">
        <v>118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42"/>
      <c r="CA11" s="60" t="s">
        <v>11</v>
      </c>
      <c r="CB11" s="44"/>
      <c r="CC11" s="44"/>
      <c r="CD11" s="46"/>
      <c r="CE11" s="61" t="s">
        <v>44</v>
      </c>
      <c r="CF11" s="44"/>
      <c r="CG11" s="11"/>
      <c r="CH11" s="62" t="s">
        <v>12</v>
      </c>
      <c r="CI11" s="239">
        <v>30</v>
      </c>
      <c r="CJ11" s="47"/>
    </row>
    <row r="12" spans="2:88" ht="21" customHeight="1" thickBot="1"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6"/>
      <c r="P12" s="67"/>
      <c r="Q12" s="67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183"/>
      <c r="AQ12" s="390"/>
      <c r="AR12" s="183"/>
      <c r="AS12" s="391"/>
      <c r="AT12" s="183"/>
      <c r="AU12" s="183"/>
      <c r="AV12" s="183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64"/>
      <c r="CA12" s="65"/>
      <c r="CB12" s="65"/>
      <c r="CC12" s="65"/>
      <c r="CD12" s="65"/>
      <c r="CE12" s="65"/>
      <c r="CF12" s="65"/>
      <c r="CG12" s="65"/>
      <c r="CH12" s="65"/>
      <c r="CI12" s="65"/>
      <c r="CJ12" s="66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P13" s="183"/>
      <c r="AQ13" s="183"/>
      <c r="AR13" s="183"/>
      <c r="AS13" s="393"/>
      <c r="AT13" s="183"/>
      <c r="AU13" s="183"/>
      <c r="AV13" s="183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16:88" ht="18" customHeight="1">
      <c r="P14" s="67"/>
      <c r="Q14" s="67"/>
      <c r="AD14" s="26"/>
      <c r="AE14" s="26"/>
      <c r="AF14" s="26"/>
      <c r="AG14" s="26"/>
      <c r="AH14" s="26"/>
      <c r="AI14" s="26"/>
      <c r="AJ14" s="26"/>
      <c r="AK14" s="26"/>
      <c r="AL14" s="26"/>
      <c r="AN14" s="26"/>
      <c r="AO14" s="26"/>
      <c r="AP14" s="183"/>
      <c r="AQ14" s="183"/>
      <c r="AR14" s="183"/>
      <c r="AS14" s="393"/>
      <c r="AT14" s="183"/>
      <c r="AU14" s="183"/>
      <c r="AV14" s="183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V14" s="67"/>
      <c r="BX14" s="67"/>
      <c r="BY14" s="68"/>
      <c r="BZ14" s="68"/>
      <c r="CA14" s="68"/>
      <c r="CB14" s="68"/>
      <c r="CD14" s="68"/>
      <c r="CE14" s="68"/>
      <c r="CF14" s="68"/>
      <c r="CG14" s="68"/>
      <c r="CH14" s="68"/>
      <c r="CI14" s="68"/>
      <c r="CJ14" s="68"/>
    </row>
    <row r="15" spans="7:88" ht="18" customHeight="1">
      <c r="G15" s="242"/>
      <c r="AD15" s="26"/>
      <c r="AE15" s="26"/>
      <c r="AF15" s="26"/>
      <c r="AH15" s="26"/>
      <c r="AI15" s="26"/>
      <c r="AJ15" s="26"/>
      <c r="AO15" s="397" t="s">
        <v>146</v>
      </c>
      <c r="AS15" s="26"/>
      <c r="AZ15" s="26"/>
      <c r="BB15" s="26"/>
      <c r="BC15" s="26"/>
      <c r="BE15" s="26"/>
      <c r="BF15" s="26"/>
      <c r="BH15" s="26"/>
      <c r="BJ15" s="26"/>
      <c r="BN15" s="26"/>
      <c r="BP15" s="26"/>
      <c r="BV15" s="67"/>
      <c r="BX15" s="67"/>
      <c r="BY15" s="68"/>
      <c r="BZ15" s="68"/>
      <c r="CA15" s="68"/>
      <c r="CB15" s="68"/>
      <c r="CD15" s="68"/>
      <c r="CE15" s="68"/>
      <c r="CF15" s="68"/>
      <c r="CG15" s="68"/>
      <c r="CH15" s="68"/>
      <c r="CI15" s="68"/>
      <c r="CJ15" s="68"/>
    </row>
    <row r="16" spans="67:88" ht="18" customHeight="1">
      <c r="BO16" s="190"/>
      <c r="CB16" s="68"/>
      <c r="CD16" s="68"/>
      <c r="CG16" s="68"/>
      <c r="CH16" s="68"/>
      <c r="CI16" s="68"/>
      <c r="CJ16" s="68"/>
    </row>
    <row r="17" spans="15:79" ht="18" customHeight="1">
      <c r="O17" s="194"/>
      <c r="U17" s="190" t="s">
        <v>80</v>
      </c>
      <c r="BI17" s="190"/>
      <c r="CA17" s="26"/>
    </row>
    <row r="18" spans="25:84" ht="18" customHeight="1">
      <c r="Y18" s="26"/>
      <c r="AU18" s="193"/>
      <c r="AX18" s="226"/>
      <c r="BA18" s="226"/>
      <c r="BI18" s="190"/>
      <c r="BL18" s="224"/>
      <c r="BO18" s="87"/>
      <c r="CE18" s="26"/>
      <c r="CF18" s="67"/>
    </row>
    <row r="19" spans="36:84" ht="18" customHeight="1">
      <c r="AJ19" s="392">
        <v>15.849</v>
      </c>
      <c r="AL19" s="396" t="s">
        <v>144</v>
      </c>
      <c r="AU19" s="26"/>
      <c r="AW19" s="193"/>
      <c r="BE19" s="26"/>
      <c r="BI19" s="179"/>
      <c r="CE19" s="26"/>
      <c r="CF19" s="67"/>
    </row>
    <row r="20" spans="21:83" ht="18" customHeight="1">
      <c r="U20" s="87" t="s">
        <v>110</v>
      </c>
      <c r="AE20" s="26"/>
      <c r="AO20" s="72"/>
      <c r="AW20" s="26"/>
      <c r="AZ20" s="26"/>
      <c r="BC20" s="26"/>
      <c r="BF20" s="26"/>
      <c r="BG20" s="210"/>
      <c r="BM20" s="193"/>
      <c r="CE20" s="26"/>
    </row>
    <row r="21" spans="37:87" ht="18" customHeight="1">
      <c r="AK21" s="26"/>
      <c r="AL21" s="213" t="s">
        <v>89</v>
      </c>
      <c r="AM21" s="26"/>
      <c r="AZ21" s="26"/>
      <c r="BD21" s="178"/>
      <c r="BE21" s="178"/>
      <c r="BM21" s="26"/>
      <c r="BR21" s="357" t="s">
        <v>79</v>
      </c>
      <c r="BU21" s="357" t="s">
        <v>88</v>
      </c>
      <c r="CE21" s="26"/>
      <c r="CI21" s="74" t="s">
        <v>99</v>
      </c>
    </row>
    <row r="22" spans="8:85" ht="18" customHeight="1">
      <c r="H22" s="209"/>
      <c r="S22" s="178"/>
      <c r="U22" s="383" t="s">
        <v>45</v>
      </c>
      <c r="AC22" s="210"/>
      <c r="AI22" s="190"/>
      <c r="AM22" s="26"/>
      <c r="AZ22" s="178">
        <v>5</v>
      </c>
      <c r="BD22" s="26"/>
      <c r="BE22" s="26"/>
      <c r="BF22" s="216"/>
      <c r="BI22" s="200"/>
      <c r="BK22" s="241"/>
      <c r="BO22" s="26"/>
      <c r="BP22" s="26"/>
      <c r="BR22" s="178"/>
      <c r="BS22" s="178"/>
      <c r="BU22" s="216"/>
      <c r="CC22" s="178">
        <v>11</v>
      </c>
      <c r="CE22" s="300"/>
      <c r="CG22" s="178"/>
    </row>
    <row r="23" spans="19:88" ht="18" customHeight="1">
      <c r="S23" s="26"/>
      <c r="V23" s="26"/>
      <c r="AG23" s="193"/>
      <c r="AO23" s="87"/>
      <c r="AQ23" s="178"/>
      <c r="AS23" s="71"/>
      <c r="AZ23" s="26"/>
      <c r="BB23" s="26"/>
      <c r="BC23" s="26"/>
      <c r="BK23" s="240"/>
      <c r="BR23" s="26"/>
      <c r="BS23" s="26"/>
      <c r="BX23" s="26"/>
      <c r="BZ23" s="190"/>
      <c r="CB23" s="68"/>
      <c r="CC23" s="26"/>
      <c r="CG23" s="26"/>
      <c r="CJ23" s="73"/>
    </row>
    <row r="24" spans="17:78" ht="18" customHeight="1">
      <c r="Q24" s="178"/>
      <c r="U24" s="213" t="s">
        <v>55</v>
      </c>
      <c r="AL24" s="213" t="s">
        <v>90</v>
      </c>
      <c r="AQ24" s="26"/>
      <c r="AT24" s="26"/>
      <c r="AV24" s="26"/>
      <c r="AX24" s="26"/>
      <c r="AY24" s="210"/>
      <c r="BK24" s="26"/>
      <c r="BP24" s="200"/>
      <c r="BR24" s="178">
        <v>10</v>
      </c>
      <c r="BU24" s="26"/>
      <c r="BW24" s="26"/>
      <c r="BZ24" s="191"/>
    </row>
    <row r="25" spans="12:83" ht="18" customHeight="1">
      <c r="L25" s="178"/>
      <c r="P25" s="178">
        <v>4</v>
      </c>
      <c r="AB25" s="193"/>
      <c r="AC25" s="213"/>
      <c r="AD25" s="181"/>
      <c r="AF25" s="26"/>
      <c r="AH25" s="26"/>
      <c r="AI25" s="237" t="s">
        <v>102</v>
      </c>
      <c r="AR25" s="26"/>
      <c r="AS25" s="26"/>
      <c r="AT25" s="26"/>
      <c r="AZ25" s="237" t="s">
        <v>92</v>
      </c>
      <c r="BG25" s="26"/>
      <c r="BM25" s="178"/>
      <c r="BT25" s="301" t="s">
        <v>85</v>
      </c>
      <c r="BZ25" s="26"/>
      <c r="CA25" s="193" t="s">
        <v>84</v>
      </c>
      <c r="CD25" s="68"/>
      <c r="CE25" s="380" t="s">
        <v>86</v>
      </c>
    </row>
    <row r="26" spans="11:83" ht="18" customHeight="1">
      <c r="K26" s="302"/>
      <c r="L26" s="26"/>
      <c r="P26" s="26"/>
      <c r="Q26" s="26"/>
      <c r="T26" s="193"/>
      <c r="U26" s="26"/>
      <c r="V26" s="178"/>
      <c r="AA26" s="71"/>
      <c r="AN26" s="178"/>
      <c r="AQ26" s="71"/>
      <c r="AR26" s="26"/>
      <c r="BA26" s="26"/>
      <c r="BG26" s="264"/>
      <c r="BH26" s="194"/>
      <c r="BI26" s="26"/>
      <c r="BM26" s="26"/>
      <c r="BN26" s="26"/>
      <c r="BO26" s="178"/>
      <c r="BR26" s="26"/>
      <c r="BV26" s="26"/>
      <c r="BZ26" s="26"/>
      <c r="CA26" s="26"/>
      <c r="CE26" s="358" t="s">
        <v>114</v>
      </c>
    </row>
    <row r="27" spans="1:89" ht="18" customHeight="1">
      <c r="A27" s="73"/>
      <c r="D27" s="381" t="s">
        <v>46</v>
      </c>
      <c r="H27" s="26"/>
      <c r="N27" s="26"/>
      <c r="P27" s="190"/>
      <c r="Q27" s="26"/>
      <c r="S27" s="384" t="s">
        <v>131</v>
      </c>
      <c r="T27" s="26"/>
      <c r="V27" s="26"/>
      <c r="AA27" s="26"/>
      <c r="AN27" s="26"/>
      <c r="AO27" s="26"/>
      <c r="BH27" s="26"/>
      <c r="BJ27" s="26"/>
      <c r="BK27" s="26"/>
      <c r="BL27" s="26"/>
      <c r="BM27" s="26"/>
      <c r="BN27" s="26"/>
      <c r="BO27" s="357" t="s">
        <v>67</v>
      </c>
      <c r="BP27" s="26"/>
      <c r="BQ27" s="26"/>
      <c r="BR27" s="26"/>
      <c r="BS27" s="26"/>
      <c r="BU27" s="265"/>
      <c r="CC27" s="183"/>
      <c r="CF27" s="26"/>
      <c r="CK27" s="73"/>
    </row>
    <row r="28" spans="1:81" ht="18" customHeight="1">
      <c r="A28" s="73"/>
      <c r="H28" s="178">
        <v>1</v>
      </c>
      <c r="I28" s="178"/>
      <c r="L28" s="178">
        <v>3</v>
      </c>
      <c r="M28" s="178"/>
      <c r="N28" s="178"/>
      <c r="O28" s="26"/>
      <c r="P28" s="191"/>
      <c r="R28" s="26"/>
      <c r="S28" s="26"/>
      <c r="V28" s="26"/>
      <c r="W28" s="26"/>
      <c r="AD28" s="26"/>
      <c r="AF28" s="26"/>
      <c r="AH28" s="26"/>
      <c r="AI28" s="237" t="s">
        <v>101</v>
      </c>
      <c r="AO28" s="181"/>
      <c r="AR28" s="26"/>
      <c r="AS28" s="26"/>
      <c r="AT28" s="26"/>
      <c r="AY28" s="26"/>
      <c r="AZ28" s="264" t="s">
        <v>91</v>
      </c>
      <c r="BA28" s="26"/>
      <c r="BB28" s="26"/>
      <c r="BC28" s="26"/>
      <c r="BG28" s="26"/>
      <c r="BH28" s="26"/>
      <c r="BJ28" s="26"/>
      <c r="BO28" s="26"/>
      <c r="BT28" s="26"/>
      <c r="BU28" s="26"/>
      <c r="BV28" s="26"/>
      <c r="CA28" s="190" t="s">
        <v>111</v>
      </c>
      <c r="CC28" s="183"/>
    </row>
    <row r="29" spans="1:89" ht="18" customHeight="1">
      <c r="A29" s="73"/>
      <c r="B29" s="73"/>
      <c r="H29" s="26"/>
      <c r="I29" s="26"/>
      <c r="L29" s="26"/>
      <c r="M29" s="26"/>
      <c r="N29" s="26"/>
      <c r="O29" s="26"/>
      <c r="P29" s="26"/>
      <c r="S29" s="26"/>
      <c r="U29" s="26"/>
      <c r="W29" s="26"/>
      <c r="Y29" s="71"/>
      <c r="AF29" s="213"/>
      <c r="AM29" s="193"/>
      <c r="AR29" s="26"/>
      <c r="AT29" s="26"/>
      <c r="AV29" s="72"/>
      <c r="AZ29" s="26"/>
      <c r="BA29" s="26"/>
      <c r="BB29" s="26"/>
      <c r="BE29" s="26"/>
      <c r="BF29" s="26"/>
      <c r="BH29" s="26"/>
      <c r="BI29" s="26"/>
      <c r="BJ29" s="181"/>
      <c r="BK29" s="26"/>
      <c r="BM29" s="26"/>
      <c r="BQ29" s="26"/>
      <c r="BU29" s="214"/>
      <c r="BV29" s="178"/>
      <c r="BY29" s="26"/>
      <c r="CC29" s="187"/>
      <c r="CK29" s="73"/>
    </row>
    <row r="30" spans="10:85" ht="18" customHeight="1">
      <c r="J30" s="193"/>
      <c r="M30" s="26"/>
      <c r="N30" s="26"/>
      <c r="O30" s="178"/>
      <c r="R30" s="384" t="s">
        <v>60</v>
      </c>
      <c r="U30" s="178"/>
      <c r="V30" s="26"/>
      <c r="X30" s="72"/>
      <c r="AI30" s="26"/>
      <c r="AM30" s="26"/>
      <c r="AW30" s="26"/>
      <c r="AX30" s="26"/>
      <c r="AZ30" s="26"/>
      <c r="BB30" s="26"/>
      <c r="BE30" s="178"/>
      <c r="BF30" s="178">
        <v>7</v>
      </c>
      <c r="BI30" s="178" t="s">
        <v>113</v>
      </c>
      <c r="BK30" s="178"/>
      <c r="BM30" s="178"/>
      <c r="BQ30" s="178"/>
      <c r="BR30" s="178"/>
      <c r="BV30" s="26"/>
      <c r="BX30" s="178"/>
      <c r="BZ30" s="26"/>
      <c r="CC30" s="188"/>
      <c r="CD30" s="26"/>
      <c r="CG30" s="26"/>
    </row>
    <row r="31" spans="3:85" ht="18" customHeight="1">
      <c r="C31" s="75" t="s">
        <v>0</v>
      </c>
      <c r="E31" s="195"/>
      <c r="G31" s="382" t="s">
        <v>47</v>
      </c>
      <c r="J31" s="26"/>
      <c r="L31" s="26"/>
      <c r="V31" s="178"/>
      <c r="W31" s="26"/>
      <c r="X31" s="26"/>
      <c r="Y31" s="26"/>
      <c r="AB31" s="26"/>
      <c r="AH31" s="71"/>
      <c r="AU31" s="26"/>
      <c r="AZ31" s="26"/>
      <c r="BB31" s="264"/>
      <c r="BC31" s="26"/>
      <c r="BG31" s="26"/>
      <c r="BI31" s="26"/>
      <c r="BK31" s="178"/>
      <c r="BN31" s="26"/>
      <c r="BP31" s="26"/>
      <c r="BQ31" s="178"/>
      <c r="BR31" s="26"/>
      <c r="BT31" s="26"/>
      <c r="BV31" s="26"/>
      <c r="BW31" s="26"/>
      <c r="BX31" s="26"/>
      <c r="BY31" s="26"/>
      <c r="CA31" s="87" t="s">
        <v>112</v>
      </c>
      <c r="CC31" s="208"/>
      <c r="CE31" s="207"/>
      <c r="CG31" s="208"/>
    </row>
    <row r="32" spans="9:81" ht="18" customHeight="1">
      <c r="I32" s="26"/>
      <c r="L32" s="26"/>
      <c r="N32" s="26"/>
      <c r="Q32" s="26"/>
      <c r="S32" s="26"/>
      <c r="T32" s="195"/>
      <c r="X32" s="178"/>
      <c r="AB32" s="178"/>
      <c r="AG32" s="26"/>
      <c r="AI32" s="26"/>
      <c r="AK32" s="26"/>
      <c r="AR32" s="26"/>
      <c r="AT32" s="26"/>
      <c r="AU32" s="178"/>
      <c r="AZ32" s="26"/>
      <c r="BA32" s="26"/>
      <c r="BB32" s="26"/>
      <c r="BC32" s="26"/>
      <c r="BF32" s="26"/>
      <c r="BI32" s="178"/>
      <c r="BK32" s="26"/>
      <c r="BO32" s="26"/>
      <c r="BR32" s="178"/>
      <c r="BS32" s="214"/>
      <c r="BW32" s="178"/>
      <c r="CC32" s="189"/>
    </row>
    <row r="33" spans="10:75" ht="18" customHeight="1">
      <c r="J33" s="87"/>
      <c r="L33" s="178">
        <v>2</v>
      </c>
      <c r="O33" s="178"/>
      <c r="P33" s="26"/>
      <c r="Q33" s="178"/>
      <c r="R33" s="26"/>
      <c r="S33" s="384" t="s">
        <v>61</v>
      </c>
      <c r="AD33" s="26"/>
      <c r="AZ33" s="181"/>
      <c r="BB33" s="178">
        <v>6</v>
      </c>
      <c r="BF33" s="178"/>
      <c r="BH33" s="26"/>
      <c r="BI33" s="178"/>
      <c r="BK33" s="178"/>
      <c r="BN33" s="26"/>
      <c r="BO33" s="26"/>
      <c r="BU33" s="26"/>
      <c r="BV33" s="26"/>
      <c r="BW33" s="178"/>
    </row>
    <row r="34" spans="15:75" ht="18" customHeight="1">
      <c r="O34" s="26"/>
      <c r="S34" s="26"/>
      <c r="AD34" s="181"/>
      <c r="AU34" s="26"/>
      <c r="AV34" s="264" t="s">
        <v>62</v>
      </c>
      <c r="AW34" s="26"/>
      <c r="BG34" s="26"/>
      <c r="BI34" s="192"/>
      <c r="BK34" s="26"/>
      <c r="BN34" s="26"/>
      <c r="BO34" s="201"/>
      <c r="BP34" s="26"/>
      <c r="BQ34" s="26"/>
      <c r="BS34" s="210"/>
      <c r="BT34" s="26"/>
      <c r="BU34" s="26"/>
      <c r="BW34" s="26"/>
    </row>
    <row r="35" spans="9:85" ht="18" customHeight="1">
      <c r="I35" s="26"/>
      <c r="AE35" s="192"/>
      <c r="AI35" s="26"/>
      <c r="AR35" s="26"/>
      <c r="AT35" s="26"/>
      <c r="AU35" s="181"/>
      <c r="AW35" s="180"/>
      <c r="BG35" s="181"/>
      <c r="BK35" s="181"/>
      <c r="BU35" s="179"/>
      <c r="BW35" s="380" t="s">
        <v>87</v>
      </c>
      <c r="CE35" s="26"/>
      <c r="CG35" s="356" t="s">
        <v>66</v>
      </c>
    </row>
    <row r="36" spans="17:73" ht="18" customHeight="1">
      <c r="Q36" s="212"/>
      <c r="R36" s="190"/>
      <c r="AJ36" s="224"/>
      <c r="AX36" s="26"/>
      <c r="BK36" s="88"/>
      <c r="BL36" s="224"/>
      <c r="BU36" s="190"/>
    </row>
    <row r="37" spans="18:88" ht="18" customHeight="1">
      <c r="R37" s="191"/>
      <c r="Y37" s="215"/>
      <c r="AA37" s="215"/>
      <c r="AE37" s="26"/>
      <c r="AW37" s="264" t="s">
        <v>63</v>
      </c>
      <c r="BU37" s="191"/>
      <c r="CJ37" s="73"/>
    </row>
    <row r="38" spans="35:83" ht="18" customHeight="1">
      <c r="AI38" s="225"/>
      <c r="AY38" s="26"/>
      <c r="BT38" s="26"/>
      <c r="BX38" s="26"/>
      <c r="CA38" s="178"/>
      <c r="CB38" s="199"/>
      <c r="CE38" s="26"/>
    </row>
    <row r="39" spans="42:79" ht="18" customHeight="1">
      <c r="AP39" s="212"/>
      <c r="CA39" s="26"/>
    </row>
    <row r="40" spans="39:45" ht="18" customHeight="1">
      <c r="AM40" s="26"/>
      <c r="AS40" s="26"/>
    </row>
    <row r="41" spans="39:49" ht="18" customHeight="1">
      <c r="AM41" s="181"/>
      <c r="AW41" s="190"/>
    </row>
    <row r="42" ht="18" customHeight="1">
      <c r="AW42" s="87"/>
    </row>
    <row r="43" spans="76:77" ht="18" customHeight="1">
      <c r="BX43" s="386" t="s">
        <v>120</v>
      </c>
      <c r="BY43" s="387"/>
    </row>
    <row r="44" spans="19:20" ht="18" customHeight="1">
      <c r="S44" s="183"/>
      <c r="T44" s="183"/>
    </row>
    <row r="45" spans="14:88" ht="18" customHeight="1">
      <c r="N45" s="183"/>
      <c r="O45" s="183"/>
      <c r="P45" s="183"/>
      <c r="Q45" s="183"/>
      <c r="R45" s="183"/>
      <c r="S45" s="188"/>
      <c r="T45" s="188"/>
      <c r="BX45" s="183"/>
      <c r="CF45" s="183"/>
      <c r="CG45" s="183"/>
      <c r="CH45" s="183"/>
      <c r="CI45" s="183"/>
      <c r="CJ45" s="183"/>
    </row>
    <row r="46" spans="14:88" ht="18" customHeight="1" thickBot="1">
      <c r="N46" s="183"/>
      <c r="O46" s="183"/>
      <c r="P46" s="183"/>
      <c r="Q46" s="183"/>
      <c r="R46" s="183"/>
      <c r="S46" s="46"/>
      <c r="T46" s="46"/>
      <c r="AC46" s="67"/>
      <c r="AS46" s="69" t="s">
        <v>17</v>
      </c>
      <c r="BN46" s="246" t="s">
        <v>20</v>
      </c>
      <c r="BO46" s="247" t="s">
        <v>26</v>
      </c>
      <c r="BP46" s="247" t="s">
        <v>27</v>
      </c>
      <c r="BQ46" s="247" t="s">
        <v>28</v>
      </c>
      <c r="BR46" s="255" t="s">
        <v>29</v>
      </c>
      <c r="BS46" s="248"/>
      <c r="BT46" s="247" t="s">
        <v>20</v>
      </c>
      <c r="BU46" s="247" t="s">
        <v>26</v>
      </c>
      <c r="BV46" s="247" t="s">
        <v>27</v>
      </c>
      <c r="BW46" s="247" t="s">
        <v>28</v>
      </c>
      <c r="BX46" s="249" t="s">
        <v>29</v>
      </c>
      <c r="BY46" s="183"/>
      <c r="BZ46" s="325" t="s">
        <v>20</v>
      </c>
      <c r="CA46" s="326" t="s">
        <v>26</v>
      </c>
      <c r="CB46" s="255" t="s">
        <v>27</v>
      </c>
      <c r="CC46" s="247" t="s">
        <v>28</v>
      </c>
      <c r="CD46" s="327" t="s">
        <v>29</v>
      </c>
      <c r="CE46" s="328"/>
      <c r="CF46" s="329"/>
      <c r="CG46" s="330" t="s">
        <v>103</v>
      </c>
      <c r="CH46" s="330"/>
      <c r="CI46" s="329"/>
      <c r="CJ46" s="331"/>
    </row>
    <row r="47" spans="2:88" ht="21" customHeight="1" thickBot="1" thickTop="1">
      <c r="B47" s="246" t="s">
        <v>20</v>
      </c>
      <c r="C47" s="247" t="s">
        <v>26</v>
      </c>
      <c r="D47" s="247" t="s">
        <v>27</v>
      </c>
      <c r="E47" s="247" t="s">
        <v>28</v>
      </c>
      <c r="F47" s="353" t="s">
        <v>29</v>
      </c>
      <c r="G47" s="9"/>
      <c r="H47" s="325" t="s">
        <v>20</v>
      </c>
      <c r="I47" s="326" t="s">
        <v>26</v>
      </c>
      <c r="J47" s="255" t="s">
        <v>27</v>
      </c>
      <c r="K47" s="247" t="s">
        <v>28</v>
      </c>
      <c r="L47" s="327" t="s">
        <v>29</v>
      </c>
      <c r="M47" s="328"/>
      <c r="N47" s="329"/>
      <c r="O47" s="330" t="s">
        <v>103</v>
      </c>
      <c r="P47" s="330"/>
      <c r="Q47" s="329"/>
      <c r="R47" s="331"/>
      <c r="S47" s="183"/>
      <c r="T47" s="183"/>
      <c r="AS47" s="70" t="s">
        <v>18</v>
      </c>
      <c r="BN47" s="256"/>
      <c r="BO47" s="4"/>
      <c r="BP47" s="3"/>
      <c r="BQ47" s="4"/>
      <c r="BR47" s="4"/>
      <c r="BS47" s="3" t="s">
        <v>74</v>
      </c>
      <c r="BT47" s="3"/>
      <c r="BU47" s="4"/>
      <c r="BV47" s="3"/>
      <c r="BW47" s="4"/>
      <c r="BX47" s="5"/>
      <c r="BY47" s="183"/>
      <c r="BZ47" s="332"/>
      <c r="CA47" s="1"/>
      <c r="CB47" s="1"/>
      <c r="CC47" s="1"/>
      <c r="CD47" s="333"/>
      <c r="CE47" s="333" t="s">
        <v>77</v>
      </c>
      <c r="CF47" s="1"/>
      <c r="CG47" s="1"/>
      <c r="CH47" s="1"/>
      <c r="CI47" s="1"/>
      <c r="CJ47" s="334"/>
    </row>
    <row r="48" spans="2:88" ht="21" customHeight="1" thickTop="1">
      <c r="B48" s="78"/>
      <c r="C48" s="4"/>
      <c r="D48" s="3" t="s">
        <v>74</v>
      </c>
      <c r="E48" s="4"/>
      <c r="F48" s="354"/>
      <c r="G48" s="50"/>
      <c r="H48" s="332"/>
      <c r="I48" s="1"/>
      <c r="J48" s="1"/>
      <c r="K48" s="1"/>
      <c r="L48" s="333"/>
      <c r="M48" s="333" t="s">
        <v>77</v>
      </c>
      <c r="N48" s="1"/>
      <c r="O48" s="1"/>
      <c r="P48" s="1"/>
      <c r="Q48" s="1"/>
      <c r="R48" s="334"/>
      <c r="S48" s="183"/>
      <c r="T48" s="183"/>
      <c r="AS48" s="70" t="s">
        <v>93</v>
      </c>
      <c r="BN48" s="206"/>
      <c r="BO48" s="83"/>
      <c r="BP48" s="81"/>
      <c r="BQ48" s="82"/>
      <c r="BR48" s="203"/>
      <c r="BS48" s="257"/>
      <c r="BT48" s="250"/>
      <c r="BU48" s="83"/>
      <c r="BV48" s="81"/>
      <c r="BW48" s="82"/>
      <c r="BX48" s="258"/>
      <c r="BY48" s="188"/>
      <c r="BZ48" s="335"/>
      <c r="CA48" s="336"/>
      <c r="CB48" s="337"/>
      <c r="CC48" s="338"/>
      <c r="CD48" s="339"/>
      <c r="CE48" s="340"/>
      <c r="CF48" s="341"/>
      <c r="CG48" s="67"/>
      <c r="CH48" s="341"/>
      <c r="CI48" s="67"/>
      <c r="CJ48" s="342"/>
    </row>
    <row r="49" spans="2:88" ht="21" customHeight="1">
      <c r="B49" s="205"/>
      <c r="C49" s="80"/>
      <c r="D49" s="80"/>
      <c r="E49" s="80"/>
      <c r="F49" s="355"/>
      <c r="G49" s="9"/>
      <c r="H49" s="335"/>
      <c r="I49" s="336"/>
      <c r="J49" s="337"/>
      <c r="K49" s="338"/>
      <c r="L49" s="339"/>
      <c r="M49" s="340"/>
      <c r="N49" s="341"/>
      <c r="O49" s="67"/>
      <c r="P49" s="341"/>
      <c r="Q49" s="67"/>
      <c r="R49" s="342"/>
      <c r="S49" s="183"/>
      <c r="T49" s="183"/>
      <c r="AZ49" s="359"/>
      <c r="BA49" s="360"/>
      <c r="BB49" s="360"/>
      <c r="BC49" s="361" t="s">
        <v>121</v>
      </c>
      <c r="BD49" s="360"/>
      <c r="BE49" s="360"/>
      <c r="BF49" s="362"/>
      <c r="BN49" s="299">
        <v>5</v>
      </c>
      <c r="BO49" s="292">
        <v>15.996</v>
      </c>
      <c r="BP49" s="81">
        <v>55</v>
      </c>
      <c r="BQ49" s="293">
        <f>BO49+BP49*0.001</f>
        <v>16.051000000000002</v>
      </c>
      <c r="BR49" s="298" t="s">
        <v>59</v>
      </c>
      <c r="BS49" s="251"/>
      <c r="BT49" s="291">
        <v>9</v>
      </c>
      <c r="BU49" s="292">
        <v>16.085</v>
      </c>
      <c r="BV49" s="81">
        <v>47</v>
      </c>
      <c r="BW49" s="293">
        <f>BU49+BV49*0.001</f>
        <v>16.132</v>
      </c>
      <c r="BX49" s="294" t="s">
        <v>59</v>
      </c>
      <c r="BY49" s="46"/>
      <c r="BZ49" s="335" t="s">
        <v>84</v>
      </c>
      <c r="CA49" s="82" t="s">
        <v>123</v>
      </c>
      <c r="CB49" s="337">
        <v>-37</v>
      </c>
      <c r="CC49" s="338">
        <v>16.517</v>
      </c>
      <c r="CD49" s="339" t="s">
        <v>78</v>
      </c>
      <c r="CE49" s="340" t="s">
        <v>107</v>
      </c>
      <c r="CF49" s="343"/>
      <c r="CG49" s="67"/>
      <c r="CH49" s="343"/>
      <c r="CI49" s="67"/>
      <c r="CJ49" s="344"/>
    </row>
    <row r="50" spans="2:88" ht="21" customHeight="1" thickBot="1">
      <c r="B50" s="295">
        <v>1</v>
      </c>
      <c r="C50" s="296">
        <v>15.576</v>
      </c>
      <c r="D50" s="81">
        <v>55</v>
      </c>
      <c r="E50" s="293">
        <f>C50+D50*0.001</f>
        <v>15.631</v>
      </c>
      <c r="F50" s="355" t="s">
        <v>59</v>
      </c>
      <c r="G50" s="46"/>
      <c r="H50" s="299">
        <v>4</v>
      </c>
      <c r="I50" s="292">
        <v>15.657</v>
      </c>
      <c r="J50" s="337">
        <v>42</v>
      </c>
      <c r="K50" s="338">
        <f>I50+(J50/1000)</f>
        <v>15.699</v>
      </c>
      <c r="L50" s="339" t="s">
        <v>78</v>
      </c>
      <c r="M50" s="340" t="s">
        <v>104</v>
      </c>
      <c r="N50" s="343"/>
      <c r="O50" s="67"/>
      <c r="P50" s="343"/>
      <c r="Q50" s="67"/>
      <c r="R50" s="344"/>
      <c r="S50" s="183"/>
      <c r="T50" s="183"/>
      <c r="AS50" s="76" t="s">
        <v>19</v>
      </c>
      <c r="AZ50" s="363"/>
      <c r="BA50" s="364" t="s">
        <v>115</v>
      </c>
      <c r="BB50" s="365"/>
      <c r="BC50" s="366" t="s">
        <v>116</v>
      </c>
      <c r="BD50" s="367"/>
      <c r="BE50" s="364" t="s">
        <v>117</v>
      </c>
      <c r="BF50" s="368"/>
      <c r="BN50" s="299">
        <v>6</v>
      </c>
      <c r="BO50" s="292">
        <v>16.013</v>
      </c>
      <c r="BP50" s="81">
        <v>-42</v>
      </c>
      <c r="BQ50" s="293">
        <f>BO50+BP50*0.001</f>
        <v>15.971000000000002</v>
      </c>
      <c r="BR50" s="298" t="s">
        <v>59</v>
      </c>
      <c r="BS50" s="251"/>
      <c r="BT50" s="291"/>
      <c r="BU50" s="292"/>
      <c r="BV50" s="81"/>
      <c r="BW50" s="293"/>
      <c r="BX50" s="294"/>
      <c r="BY50" s="183"/>
      <c r="BZ50" s="335" t="s">
        <v>64</v>
      </c>
      <c r="CA50" s="82">
        <v>16.515</v>
      </c>
      <c r="CB50" s="337">
        <v>37</v>
      </c>
      <c r="CC50" s="338">
        <f>CA50+(CB50/1000)</f>
        <v>16.552</v>
      </c>
      <c r="CD50" s="339"/>
      <c r="CE50" s="340" t="s">
        <v>108</v>
      </c>
      <c r="CF50" s="343"/>
      <c r="CG50" s="67"/>
      <c r="CH50" s="343"/>
      <c r="CI50" s="67"/>
      <c r="CJ50" s="344"/>
    </row>
    <row r="51" spans="2:88" ht="21" customHeight="1" thickTop="1">
      <c r="B51" s="299">
        <v>2</v>
      </c>
      <c r="C51" s="292">
        <v>15.614</v>
      </c>
      <c r="D51" s="81">
        <v>42</v>
      </c>
      <c r="E51" s="293">
        <f>C51+D51*0.001</f>
        <v>15.656</v>
      </c>
      <c r="F51" s="355" t="s">
        <v>59</v>
      </c>
      <c r="G51" s="46"/>
      <c r="H51" s="335"/>
      <c r="I51" s="82"/>
      <c r="J51" s="337"/>
      <c r="K51" s="338"/>
      <c r="L51" s="339"/>
      <c r="M51" s="340" t="s">
        <v>105</v>
      </c>
      <c r="N51" s="343"/>
      <c r="O51" s="67"/>
      <c r="P51" s="343"/>
      <c r="Q51" s="67"/>
      <c r="R51" s="344"/>
      <c r="S51" s="183"/>
      <c r="T51" s="183"/>
      <c r="AS51" s="70" t="s">
        <v>57</v>
      </c>
      <c r="AZ51" s="369"/>
      <c r="BA51" s="370"/>
      <c r="BB51" s="371"/>
      <c r="BC51" s="372"/>
      <c r="BD51" s="370"/>
      <c r="BE51" s="370"/>
      <c r="BF51" s="373"/>
      <c r="BN51" s="299">
        <v>7</v>
      </c>
      <c r="BO51" s="292">
        <v>16.045</v>
      </c>
      <c r="BP51" s="81">
        <v>-40</v>
      </c>
      <c r="BQ51" s="293">
        <f>BO51+BP51*0.001</f>
        <v>16.005000000000003</v>
      </c>
      <c r="BR51" s="298" t="s">
        <v>59</v>
      </c>
      <c r="BS51" s="251"/>
      <c r="BT51" s="297">
        <v>10</v>
      </c>
      <c r="BU51" s="296">
        <v>16.165</v>
      </c>
      <c r="BV51" s="81">
        <v>-65</v>
      </c>
      <c r="BW51" s="293">
        <f>BU51+BV51*0.001</f>
        <v>16.099999999999998</v>
      </c>
      <c r="BX51" s="294" t="s">
        <v>59</v>
      </c>
      <c r="BY51" s="183"/>
      <c r="BZ51" s="295">
        <v>11</v>
      </c>
      <c r="CA51" s="296" t="s">
        <v>139</v>
      </c>
      <c r="CB51" s="337">
        <v>37</v>
      </c>
      <c r="CC51" s="338">
        <v>16.519</v>
      </c>
      <c r="CD51" s="339" t="s">
        <v>78</v>
      </c>
      <c r="CE51" s="340" t="s">
        <v>104</v>
      </c>
      <c r="CF51" s="343"/>
      <c r="CG51" s="67"/>
      <c r="CH51" s="343"/>
      <c r="CI51" s="67"/>
      <c r="CJ51" s="344"/>
    </row>
    <row r="52" spans="2:88" ht="21" customHeight="1">
      <c r="B52" s="299">
        <v>3</v>
      </c>
      <c r="C52" s="292">
        <v>15.614</v>
      </c>
      <c r="D52" s="81">
        <v>51</v>
      </c>
      <c r="E52" s="293">
        <f>C52+D52*0.001</f>
        <v>15.665000000000001</v>
      </c>
      <c r="F52" s="355" t="s">
        <v>59</v>
      </c>
      <c r="G52" s="46"/>
      <c r="H52" s="335" t="s">
        <v>45</v>
      </c>
      <c r="I52" s="336">
        <v>15.703</v>
      </c>
      <c r="J52" s="337"/>
      <c r="K52" s="338"/>
      <c r="L52" s="339" t="s">
        <v>78</v>
      </c>
      <c r="M52" s="340" t="s">
        <v>109</v>
      </c>
      <c r="N52" s="343"/>
      <c r="P52" s="343"/>
      <c r="Q52" s="67"/>
      <c r="R52" s="344"/>
      <c r="S52" s="183"/>
      <c r="T52" s="183"/>
      <c r="AS52" s="70" t="s">
        <v>58</v>
      </c>
      <c r="AZ52" s="369"/>
      <c r="BA52" s="20" t="s">
        <v>122</v>
      </c>
      <c r="BB52" s="371"/>
      <c r="BC52" s="389" t="s">
        <v>71</v>
      </c>
      <c r="BD52" s="370"/>
      <c r="BE52" s="20" t="s">
        <v>135</v>
      </c>
      <c r="BF52" s="373"/>
      <c r="BN52" s="299">
        <v>8</v>
      </c>
      <c r="BO52" s="292">
        <v>16.085</v>
      </c>
      <c r="BP52" s="81">
        <v>-51</v>
      </c>
      <c r="BQ52" s="293">
        <f>BO52+BP52*0.001</f>
        <v>16.034000000000002</v>
      </c>
      <c r="BR52" s="298" t="s">
        <v>59</v>
      </c>
      <c r="BS52" s="251"/>
      <c r="BT52" s="297" t="s">
        <v>64</v>
      </c>
      <c r="BU52" s="296" t="s">
        <v>138</v>
      </c>
      <c r="BV52" s="81">
        <v>65</v>
      </c>
      <c r="BW52" s="293">
        <v>16.969</v>
      </c>
      <c r="BX52" s="294"/>
      <c r="BY52" s="183"/>
      <c r="BZ52" s="295" t="s">
        <v>64</v>
      </c>
      <c r="CA52" s="296">
        <v>16.587000000000003</v>
      </c>
      <c r="CB52" s="337">
        <v>-37</v>
      </c>
      <c r="CC52" s="338">
        <f>CA52+(CB52/1000)</f>
        <v>16.550000000000004</v>
      </c>
      <c r="CD52" s="339"/>
      <c r="CE52" s="340" t="s">
        <v>106</v>
      </c>
      <c r="CF52" s="343"/>
      <c r="CG52" s="67"/>
      <c r="CH52" s="343"/>
      <c r="CI52" s="67"/>
      <c r="CJ52" s="344"/>
    </row>
    <row r="53" spans="2:88" ht="21" customHeight="1" thickBot="1">
      <c r="B53" s="84"/>
      <c r="C53" s="85"/>
      <c r="D53" s="86"/>
      <c r="E53" s="86"/>
      <c r="F53" s="17"/>
      <c r="G53" s="46"/>
      <c r="H53" s="345"/>
      <c r="I53" s="185"/>
      <c r="J53" s="346"/>
      <c r="K53" s="347"/>
      <c r="L53" s="348"/>
      <c r="M53" s="349"/>
      <c r="N53" s="350"/>
      <c r="O53" s="351"/>
      <c r="P53" s="350"/>
      <c r="Q53" s="351"/>
      <c r="R53" s="352"/>
      <c r="S53" s="183"/>
      <c r="T53" s="183"/>
      <c r="AD53" s="27"/>
      <c r="AE53" s="28"/>
      <c r="AZ53" s="374"/>
      <c r="BA53" s="375"/>
      <c r="BB53" s="376"/>
      <c r="BC53" s="377"/>
      <c r="BD53" s="375"/>
      <c r="BE53" s="378"/>
      <c r="BF53" s="379"/>
      <c r="BG53" s="27"/>
      <c r="BH53" s="28"/>
      <c r="BN53" s="259"/>
      <c r="BO53" s="254"/>
      <c r="BP53" s="186"/>
      <c r="BQ53" s="185"/>
      <c r="BR53" s="204"/>
      <c r="BS53" s="252"/>
      <c r="BT53" s="253"/>
      <c r="BU53" s="254"/>
      <c r="BV53" s="186"/>
      <c r="BW53" s="185"/>
      <c r="BX53" s="236"/>
      <c r="BY53" s="183"/>
      <c r="BZ53" s="345"/>
      <c r="CA53" s="185"/>
      <c r="CB53" s="346"/>
      <c r="CC53" s="347"/>
      <c r="CD53" s="348"/>
      <c r="CE53" s="349"/>
      <c r="CF53" s="350"/>
      <c r="CG53" s="351"/>
      <c r="CH53" s="350"/>
      <c r="CI53" s="351"/>
      <c r="CJ53" s="352"/>
    </row>
    <row r="54" ht="12.75" customHeight="1">
      <c r="AA54" s="67"/>
    </row>
    <row r="55" ht="12.75" customHeight="1"/>
    <row r="56" ht="12.75">
      <c r="AA56" s="67"/>
    </row>
    <row r="57" spans="27:70" ht="12.75">
      <c r="AA57" s="67"/>
      <c r="BO57" s="67"/>
      <c r="BP57" s="67"/>
      <c r="BQ57" s="67"/>
      <c r="BR57" s="67"/>
    </row>
  </sheetData>
  <sheetProtection password="E5AD" sheet="1"/>
  <mergeCells count="4">
    <mergeCell ref="Z3:AA3"/>
    <mergeCell ref="R3:S3"/>
    <mergeCell ref="AB3:AC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23007717" r:id="rId1"/>
    <oleObject progId="Paint.Picture" shapeId="2306222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2015-02-09T11:27:47Z</cp:lastPrinted>
  <dcterms:created xsi:type="dcterms:W3CDTF">2003-01-10T15:39:03Z</dcterms:created>
  <dcterms:modified xsi:type="dcterms:W3CDTF">2017-06-02T07:37:25Z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