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646" activeTab="1"/>
  </bookViews>
  <sheets>
    <sheet name="titul" sheetId="1" r:id="rId1"/>
    <sheet name="Trhový Štěpánov" sheetId="2" r:id="rId2"/>
  </sheets>
  <definedNames/>
  <calcPr fullCalcOnLoad="1"/>
</workbook>
</file>

<file path=xl/sharedStrings.xml><?xml version="1.0" encoding="utf-8"?>
<sst xmlns="http://schemas.openxmlformats.org/spreadsheetml/2006/main" count="186" uniqueCount="114">
  <si>
    <t>Vjezdová</t>
  </si>
  <si>
    <t>Odjezdová</t>
  </si>
  <si>
    <t>zast.</t>
  </si>
  <si>
    <t>Př S</t>
  </si>
  <si>
    <t>proj.</t>
  </si>
  <si>
    <t>S</t>
  </si>
  <si>
    <t>Vjezdové / odjezdové rychlosti :</t>
  </si>
  <si>
    <t>v pokračování traťové koleje - rychlost traťová s místním omezením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</si>
  <si>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</si>
  <si>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</si>
  <si>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</si>
  <si>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</si>
  <si>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</si>
  <si>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</si>
  <si>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</si>
  <si>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</si>
  <si>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</si>
  <si>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</si>
  <si>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</si>
  <si>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</si>
  <si>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</si>
  <si>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</si>
  <si>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</si>
  <si>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</si>
  <si>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</si>
  <si>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</si>
  <si>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</si>
  <si>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</si>
  <si>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</si>
  <si>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</si>
  <si>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</si>
  <si>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</si>
  <si>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</si>
  <si>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</si>
  <si>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</si>
  <si>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</si>
  <si>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</si>
  <si>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</si>
  <si>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L 1</t>
  </si>
  <si>
    <t>při jízdě do odbočky - rychlost 40 km/h</t>
  </si>
  <si>
    <t>Výpravčí  -  1</t>
  </si>
  <si>
    <t>Obvod  výpravčího</t>
  </si>
  <si>
    <t>km</t>
  </si>
  <si>
    <t>L 3</t>
  </si>
  <si>
    <t>* ) = obsazení v době stanovené rozvrhem služby. V době nepřítomnosti přebírá jeho povinnosti výpravčí.</t>
  </si>
  <si>
    <t>poznámka</t>
  </si>
  <si>
    <t>ručně</t>
  </si>
  <si>
    <t>Vk 1</t>
  </si>
  <si>
    <t>Sc 1</t>
  </si>
  <si>
    <t>Sc 3</t>
  </si>
  <si>
    <t>Začátek tratě</t>
  </si>
  <si>
    <t>zarážedlo</t>
  </si>
  <si>
    <t>Mechanické</t>
  </si>
  <si>
    <t>2. kategorie</t>
  </si>
  <si>
    <t>Kód : 2</t>
  </si>
  <si>
    <t>Staniční dozorce  -  1 *)</t>
  </si>
  <si>
    <t>staniční dozorce *) / výpravčí</t>
  </si>
  <si>
    <t>proj. - nejsou</t>
  </si>
  <si>
    <t>zast. - 40 / 00</t>
  </si>
  <si>
    <t>Vjezd - odjezd</t>
  </si>
  <si>
    <t>Telefonické  dorozumívání</t>
  </si>
  <si>
    <t>Kód : 1</t>
  </si>
  <si>
    <t>staniční dozorce *)  / výpravčí</t>
  </si>
  <si>
    <t>40 / 00</t>
  </si>
  <si>
    <t>nejsou</t>
  </si>
  <si>
    <t>seřaďovacích</t>
  </si>
  <si>
    <t>návěstidel</t>
  </si>
  <si>
    <t>Cestová</t>
  </si>
  <si>
    <t>Obvod  výpravčího ( na cestových návěstidlech trvalá návěst "Stůj" )</t>
  </si>
  <si>
    <t xml:space="preserve">  bez zabezpečení</t>
  </si>
  <si>
    <t>Vk 2</t>
  </si>
  <si>
    <t>EZ1</t>
  </si>
  <si>
    <t>EZ2</t>
  </si>
  <si>
    <t>( Vk1 )</t>
  </si>
  <si>
    <t>Obvod  staničního dozorce *) / posunu</t>
  </si>
  <si>
    <t>7a</t>
  </si>
  <si>
    <t>A1</t>
  </si>
  <si>
    <t>Vk 3</t>
  </si>
  <si>
    <t>Vk 4</t>
  </si>
  <si>
    <t>Vk 6</t>
  </si>
  <si>
    <t>Vk 5</t>
  </si>
  <si>
    <t>514 A</t>
  </si>
  <si>
    <t>ústřední stavědlo (samočinný závěr výměn)</t>
  </si>
  <si>
    <t>směr Vlašim</t>
  </si>
  <si>
    <t>č. I,  úrovňové, vnější, zděné</t>
  </si>
  <si>
    <t>nástupiště je u manipulační koleje</t>
  </si>
  <si>
    <t>konstrukce Tischer</t>
  </si>
  <si>
    <t>k.č.1a</t>
  </si>
  <si>
    <t>Sc 5</t>
  </si>
  <si>
    <t>Stanice  bez</t>
  </si>
  <si>
    <t>L 5</t>
  </si>
  <si>
    <t>Směr  :  Vlašim</t>
  </si>
  <si>
    <t xml:space="preserve">  výkolejkový zámek, klíč je držen v EZ v kolejišti</t>
  </si>
  <si>
    <t>2a</t>
  </si>
  <si>
    <t>2b</t>
  </si>
  <si>
    <t>páka</t>
  </si>
  <si>
    <t>7b</t>
  </si>
  <si>
    <t xml:space="preserve">  obsluha z ÚS v DK</t>
  </si>
  <si>
    <t xml:space="preserve">  výměnový zámek, klíč je držen v pákovém zámku v ÚS</t>
  </si>
  <si>
    <t>Obvod výpravčího v.č.6, 7a, Vk3 a Vk4, obvod  staničního dozorce *) / posunu v.č.7b</t>
  </si>
  <si>
    <t>( Vk2 )</t>
  </si>
  <si>
    <t>Vlečka č: V1137</t>
  </si>
  <si>
    <t>33,645</t>
  </si>
  <si>
    <t>AVk1</t>
  </si>
  <si>
    <t>provoz podle SŽDC D1</t>
  </si>
  <si>
    <t>KANGO</t>
  </si>
  <si>
    <t>Poznámka: zobrazeno v měřítku od v.č.A1 po v.č.10</t>
  </si>
  <si>
    <t>Km  33,037</t>
  </si>
  <si>
    <t xml:space="preserve">  výměnový zámek, klíč A1 je uložen v DK u výpravčího</t>
  </si>
  <si>
    <t>II.  /  2016</t>
  </si>
  <si>
    <t xml:space="preserve">  výkolejkový zámek, klíč AVk1 je uložen v DK u výpravčího</t>
  </si>
  <si>
    <t xml:space="preserve">  výhybka je trvale uzamčena do směru na V1137</t>
  </si>
  <si>
    <t>č. III,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</si>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</sst>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sz val="13"/>
      <color indexed="10"/>
      <name val="Arial CE"/>
      <family val="2"/>
    </font>
    <font>
      <sz val="10"/>
      <color indexed="8"/>
      <name val="Arial CE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3" fillId="36" borderId="26" xfId="39" applyFont="1" applyFill="1" applyBorder="1" applyAlignment="1">
      <alignment horizontal="centerContinuous" vertical="center"/>
    </xf>
    <xf numFmtId="44" fontId="23" fillId="36" borderId="27" xfId="39" applyFont="1" applyFill="1" applyBorder="1" applyAlignment="1">
      <alignment horizontal="centerContinuous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6" fillId="36" borderId="28" xfId="39" applyFont="1" applyFill="1" applyBorder="1" applyAlignment="1">
      <alignment vertical="center"/>
    </xf>
    <xf numFmtId="44" fontId="23" fillId="36" borderId="27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0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18" fillId="0" borderId="41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24" fillId="0" borderId="0" xfId="49" applyFont="1" applyBorder="1">
      <alignment/>
      <protection/>
    </xf>
    <xf numFmtId="0" fontId="2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3" xfId="49" applyFont="1" applyFill="1" applyBorder="1" applyAlignment="1" quotePrefix="1">
      <alignment vertical="center"/>
      <protection/>
    </xf>
    <xf numFmtId="164" fontId="0" fillId="34" borderId="53" xfId="49" applyNumberFormat="1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9" xfId="49" applyFont="1" applyFill="1" applyBorder="1" applyAlignment="1">
      <alignment vertical="center"/>
      <protection/>
    </xf>
    <xf numFmtId="0" fontId="0" fillId="0" borderId="55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35" fillId="0" borderId="0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6" fillId="0" borderId="0" xfId="49" applyFont="1" applyBorder="1" applyAlignment="1">
      <alignment horizont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9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0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9" xfId="49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9" xfId="49" applyFont="1" applyFill="1" applyBorder="1" applyAlignment="1">
      <alignment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6" xfId="49" applyNumberFormat="1" applyFont="1" applyBorder="1" applyAlignment="1">
      <alignment horizontal="center" vertical="center"/>
      <protection/>
    </xf>
    <xf numFmtId="164" fontId="40" fillId="0" borderId="41" xfId="49" applyNumberFormat="1" applyFont="1" applyFill="1" applyBorder="1" applyAlignment="1">
      <alignment horizontal="center" vertical="center"/>
      <protection/>
    </xf>
    <xf numFmtId="164" fontId="40" fillId="0" borderId="41" xfId="49" applyNumberFormat="1" applyFont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64" fontId="0" fillId="0" borderId="68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0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1" fillId="0" borderId="46" xfId="49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4" fontId="37" fillId="0" borderId="0" xfId="49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4" fillId="0" borderId="0" xfId="49" applyFont="1" applyFill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36" borderId="70" xfId="0" applyFont="1" applyFill="1" applyBorder="1" applyAlignment="1">
      <alignment horizontal="centerContinuous" vertical="center"/>
    </xf>
    <xf numFmtId="0" fontId="23" fillId="36" borderId="71" xfId="0" applyFont="1" applyFill="1" applyBorder="1" applyAlignment="1">
      <alignment horizontal="centerContinuous" vertical="center"/>
    </xf>
    <xf numFmtId="164" fontId="25" fillId="0" borderId="0" xfId="0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0" fillId="33" borderId="0" xfId="49" applyFont="1" applyFill="1" applyBorder="1">
      <alignment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22" fillId="0" borderId="75" xfId="0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0" fillId="0" borderId="4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4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0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38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39" fillId="0" borderId="67" xfId="49" applyNumberFormat="1" applyFont="1" applyBorder="1" applyAlignment="1">
      <alignment horizontal="center" vertical="center"/>
      <protection/>
    </xf>
    <xf numFmtId="164" fontId="40" fillId="0" borderId="68" xfId="49" applyNumberFormat="1" applyFont="1" applyBorder="1" applyAlignment="1">
      <alignment horizontal="center" vertical="center"/>
      <protection/>
    </xf>
    <xf numFmtId="1" fontId="40" fillId="0" borderId="60" xfId="49" applyNumberFormat="1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Continuous" vertical="center"/>
      <protection/>
    </xf>
    <xf numFmtId="0" fontId="6" fillId="0" borderId="60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41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Continuous" vertical="center"/>
    </xf>
    <xf numFmtId="164" fontId="19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6" fillId="35" borderId="21" xfId="0" applyFont="1" applyFill="1" applyBorder="1" applyAlignment="1">
      <alignment vertical="center"/>
    </xf>
    <xf numFmtId="44" fontId="23" fillId="36" borderId="78" xfId="39" applyFont="1" applyFill="1" applyBorder="1" applyAlignment="1">
      <alignment horizontal="centerContinuous" vertical="center"/>
    </xf>
    <xf numFmtId="0" fontId="6" fillId="0" borderId="34" xfId="0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26" fillId="35" borderId="22" xfId="0" applyFont="1" applyFill="1" applyBorder="1" applyAlignment="1">
      <alignment horizontal="centerContinuous" vertical="center"/>
    </xf>
    <xf numFmtId="0" fontId="0" fillId="35" borderId="22" xfId="0" applyFill="1" applyBorder="1" applyAlignment="1">
      <alignment horizontal="centerContinuous"/>
    </xf>
    <xf numFmtId="0" fontId="6" fillId="0" borderId="32" xfId="0" applyFont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164" fontId="0" fillId="0" borderId="32" xfId="0" applyNumberFormat="1" applyFont="1" applyFill="1" applyBorder="1" applyAlignment="1">
      <alignment horizontal="centerContinuous" vertical="center"/>
    </xf>
    <xf numFmtId="164" fontId="0" fillId="0" borderId="0" xfId="48" applyNumberFormat="1" applyFont="1" applyAlignment="1">
      <alignment horizontal="left" vertical="top"/>
      <protection/>
    </xf>
    <xf numFmtId="49" fontId="44" fillId="0" borderId="0" xfId="48" applyNumberFormat="1" applyFont="1" applyAlignment="1">
      <alignment horizontal="right" vertical="top"/>
      <protection/>
    </xf>
    <xf numFmtId="164" fontId="44" fillId="0" borderId="0" xfId="48" applyNumberFormat="1" applyFont="1" applyAlignment="1">
      <alignment horizontal="center"/>
      <protection/>
    </xf>
    <xf numFmtId="49" fontId="44" fillId="0" borderId="0" xfId="48" applyNumberFormat="1" applyFont="1" applyAlignment="1">
      <alignment horizontal="center"/>
      <protection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49" applyNumberFormat="1" applyFont="1" applyBorder="1" applyAlignment="1">
      <alignment horizontal="center" vertical="center"/>
      <protection/>
    </xf>
    <xf numFmtId="0" fontId="6" fillId="0" borderId="57" xfId="49" applyFont="1" applyBorder="1" applyAlignment="1">
      <alignment horizontal="center" vertical="center"/>
      <protection/>
    </xf>
    <xf numFmtId="164" fontId="45" fillId="0" borderId="41" xfId="49" applyNumberFormat="1" applyFont="1" applyBorder="1" applyAlignment="1">
      <alignment horizontal="center" vertical="center"/>
      <protection/>
    </xf>
    <xf numFmtId="0" fontId="8" fillId="0" borderId="59" xfId="49" applyFont="1" applyBorder="1" applyAlignment="1">
      <alignment horizontal="centerContinuous" vertical="center"/>
      <protection/>
    </xf>
    <xf numFmtId="164" fontId="19" fillId="0" borderId="39" xfId="0" applyNumberFormat="1" applyFont="1" applyBorder="1" applyAlignment="1">
      <alignment horizontal="centerContinuous" vertical="center"/>
    </xf>
    <xf numFmtId="164" fontId="19" fillId="0" borderId="11" xfId="0" applyNumberFormat="1" applyFont="1" applyBorder="1" applyAlignment="1">
      <alignment horizontal="centerContinuous" vertical="center"/>
    </xf>
    <xf numFmtId="164" fontId="6" fillId="0" borderId="3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46" fillId="0" borderId="41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18" fontId="20" fillId="0" borderId="49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6" fillId="33" borderId="72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44" fillId="0" borderId="0" xfId="48" applyNumberFormat="1" applyFont="1" applyFill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0" fontId="44" fillId="0" borderId="0" xfId="48" applyNumberFormat="1" applyFont="1" applyFill="1" applyAlignment="1">
      <alignment horizontal="left" vertical="top"/>
      <protection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164" fontId="44" fillId="0" borderId="0" xfId="48" applyNumberFormat="1" applyFont="1" applyFill="1" applyAlignment="1">
      <alignment horizontal="right" vertical="top"/>
      <protection/>
    </xf>
    <xf numFmtId="164" fontId="44" fillId="0" borderId="0" xfId="48" applyNumberFormat="1" applyFont="1" applyAlignment="1">
      <alignment horizontal="left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21" fillId="37" borderId="62" xfId="49" applyFont="1" applyFill="1" applyBorder="1" applyAlignment="1">
      <alignment horizontal="center" vertical="center"/>
      <protection/>
    </xf>
    <xf numFmtId="0" fontId="21" fillId="37" borderId="62" xfId="49" applyFont="1" applyFill="1" applyBorder="1" applyAlignment="1" quotePrefix="1">
      <alignment horizontal="center" vertical="center"/>
      <protection/>
    </xf>
    <xf numFmtId="0" fontId="26" fillId="35" borderId="2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84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Trhový Štěpánov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371475</xdr:colOff>
      <xdr:row>26</xdr:row>
      <xdr:rowOff>114300</xdr:rowOff>
    </xdr:from>
    <xdr:to>
      <xdr:col>60</xdr:col>
      <xdr:colOff>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603825" y="6657975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114300</xdr:rowOff>
    </xdr:from>
    <xdr:to>
      <xdr:col>62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5509200" y="7343775"/>
          <a:ext cx="1040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114300</xdr:rowOff>
    </xdr:from>
    <xdr:to>
      <xdr:col>73</xdr:col>
      <xdr:colOff>238125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5396150" y="665797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6882050" y="7343775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Trhový Štěpánov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63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459105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60</xdr:col>
      <xdr:colOff>0</xdr:colOff>
      <xdr:row>26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444246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390525</xdr:colOff>
      <xdr:row>35</xdr:row>
      <xdr:rowOff>180975</xdr:rowOff>
    </xdr:from>
    <xdr:to>
      <xdr:col>66</xdr:col>
      <xdr:colOff>161925</xdr:colOff>
      <xdr:row>37</xdr:row>
      <xdr:rowOff>190500</xdr:rowOff>
    </xdr:to>
    <xdr:pic>
      <xdr:nvPicPr>
        <xdr:cNvPr id="20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86925" y="8782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29</xdr:row>
      <xdr:rowOff>19050</xdr:rowOff>
    </xdr:from>
    <xdr:to>
      <xdr:col>65</xdr:col>
      <xdr:colOff>504825</xdr:colOff>
      <xdr:row>29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323850</xdr:colOff>
      <xdr:row>30</xdr:row>
      <xdr:rowOff>38100</xdr:rowOff>
    </xdr:from>
    <xdr:to>
      <xdr:col>70</xdr:col>
      <xdr:colOff>895350</xdr:colOff>
      <xdr:row>30</xdr:row>
      <xdr:rowOff>152400</xdr:rowOff>
    </xdr:to>
    <xdr:grpSp>
      <xdr:nvGrpSpPr>
        <xdr:cNvPr id="87" name="Group 578"/>
        <xdr:cNvGrpSpPr>
          <a:grpSpLocks noChangeAspect="1"/>
        </xdr:cNvGrpSpPr>
      </xdr:nvGrpSpPr>
      <xdr:grpSpPr>
        <a:xfrm>
          <a:off x="52177950" y="74961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8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24</xdr:row>
      <xdr:rowOff>57150</xdr:rowOff>
    </xdr:from>
    <xdr:to>
      <xdr:col>66</xdr:col>
      <xdr:colOff>352425</xdr:colOff>
      <xdr:row>24</xdr:row>
      <xdr:rowOff>171450</xdr:rowOff>
    </xdr:to>
    <xdr:grpSp>
      <xdr:nvGrpSpPr>
        <xdr:cNvPr id="93" name="Group 584"/>
        <xdr:cNvGrpSpPr>
          <a:grpSpLocks noChangeAspect="1"/>
        </xdr:cNvGrpSpPr>
      </xdr:nvGrpSpPr>
      <xdr:grpSpPr>
        <a:xfrm>
          <a:off x="48529875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4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100" name="text 55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695325</xdr:colOff>
      <xdr:row>32</xdr:row>
      <xdr:rowOff>114300</xdr:rowOff>
    </xdr:from>
    <xdr:to>
      <xdr:col>67</xdr:col>
      <xdr:colOff>142875</xdr:colOff>
      <xdr:row>32</xdr:row>
      <xdr:rowOff>114300</xdr:rowOff>
    </xdr:to>
    <xdr:sp>
      <xdr:nvSpPr>
        <xdr:cNvPr id="101" name="Line 596"/>
        <xdr:cNvSpPr>
          <a:spLocks/>
        </xdr:cNvSpPr>
      </xdr:nvSpPr>
      <xdr:spPr>
        <a:xfrm>
          <a:off x="36204525" y="8029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32</xdr:row>
      <xdr:rowOff>19050</xdr:rowOff>
    </xdr:from>
    <xdr:to>
      <xdr:col>65</xdr:col>
      <xdr:colOff>504825</xdr:colOff>
      <xdr:row>32</xdr:row>
      <xdr:rowOff>19050</xdr:rowOff>
    </xdr:to>
    <xdr:sp>
      <xdr:nvSpPr>
        <xdr:cNvPr id="102" name="Line 597"/>
        <xdr:cNvSpPr>
          <a:spLocks/>
        </xdr:cNvSpPr>
      </xdr:nvSpPr>
      <xdr:spPr>
        <a:xfrm flipH="1">
          <a:off x="483584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32</xdr:row>
      <xdr:rowOff>19050</xdr:rowOff>
    </xdr:from>
    <xdr:to>
      <xdr:col>65</xdr:col>
      <xdr:colOff>504825</xdr:colOff>
      <xdr:row>32</xdr:row>
      <xdr:rowOff>19050</xdr:rowOff>
    </xdr:to>
    <xdr:sp>
      <xdr:nvSpPr>
        <xdr:cNvPr id="103" name="Line 598"/>
        <xdr:cNvSpPr>
          <a:spLocks/>
        </xdr:cNvSpPr>
      </xdr:nvSpPr>
      <xdr:spPr>
        <a:xfrm flipH="1">
          <a:off x="483584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32</xdr:row>
      <xdr:rowOff>19050</xdr:rowOff>
    </xdr:from>
    <xdr:to>
      <xdr:col>65</xdr:col>
      <xdr:colOff>504825</xdr:colOff>
      <xdr:row>32</xdr:row>
      <xdr:rowOff>19050</xdr:rowOff>
    </xdr:to>
    <xdr:sp>
      <xdr:nvSpPr>
        <xdr:cNvPr id="104" name="Line 599"/>
        <xdr:cNvSpPr>
          <a:spLocks/>
        </xdr:cNvSpPr>
      </xdr:nvSpPr>
      <xdr:spPr>
        <a:xfrm flipH="1">
          <a:off x="483584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32</xdr:row>
      <xdr:rowOff>19050</xdr:rowOff>
    </xdr:from>
    <xdr:to>
      <xdr:col>65</xdr:col>
      <xdr:colOff>504825</xdr:colOff>
      <xdr:row>32</xdr:row>
      <xdr:rowOff>19050</xdr:rowOff>
    </xdr:to>
    <xdr:sp>
      <xdr:nvSpPr>
        <xdr:cNvPr id="105" name="Line 600"/>
        <xdr:cNvSpPr>
          <a:spLocks/>
        </xdr:cNvSpPr>
      </xdr:nvSpPr>
      <xdr:spPr>
        <a:xfrm flipH="1">
          <a:off x="483584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32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476250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11" name="Line 633"/>
        <xdr:cNvSpPr>
          <a:spLocks/>
        </xdr:cNvSpPr>
      </xdr:nvSpPr>
      <xdr:spPr>
        <a:xfrm flipH="1" flipV="1">
          <a:off x="54578250" y="6657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12" name="Group 640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15" name="Line 65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16" name="Line 65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17" name="Line 65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18" name="Line 65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19" name="Line 65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20" name="Line 65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21" name="Line 65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22" name="Line 66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3" name="Line 66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4" name="Line 66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5" name="Line 66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6" name="Line 66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7" name="Line 66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8" name="Line 66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9" name="Line 66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0" name="Line 66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1" name="Line 66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2" name="Line 67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3" name="Line 67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4" name="Line 67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5" name="Line 67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6" name="Line 67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7" name="Line 67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8" name="Line 67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39" name="Line 67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0" name="Line 67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1" name="Line 67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2" name="Line 68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3" name="Line 68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4" name="Line 68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5" name="Line 68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6" name="Line 68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7" name="Line 68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8" name="Line 68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49" name="Line 68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0" name="Line 68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1" name="Line 68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2" name="Line 69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3" name="Line 69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4" name="Line 69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5" name="Line 69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6" name="Line 69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7" name="Line 69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" name="Line 69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" name="Line 69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0" name="Line 69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1" name="Line 69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2" name="Line 70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3" name="Line 70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4" name="Line 70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5" name="Line 70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6" name="Line 70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7" name="Line 70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8" name="Line 70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69" name="Line 70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0" name="Line 70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1" name="Line 70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2" name="Line 71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3" name="Line 71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4" name="Line 71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5" name="Line 71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6" name="Line 71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7" name="Line 71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78" name="Line 71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79" name="Line 71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0" name="Line 71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1" name="Line 71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2" name="Line 72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3" name="Line 72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4" name="Line 72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5" name="Line 72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6" name="Line 72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7" name="Line 72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8" name="Line 72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89" name="Line 72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0" name="Line 72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1" name="Line 72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2" name="Line 73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3" name="Line 73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4" name="Line 73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5" name="Line 73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6" name="Line 73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7" name="Line 73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8" name="Line 73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99" name="Line 73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0" name="Line 73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1" name="Line 73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2" name="Line 74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3" name="Line 74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4" name="Line 74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5" name="Line 74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06" name="Line 74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07" name="Line 74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08" name="Line 74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09" name="Line 74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0" name="Line 74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1" name="Line 74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2" name="Line 75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3" name="Line 75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4" name="Line 75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5" name="Line 75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6" name="Line 75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7" name="Line 75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8" name="Line 75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19" name="Line 75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0" name="Line 75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1" name="Line 75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2" name="Line 76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3" name="Line 76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4" name="Line 76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5" name="Line 76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6" name="Line 76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7" name="Line 76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8" name="Line 76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29" name="Line 76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0" name="Line 76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1" name="Line 76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2" name="Line 77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3" name="Line 77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4" name="Line 77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5" name="Line 77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6" name="Line 77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7" name="Line 77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8" name="Line 77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39" name="Line 77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0" name="Line 77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1" name="Line 77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2" name="Line 78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3" name="Line 78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4" name="Line 78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5" name="Line 78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6" name="Line 78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7" name="Line 78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8" name="Line 78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49" name="Line 78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0" name="Line 78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1" name="Line 78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2" name="Line 79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3" name="Line 79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4" name="Line 79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5" name="Line 79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6" name="Line 79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7" name="Line 79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8" name="Line 79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59" name="Line 79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0" name="Line 79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1" name="Line 79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2" name="Line 80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3" name="Line 80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4" name="Line 80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5" name="Line 80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6" name="Line 80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7" name="Line 80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8" name="Line 80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69" name="Line 80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0" name="Line 80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1" name="Line 80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2" name="Line 81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3" name="Line 81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4" name="Line 81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5" name="Line 81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6" name="Line 81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7" name="Line 81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8" name="Line 81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79" name="Line 81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0" name="Line 81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1" name="Line 81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2" name="Line 82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3" name="Line 82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4" name="Line 82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5" name="Line 82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86" name="Line 82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87" name="Line 82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88" name="Line 82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89" name="Line 82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0" name="Line 82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1" name="Line 82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2" name="Line 83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3" name="Line 83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4" name="Line 83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5" name="Line 83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6" name="Line 83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7" name="Line 83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8" name="Line 83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99" name="Line 83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0" name="Line 83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1" name="Line 83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2" name="Line 84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3" name="Line 84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4" name="Line 84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5" name="Line 84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6" name="Line 84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7" name="Line 84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8" name="Line 84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09" name="Line 84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10" name="Line 84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11" name="Line 84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12" name="Line 85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13" name="Line 85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14" name="Line 85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15" name="Line 85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16" name="Line 85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17" name="Line 85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18" name="Line 85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19" name="Line 85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0" name="Line 85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1" name="Line 85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2" name="Line 86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3" name="Line 86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4" name="Line 86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5" name="Line 86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6" name="Line 86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7" name="Line 86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8" name="Line 86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29" name="Line 86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0" name="Line 86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1" name="Line 86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2" name="Line 87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3" name="Line 87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4" name="Line 87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5" name="Line 87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6" name="Line 87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7" name="Line 87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38" name="Line 87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39" name="Line 87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0" name="Line 87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1" name="Line 87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2" name="Line 88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3" name="Line 88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4" name="Line 88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5" name="Line 88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6" name="Line 88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7" name="Line 88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8" name="Line 88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49" name="Line 88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0" name="Line 88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1" name="Line 88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2" name="Line 89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3" name="Line 89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4" name="Line 89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5" name="Line 89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6" name="Line 89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7" name="Line 89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8" name="Line 89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59" name="Line 89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0" name="Line 89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1" name="Line 89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2" name="Line 90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3" name="Line 90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4" name="Line 90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5" name="Line 90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6" name="Line 90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7" name="Line 90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8" name="Line 90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69" name="Line 90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70" name="Line 90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71" name="Line 90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72" name="Line 91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73" name="Line 91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74" name="Line 91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75" name="Line 91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76" name="Line 91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77" name="Line 91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78" name="Line 91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79" name="Line 91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0" name="Line 91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1" name="Line 91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2" name="Line 92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3" name="Line 92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4" name="Line 92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5" name="Line 92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6" name="Line 92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7" name="Line 92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8" name="Line 92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89" name="Line 927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0" name="Line 928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1" name="Line 929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2" name="Line 930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3" name="Line 931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4" name="Line 932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5" name="Line 93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6" name="Line 934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7" name="Line 93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398" name="Line 936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399" name="Line 93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0" name="Line 93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1" name="Line 939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2" name="Line 940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3" name="Line 94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4" name="Line 94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5" name="Line 943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6" name="Line 944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7" name="Line 94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8" name="Line 94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09" name="Line 947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410" name="Line 948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11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43</xdr:row>
      <xdr:rowOff>228600</xdr:rowOff>
    </xdr:from>
    <xdr:to>
      <xdr:col>24</xdr:col>
      <xdr:colOff>0</xdr:colOff>
      <xdr:row>46</xdr:row>
      <xdr:rowOff>0</xdr:rowOff>
    </xdr:to>
    <xdr:sp>
      <xdr:nvSpPr>
        <xdr:cNvPr id="412" name="text 55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762000</xdr:colOff>
      <xdr:row>23</xdr:row>
      <xdr:rowOff>114300</xdr:rowOff>
    </xdr:from>
    <xdr:to>
      <xdr:col>58</xdr:col>
      <xdr:colOff>0</xdr:colOff>
      <xdr:row>23</xdr:row>
      <xdr:rowOff>114300</xdr:rowOff>
    </xdr:to>
    <xdr:sp>
      <xdr:nvSpPr>
        <xdr:cNvPr id="413" name="Line 960"/>
        <xdr:cNvSpPr>
          <a:spLocks/>
        </xdr:cNvSpPr>
      </xdr:nvSpPr>
      <xdr:spPr>
        <a:xfrm flipV="1">
          <a:off x="30022800" y="5972175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67</xdr:col>
      <xdr:colOff>266700</xdr:colOff>
      <xdr:row>23</xdr:row>
      <xdr:rowOff>114300</xdr:rowOff>
    </xdr:to>
    <xdr:sp>
      <xdr:nvSpPr>
        <xdr:cNvPr id="414" name="Line 961"/>
        <xdr:cNvSpPr>
          <a:spLocks/>
        </xdr:cNvSpPr>
      </xdr:nvSpPr>
      <xdr:spPr>
        <a:xfrm flipV="1">
          <a:off x="43910250" y="59721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23</xdr:row>
      <xdr:rowOff>0</xdr:rowOff>
    </xdr:from>
    <xdr:ext cx="971550" cy="228600"/>
    <xdr:sp>
      <xdr:nvSpPr>
        <xdr:cNvPr id="415" name="text 7166"/>
        <xdr:cNvSpPr txBox="1">
          <a:spLocks noChangeArrowheads="1"/>
        </xdr:cNvSpPr>
      </xdr:nvSpPr>
      <xdr:spPr>
        <a:xfrm>
          <a:off x="429387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416" name="Line 9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417" name="Line 9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418" name="Line 9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419" name="Line 9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20</xdr:row>
      <xdr:rowOff>19050</xdr:rowOff>
    </xdr:from>
    <xdr:to>
      <xdr:col>63</xdr:col>
      <xdr:colOff>504825</xdr:colOff>
      <xdr:row>20</xdr:row>
      <xdr:rowOff>19050</xdr:rowOff>
    </xdr:to>
    <xdr:sp>
      <xdr:nvSpPr>
        <xdr:cNvPr id="420" name="Line 970"/>
        <xdr:cNvSpPr>
          <a:spLocks/>
        </xdr:cNvSpPr>
      </xdr:nvSpPr>
      <xdr:spPr>
        <a:xfrm flipH="1">
          <a:off x="4687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20</xdr:row>
      <xdr:rowOff>19050</xdr:rowOff>
    </xdr:from>
    <xdr:to>
      <xdr:col>63</xdr:col>
      <xdr:colOff>504825</xdr:colOff>
      <xdr:row>20</xdr:row>
      <xdr:rowOff>19050</xdr:rowOff>
    </xdr:to>
    <xdr:sp>
      <xdr:nvSpPr>
        <xdr:cNvPr id="421" name="Line 971"/>
        <xdr:cNvSpPr>
          <a:spLocks/>
        </xdr:cNvSpPr>
      </xdr:nvSpPr>
      <xdr:spPr>
        <a:xfrm flipH="1">
          <a:off x="4687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20</xdr:row>
      <xdr:rowOff>19050</xdr:rowOff>
    </xdr:from>
    <xdr:to>
      <xdr:col>63</xdr:col>
      <xdr:colOff>504825</xdr:colOff>
      <xdr:row>20</xdr:row>
      <xdr:rowOff>19050</xdr:rowOff>
    </xdr:to>
    <xdr:sp>
      <xdr:nvSpPr>
        <xdr:cNvPr id="422" name="Line 972"/>
        <xdr:cNvSpPr>
          <a:spLocks/>
        </xdr:cNvSpPr>
      </xdr:nvSpPr>
      <xdr:spPr>
        <a:xfrm flipH="1">
          <a:off x="4687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20</xdr:row>
      <xdr:rowOff>19050</xdr:rowOff>
    </xdr:from>
    <xdr:to>
      <xdr:col>63</xdr:col>
      <xdr:colOff>504825</xdr:colOff>
      <xdr:row>20</xdr:row>
      <xdr:rowOff>19050</xdr:rowOff>
    </xdr:to>
    <xdr:sp>
      <xdr:nvSpPr>
        <xdr:cNvPr id="423" name="Line 973"/>
        <xdr:cNvSpPr>
          <a:spLocks/>
        </xdr:cNvSpPr>
      </xdr:nvSpPr>
      <xdr:spPr>
        <a:xfrm flipH="1">
          <a:off x="4687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17</xdr:row>
      <xdr:rowOff>114300</xdr:rowOff>
    </xdr:from>
    <xdr:to>
      <xdr:col>58</xdr:col>
      <xdr:colOff>923925</xdr:colOff>
      <xdr:row>17</xdr:row>
      <xdr:rowOff>114300</xdr:rowOff>
    </xdr:to>
    <xdr:sp>
      <xdr:nvSpPr>
        <xdr:cNvPr id="424" name="Line 975"/>
        <xdr:cNvSpPr>
          <a:spLocks/>
        </xdr:cNvSpPr>
      </xdr:nvSpPr>
      <xdr:spPr>
        <a:xfrm>
          <a:off x="40424100" y="46005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425" name="Line 976"/>
        <xdr:cNvSpPr>
          <a:spLocks/>
        </xdr:cNvSpPr>
      </xdr:nvSpPr>
      <xdr:spPr>
        <a:xfrm flipH="1">
          <a:off x="4538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426" name="Line 977"/>
        <xdr:cNvSpPr>
          <a:spLocks/>
        </xdr:cNvSpPr>
      </xdr:nvSpPr>
      <xdr:spPr>
        <a:xfrm flipH="1">
          <a:off x="4538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427" name="Line 978"/>
        <xdr:cNvSpPr>
          <a:spLocks/>
        </xdr:cNvSpPr>
      </xdr:nvSpPr>
      <xdr:spPr>
        <a:xfrm flipH="1">
          <a:off x="4538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428" name="Line 979"/>
        <xdr:cNvSpPr>
          <a:spLocks/>
        </xdr:cNvSpPr>
      </xdr:nvSpPr>
      <xdr:spPr>
        <a:xfrm flipH="1">
          <a:off x="4538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23</xdr:row>
      <xdr:rowOff>114300</xdr:rowOff>
    </xdr:from>
    <xdr:to>
      <xdr:col>76</xdr:col>
      <xdr:colOff>295275</xdr:colOff>
      <xdr:row>23</xdr:row>
      <xdr:rowOff>114300</xdr:rowOff>
    </xdr:to>
    <xdr:sp>
      <xdr:nvSpPr>
        <xdr:cNvPr id="429" name="Line 981"/>
        <xdr:cNvSpPr>
          <a:spLocks/>
        </xdr:cNvSpPr>
      </xdr:nvSpPr>
      <xdr:spPr>
        <a:xfrm>
          <a:off x="50130075" y="59721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430" name="Line 98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431" name="Line 98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432" name="Line 98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433" name="Line 98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114300</xdr:rowOff>
    </xdr:from>
    <xdr:to>
      <xdr:col>41</xdr:col>
      <xdr:colOff>409575</xdr:colOff>
      <xdr:row>26</xdr:row>
      <xdr:rowOff>114300</xdr:rowOff>
    </xdr:to>
    <xdr:sp>
      <xdr:nvSpPr>
        <xdr:cNvPr id="434" name="Line 987"/>
        <xdr:cNvSpPr>
          <a:spLocks/>
        </xdr:cNvSpPr>
      </xdr:nvSpPr>
      <xdr:spPr>
        <a:xfrm>
          <a:off x="8972550" y="6657975"/>
          <a:ext cx="2166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35" name="Line 988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36" name="Line 989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37" name="Line 990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38" name="Line 991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33400" cy="228600"/>
    <xdr:sp>
      <xdr:nvSpPr>
        <xdr:cNvPr id="439" name="text 7125"/>
        <xdr:cNvSpPr txBox="1">
          <a:spLocks noChangeArrowheads="1"/>
        </xdr:cNvSpPr>
      </xdr:nvSpPr>
      <xdr:spPr>
        <a:xfrm>
          <a:off x="10172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</xdr:col>
      <xdr:colOff>238125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440" name="Line 993"/>
        <xdr:cNvSpPr>
          <a:spLocks/>
        </xdr:cNvSpPr>
      </xdr:nvSpPr>
      <xdr:spPr>
        <a:xfrm>
          <a:off x="752475" y="7343775"/>
          <a:ext cx="3475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1" name="Line 994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2" name="Line 995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3" name="Line 996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4" name="Line 997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445" name="text 7125"/>
        <xdr:cNvSpPr txBox="1">
          <a:spLocks noChangeArrowheads="1"/>
        </xdr:cNvSpPr>
      </xdr:nvSpPr>
      <xdr:spPr>
        <a:xfrm>
          <a:off x="10172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6" name="Line 1000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7" name="Line 1001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8" name="Line 1002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9" name="Line 1003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57150</xdr:colOff>
      <xdr:row>27</xdr:row>
      <xdr:rowOff>57150</xdr:rowOff>
    </xdr:from>
    <xdr:to>
      <xdr:col>70</xdr:col>
      <xdr:colOff>752475</xdr:colOff>
      <xdr:row>27</xdr:row>
      <xdr:rowOff>171450</xdr:rowOff>
    </xdr:to>
    <xdr:grpSp>
      <xdr:nvGrpSpPr>
        <xdr:cNvPr id="450" name="Group 1012"/>
        <xdr:cNvGrpSpPr>
          <a:grpSpLocks noChangeAspect="1"/>
        </xdr:cNvGrpSpPr>
      </xdr:nvGrpSpPr>
      <xdr:grpSpPr>
        <a:xfrm>
          <a:off x="519112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51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914400</xdr:colOff>
      <xdr:row>25</xdr:row>
      <xdr:rowOff>57150</xdr:rowOff>
    </xdr:from>
    <xdr:to>
      <xdr:col>41</xdr:col>
      <xdr:colOff>381000</xdr:colOff>
      <xdr:row>25</xdr:row>
      <xdr:rowOff>171450</xdr:rowOff>
    </xdr:to>
    <xdr:grpSp>
      <xdr:nvGrpSpPr>
        <xdr:cNvPr id="457" name="Group 1019"/>
        <xdr:cNvGrpSpPr>
          <a:grpSpLocks/>
        </xdr:cNvGrpSpPr>
      </xdr:nvGrpSpPr>
      <xdr:grpSpPr>
        <a:xfrm>
          <a:off x="30175200" y="63722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458" name="Line 102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02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02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02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1024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1025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28575</xdr:colOff>
      <xdr:row>28</xdr:row>
      <xdr:rowOff>57150</xdr:rowOff>
    </xdr:from>
    <xdr:to>
      <xdr:col>47</xdr:col>
      <xdr:colOff>466725</xdr:colOff>
      <xdr:row>28</xdr:row>
      <xdr:rowOff>171450</xdr:rowOff>
    </xdr:to>
    <xdr:grpSp>
      <xdr:nvGrpSpPr>
        <xdr:cNvPr id="464" name="Group 1033"/>
        <xdr:cNvGrpSpPr>
          <a:grpSpLocks/>
        </xdr:cNvGrpSpPr>
      </xdr:nvGrpSpPr>
      <xdr:grpSpPr>
        <a:xfrm>
          <a:off x="35023425" y="70580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465" name="Line 1034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35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36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037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038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039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27</xdr:row>
      <xdr:rowOff>209550</xdr:rowOff>
    </xdr:from>
    <xdr:to>
      <xdr:col>28</xdr:col>
      <xdr:colOff>628650</xdr:colOff>
      <xdr:row>29</xdr:row>
      <xdr:rowOff>114300</xdr:rowOff>
    </xdr:to>
    <xdr:grpSp>
      <xdr:nvGrpSpPr>
        <xdr:cNvPr id="471" name="Group 1051"/>
        <xdr:cNvGrpSpPr>
          <a:grpSpLocks noChangeAspect="1"/>
        </xdr:cNvGrpSpPr>
      </xdr:nvGrpSpPr>
      <xdr:grpSpPr>
        <a:xfrm>
          <a:off x="206692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2" name="Line 10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0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23</xdr:row>
      <xdr:rowOff>0</xdr:rowOff>
    </xdr:from>
    <xdr:ext cx="533400" cy="228600"/>
    <xdr:sp>
      <xdr:nvSpPr>
        <xdr:cNvPr id="474" name="text 7125"/>
        <xdr:cNvSpPr txBox="1">
          <a:spLocks noChangeArrowheads="1"/>
        </xdr:cNvSpPr>
      </xdr:nvSpPr>
      <xdr:spPr>
        <a:xfrm>
          <a:off x="55054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28</xdr:col>
      <xdr:colOff>476250</xdr:colOff>
      <xdr:row>26</xdr:row>
      <xdr:rowOff>114300</xdr:rowOff>
    </xdr:from>
    <xdr:to>
      <xdr:col>34</xdr:col>
      <xdr:colOff>476250</xdr:colOff>
      <xdr:row>29</xdr:row>
      <xdr:rowOff>114300</xdr:rowOff>
    </xdr:to>
    <xdr:sp>
      <xdr:nvSpPr>
        <xdr:cNvPr id="475" name="Line 1081"/>
        <xdr:cNvSpPr>
          <a:spLocks/>
        </xdr:cNvSpPr>
      </xdr:nvSpPr>
      <xdr:spPr>
        <a:xfrm flipV="1">
          <a:off x="20821650" y="6657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142875</xdr:rowOff>
    </xdr:from>
    <xdr:to>
      <xdr:col>12</xdr:col>
      <xdr:colOff>504825</xdr:colOff>
      <xdr:row>26</xdr:row>
      <xdr:rowOff>114300</xdr:rowOff>
    </xdr:to>
    <xdr:sp>
      <xdr:nvSpPr>
        <xdr:cNvPr id="476" name="Line 1082"/>
        <xdr:cNvSpPr>
          <a:spLocks/>
        </xdr:cNvSpPr>
      </xdr:nvSpPr>
      <xdr:spPr>
        <a:xfrm>
          <a:off x="6543675" y="6229350"/>
          <a:ext cx="24193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477" name="Line 1084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478" name="Line 1085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479" name="Line 1086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480" name="Line 1087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481" name="Line 1089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482" name="Line 1090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483" name="Line 1091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484" name="Line 1092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219075</xdr:colOff>
      <xdr:row>27</xdr:row>
      <xdr:rowOff>0</xdr:rowOff>
    </xdr:from>
    <xdr:to>
      <xdr:col>30</xdr:col>
      <xdr:colOff>247650</xdr:colOff>
      <xdr:row>28</xdr:row>
      <xdr:rowOff>0</xdr:rowOff>
    </xdr:to>
    <xdr:grpSp>
      <xdr:nvGrpSpPr>
        <xdr:cNvPr id="485" name="Group 1097"/>
        <xdr:cNvGrpSpPr>
          <a:grpSpLocks/>
        </xdr:cNvGrpSpPr>
      </xdr:nvGrpSpPr>
      <xdr:grpSpPr>
        <a:xfrm>
          <a:off x="22050375" y="67722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486" name="Rectangle 109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09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10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847725</xdr:colOff>
      <xdr:row>27</xdr:row>
      <xdr:rowOff>209550</xdr:rowOff>
    </xdr:from>
    <xdr:to>
      <xdr:col>32</xdr:col>
      <xdr:colOff>876300</xdr:colOff>
      <xdr:row>28</xdr:row>
      <xdr:rowOff>209550</xdr:rowOff>
    </xdr:to>
    <xdr:grpSp>
      <xdr:nvGrpSpPr>
        <xdr:cNvPr id="489" name="Group 1101"/>
        <xdr:cNvGrpSpPr>
          <a:grpSpLocks/>
        </xdr:cNvGrpSpPr>
      </xdr:nvGrpSpPr>
      <xdr:grpSpPr>
        <a:xfrm>
          <a:off x="24164925" y="69818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490" name="Rectangle 1102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103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104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161925</xdr:colOff>
      <xdr:row>24</xdr:row>
      <xdr:rowOff>200025</xdr:rowOff>
    </xdr:from>
    <xdr:to>
      <xdr:col>38</xdr:col>
      <xdr:colOff>190500</xdr:colOff>
      <xdr:row>25</xdr:row>
      <xdr:rowOff>200025</xdr:rowOff>
    </xdr:to>
    <xdr:grpSp>
      <xdr:nvGrpSpPr>
        <xdr:cNvPr id="493" name="Group 1109"/>
        <xdr:cNvGrpSpPr>
          <a:grpSpLocks/>
        </xdr:cNvGrpSpPr>
      </xdr:nvGrpSpPr>
      <xdr:grpSpPr>
        <a:xfrm>
          <a:off x="27936825" y="62865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494" name="Rectangle 111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11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11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600075</xdr:colOff>
      <xdr:row>32</xdr:row>
      <xdr:rowOff>104775</xdr:rowOff>
    </xdr:from>
    <xdr:to>
      <xdr:col>68</xdr:col>
      <xdr:colOff>952500</xdr:colOff>
      <xdr:row>33</xdr:row>
      <xdr:rowOff>0</xdr:rowOff>
    </xdr:to>
    <xdr:sp>
      <xdr:nvSpPr>
        <xdr:cNvPr id="497" name="kreslení 417"/>
        <xdr:cNvSpPr>
          <a:spLocks/>
        </xdr:cNvSpPr>
      </xdr:nvSpPr>
      <xdr:spPr>
        <a:xfrm>
          <a:off x="50968275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28575</xdr:colOff>
      <xdr:row>22</xdr:row>
      <xdr:rowOff>57150</xdr:rowOff>
    </xdr:from>
    <xdr:to>
      <xdr:col>71</xdr:col>
      <xdr:colOff>381000</xdr:colOff>
      <xdr:row>22</xdr:row>
      <xdr:rowOff>180975</xdr:rowOff>
    </xdr:to>
    <xdr:sp>
      <xdr:nvSpPr>
        <xdr:cNvPr id="498" name="kreslení 16"/>
        <xdr:cNvSpPr>
          <a:spLocks/>
        </xdr:cNvSpPr>
      </xdr:nvSpPr>
      <xdr:spPr>
        <a:xfrm>
          <a:off x="528542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499" name="Line 111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0" name="Line 111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111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111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76200</xdr:colOff>
      <xdr:row>25</xdr:row>
      <xdr:rowOff>66675</xdr:rowOff>
    </xdr:from>
    <xdr:to>
      <xdr:col>29</xdr:col>
      <xdr:colOff>428625</xdr:colOff>
      <xdr:row>25</xdr:row>
      <xdr:rowOff>190500</xdr:rowOff>
    </xdr:to>
    <xdr:sp>
      <xdr:nvSpPr>
        <xdr:cNvPr id="503" name="kreslení 12"/>
        <xdr:cNvSpPr>
          <a:spLocks/>
        </xdr:cNvSpPr>
      </xdr:nvSpPr>
      <xdr:spPr>
        <a:xfrm>
          <a:off x="21393150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504" name="Group 1132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1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29</xdr:row>
      <xdr:rowOff>114300</xdr:rowOff>
    </xdr:from>
    <xdr:to>
      <xdr:col>73</xdr:col>
      <xdr:colOff>266700</xdr:colOff>
      <xdr:row>31</xdr:row>
      <xdr:rowOff>123825</xdr:rowOff>
    </xdr:to>
    <xdr:sp>
      <xdr:nvSpPr>
        <xdr:cNvPr id="507" name="Line 1136"/>
        <xdr:cNvSpPr>
          <a:spLocks/>
        </xdr:cNvSpPr>
      </xdr:nvSpPr>
      <xdr:spPr>
        <a:xfrm flipV="1">
          <a:off x="52206525" y="7343775"/>
          <a:ext cx="23717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32</xdr:row>
      <xdr:rowOff>85725</xdr:rowOff>
    </xdr:from>
    <xdr:to>
      <xdr:col>68</xdr:col>
      <xdr:colOff>381000</xdr:colOff>
      <xdr:row>32</xdr:row>
      <xdr:rowOff>114300</xdr:rowOff>
    </xdr:to>
    <xdr:sp>
      <xdr:nvSpPr>
        <xdr:cNvPr id="508" name="Line 1137"/>
        <xdr:cNvSpPr>
          <a:spLocks/>
        </xdr:cNvSpPr>
      </xdr:nvSpPr>
      <xdr:spPr>
        <a:xfrm flipV="1">
          <a:off x="50015775" y="80010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381000</xdr:colOff>
      <xdr:row>32</xdr:row>
      <xdr:rowOff>9525</xdr:rowOff>
    </xdr:from>
    <xdr:to>
      <xdr:col>69</xdr:col>
      <xdr:colOff>152400</xdr:colOff>
      <xdr:row>32</xdr:row>
      <xdr:rowOff>85725</xdr:rowOff>
    </xdr:to>
    <xdr:sp>
      <xdr:nvSpPr>
        <xdr:cNvPr id="509" name="Line 1138"/>
        <xdr:cNvSpPr>
          <a:spLocks/>
        </xdr:cNvSpPr>
      </xdr:nvSpPr>
      <xdr:spPr>
        <a:xfrm flipV="1">
          <a:off x="507492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152400</xdr:colOff>
      <xdr:row>31</xdr:row>
      <xdr:rowOff>123825</xdr:rowOff>
    </xdr:from>
    <xdr:to>
      <xdr:col>70</xdr:col>
      <xdr:colOff>352425</xdr:colOff>
      <xdr:row>32</xdr:row>
      <xdr:rowOff>9525</xdr:rowOff>
    </xdr:to>
    <xdr:sp>
      <xdr:nvSpPr>
        <xdr:cNvPr id="510" name="Line 1139"/>
        <xdr:cNvSpPr>
          <a:spLocks/>
        </xdr:cNvSpPr>
      </xdr:nvSpPr>
      <xdr:spPr>
        <a:xfrm flipV="1">
          <a:off x="51492150" y="78105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123825</xdr:rowOff>
    </xdr:from>
    <xdr:to>
      <xdr:col>67</xdr:col>
      <xdr:colOff>276225</xdr:colOff>
      <xdr:row>23</xdr:row>
      <xdr:rowOff>114300</xdr:rowOff>
    </xdr:to>
    <xdr:sp>
      <xdr:nvSpPr>
        <xdr:cNvPr id="511" name="Line 1149"/>
        <xdr:cNvSpPr>
          <a:spLocks/>
        </xdr:cNvSpPr>
      </xdr:nvSpPr>
      <xdr:spPr>
        <a:xfrm flipH="1" flipV="1">
          <a:off x="48615600" y="5524500"/>
          <a:ext cx="1514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895350</xdr:colOff>
      <xdr:row>23</xdr:row>
      <xdr:rowOff>190500</xdr:rowOff>
    </xdr:from>
    <xdr:to>
      <xdr:col>70</xdr:col>
      <xdr:colOff>923925</xdr:colOff>
      <xdr:row>24</xdr:row>
      <xdr:rowOff>190500</xdr:rowOff>
    </xdr:to>
    <xdr:grpSp>
      <xdr:nvGrpSpPr>
        <xdr:cNvPr id="512" name="Group 1154"/>
        <xdr:cNvGrpSpPr>
          <a:grpSpLocks/>
        </xdr:cNvGrpSpPr>
      </xdr:nvGrpSpPr>
      <xdr:grpSpPr>
        <a:xfrm>
          <a:off x="52749450" y="6048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13" name="Rectangle 115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15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15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942975</xdr:colOff>
      <xdr:row>29</xdr:row>
      <xdr:rowOff>171450</xdr:rowOff>
    </xdr:from>
    <xdr:to>
      <xdr:col>71</xdr:col>
      <xdr:colOff>0</xdr:colOff>
      <xdr:row>30</xdr:row>
      <xdr:rowOff>171450</xdr:rowOff>
    </xdr:to>
    <xdr:grpSp>
      <xdr:nvGrpSpPr>
        <xdr:cNvPr id="516" name="Group 1158"/>
        <xdr:cNvGrpSpPr>
          <a:grpSpLocks/>
        </xdr:cNvGrpSpPr>
      </xdr:nvGrpSpPr>
      <xdr:grpSpPr>
        <a:xfrm>
          <a:off x="52797075" y="74009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17" name="Rectangle 1159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160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161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32</xdr:row>
      <xdr:rowOff>9525</xdr:rowOff>
    </xdr:from>
    <xdr:to>
      <xdr:col>28</xdr:col>
      <xdr:colOff>714375</xdr:colOff>
      <xdr:row>33</xdr:row>
      <xdr:rowOff>0</xdr:rowOff>
    </xdr:to>
    <xdr:grpSp>
      <xdr:nvGrpSpPr>
        <xdr:cNvPr id="520" name="Group 1233"/>
        <xdr:cNvGrpSpPr>
          <a:grpSpLocks/>
        </xdr:cNvGrpSpPr>
      </xdr:nvGrpSpPr>
      <xdr:grpSpPr>
        <a:xfrm>
          <a:off x="2062162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1" name="Line 12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2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2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714375</xdr:colOff>
      <xdr:row>24</xdr:row>
      <xdr:rowOff>0</xdr:rowOff>
    </xdr:to>
    <xdr:grpSp>
      <xdr:nvGrpSpPr>
        <xdr:cNvPr id="524" name="Group 1237"/>
        <xdr:cNvGrpSpPr>
          <a:grpSpLocks/>
        </xdr:cNvGrpSpPr>
      </xdr:nvGrpSpPr>
      <xdr:grpSpPr>
        <a:xfrm>
          <a:off x="206216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5" name="Line 12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2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2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27</xdr:row>
      <xdr:rowOff>0</xdr:rowOff>
    </xdr:from>
    <xdr:to>
      <xdr:col>77</xdr:col>
      <xdr:colOff>247650</xdr:colOff>
      <xdr:row>31</xdr:row>
      <xdr:rowOff>209550</xdr:rowOff>
    </xdr:to>
    <xdr:sp>
      <xdr:nvSpPr>
        <xdr:cNvPr id="528" name="Line 1241"/>
        <xdr:cNvSpPr>
          <a:spLocks/>
        </xdr:cNvSpPr>
      </xdr:nvSpPr>
      <xdr:spPr>
        <a:xfrm>
          <a:off x="57531000" y="67722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733425</xdr:colOff>
      <xdr:row>32</xdr:row>
      <xdr:rowOff>0</xdr:rowOff>
    </xdr:from>
    <xdr:ext cx="971550" cy="457200"/>
    <xdr:sp>
      <xdr:nvSpPr>
        <xdr:cNvPr id="529" name="text 774"/>
        <xdr:cNvSpPr txBox="1">
          <a:spLocks noChangeArrowheads="1"/>
        </xdr:cNvSpPr>
      </xdr:nvSpPr>
      <xdr:spPr>
        <a:xfrm>
          <a:off x="57045225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P6063 - 3SNI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32,919</a:t>
          </a:r>
        </a:p>
      </xdr:txBody>
    </xdr:sp>
    <xdr:clientData/>
  </xdr:oneCellAnchor>
  <xdr:twoCellAnchor editAs="absolute">
    <xdr:from>
      <xdr:col>60</xdr:col>
      <xdr:colOff>295275</xdr:colOff>
      <xdr:row>17</xdr:row>
      <xdr:rowOff>9525</xdr:rowOff>
    </xdr:from>
    <xdr:to>
      <xdr:col>60</xdr:col>
      <xdr:colOff>647700</xdr:colOff>
      <xdr:row>17</xdr:row>
      <xdr:rowOff>133350</xdr:rowOff>
    </xdr:to>
    <xdr:sp>
      <xdr:nvSpPr>
        <xdr:cNvPr id="530" name="kreslení 12"/>
        <xdr:cNvSpPr>
          <a:spLocks/>
        </xdr:cNvSpPr>
      </xdr:nvSpPr>
      <xdr:spPr>
        <a:xfrm>
          <a:off x="44719875" y="449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30</xdr:row>
      <xdr:rowOff>66675</xdr:rowOff>
    </xdr:from>
    <xdr:to>
      <xdr:col>27</xdr:col>
      <xdr:colOff>485775</xdr:colOff>
      <xdr:row>30</xdr:row>
      <xdr:rowOff>190500</xdr:rowOff>
    </xdr:to>
    <xdr:sp>
      <xdr:nvSpPr>
        <xdr:cNvPr id="531" name="kreslení 417"/>
        <xdr:cNvSpPr>
          <a:spLocks/>
        </xdr:cNvSpPr>
      </xdr:nvSpPr>
      <xdr:spPr>
        <a:xfrm>
          <a:off x="1996440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532" name="Group 1245"/>
        <xdr:cNvGrpSpPr>
          <a:grpSpLocks noChangeAspect="1"/>
        </xdr:cNvGrpSpPr>
      </xdr:nvGrpSpPr>
      <xdr:grpSpPr>
        <a:xfrm>
          <a:off x="62998350" y="70580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533" name="Line 124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24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24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24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25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25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539" name="Group 1252"/>
        <xdr:cNvGrpSpPr>
          <a:grpSpLocks noChangeAspect="1"/>
        </xdr:cNvGrpSpPr>
      </xdr:nvGrpSpPr>
      <xdr:grpSpPr>
        <a:xfrm>
          <a:off x="8801100" y="6305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0" name="Line 12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2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25</xdr:row>
      <xdr:rowOff>0</xdr:rowOff>
    </xdr:from>
    <xdr:to>
      <xdr:col>34</xdr:col>
      <xdr:colOff>657225</xdr:colOff>
      <xdr:row>26</xdr:row>
      <xdr:rowOff>114300</xdr:rowOff>
    </xdr:to>
    <xdr:grpSp>
      <xdr:nvGrpSpPr>
        <xdr:cNvPr id="542" name="Group 1255"/>
        <xdr:cNvGrpSpPr>
          <a:grpSpLocks/>
        </xdr:cNvGrpSpPr>
      </xdr:nvGrpSpPr>
      <xdr:grpSpPr>
        <a:xfrm>
          <a:off x="25107900" y="6315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3" name="Line 12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2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22</xdr:row>
      <xdr:rowOff>57150</xdr:rowOff>
    </xdr:from>
    <xdr:to>
      <xdr:col>39</xdr:col>
      <xdr:colOff>466725</xdr:colOff>
      <xdr:row>22</xdr:row>
      <xdr:rowOff>171450</xdr:rowOff>
    </xdr:to>
    <xdr:grpSp>
      <xdr:nvGrpSpPr>
        <xdr:cNvPr id="545" name="Group 1264"/>
        <xdr:cNvGrpSpPr>
          <a:grpSpLocks/>
        </xdr:cNvGrpSpPr>
      </xdr:nvGrpSpPr>
      <xdr:grpSpPr>
        <a:xfrm>
          <a:off x="28775025" y="56864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46" name="Line 1265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266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267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268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1269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1270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24</xdr:row>
      <xdr:rowOff>0</xdr:rowOff>
    </xdr:from>
    <xdr:to>
      <xdr:col>38</xdr:col>
      <xdr:colOff>771525</xdr:colOff>
      <xdr:row>24</xdr:row>
      <xdr:rowOff>114300</xdr:rowOff>
    </xdr:to>
    <xdr:sp>
      <xdr:nvSpPr>
        <xdr:cNvPr id="552" name="Line 1271"/>
        <xdr:cNvSpPr>
          <a:spLocks/>
        </xdr:cNvSpPr>
      </xdr:nvSpPr>
      <xdr:spPr>
        <a:xfrm flipH="1">
          <a:off x="2780347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23</xdr:row>
      <xdr:rowOff>152400</xdr:rowOff>
    </xdr:from>
    <xdr:to>
      <xdr:col>40</xdr:col>
      <xdr:colOff>28575</xdr:colOff>
      <xdr:row>24</xdr:row>
      <xdr:rowOff>0</xdr:rowOff>
    </xdr:to>
    <xdr:sp>
      <xdr:nvSpPr>
        <xdr:cNvPr id="553" name="Line 1272"/>
        <xdr:cNvSpPr>
          <a:spLocks/>
        </xdr:cNvSpPr>
      </xdr:nvSpPr>
      <xdr:spPr>
        <a:xfrm flipV="1">
          <a:off x="285464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</xdr:colOff>
      <xdr:row>23</xdr:row>
      <xdr:rowOff>114300</xdr:rowOff>
    </xdr:from>
    <xdr:to>
      <xdr:col>40</xdr:col>
      <xdr:colOff>771525</xdr:colOff>
      <xdr:row>23</xdr:row>
      <xdr:rowOff>152400</xdr:rowOff>
    </xdr:to>
    <xdr:sp>
      <xdr:nvSpPr>
        <xdr:cNvPr id="554" name="Line 1273"/>
        <xdr:cNvSpPr>
          <a:spLocks/>
        </xdr:cNvSpPr>
      </xdr:nvSpPr>
      <xdr:spPr>
        <a:xfrm flipV="1">
          <a:off x="292893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24</xdr:row>
      <xdr:rowOff>114300</xdr:rowOff>
    </xdr:from>
    <xdr:to>
      <xdr:col>38</xdr:col>
      <xdr:colOff>28575</xdr:colOff>
      <xdr:row>26</xdr:row>
      <xdr:rowOff>114300</xdr:rowOff>
    </xdr:to>
    <xdr:sp>
      <xdr:nvSpPr>
        <xdr:cNvPr id="555" name="Line 1274"/>
        <xdr:cNvSpPr>
          <a:spLocks/>
        </xdr:cNvSpPr>
      </xdr:nvSpPr>
      <xdr:spPr>
        <a:xfrm flipV="1">
          <a:off x="25279350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104775</xdr:rowOff>
    </xdr:from>
    <xdr:to>
      <xdr:col>9</xdr:col>
      <xdr:colOff>76200</xdr:colOff>
      <xdr:row>24</xdr:row>
      <xdr:rowOff>142875</xdr:rowOff>
    </xdr:to>
    <xdr:sp>
      <xdr:nvSpPr>
        <xdr:cNvPr id="556" name="Line 1279"/>
        <xdr:cNvSpPr>
          <a:spLocks/>
        </xdr:cNvSpPr>
      </xdr:nvSpPr>
      <xdr:spPr>
        <a:xfrm>
          <a:off x="579120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28575</xdr:rowOff>
    </xdr:from>
    <xdr:to>
      <xdr:col>6</xdr:col>
      <xdr:colOff>314325</xdr:colOff>
      <xdr:row>23</xdr:row>
      <xdr:rowOff>123825</xdr:rowOff>
    </xdr:to>
    <xdr:sp>
      <xdr:nvSpPr>
        <xdr:cNvPr id="557" name="Line 1280"/>
        <xdr:cNvSpPr>
          <a:spLocks/>
        </xdr:cNvSpPr>
      </xdr:nvSpPr>
      <xdr:spPr>
        <a:xfrm>
          <a:off x="1190625" y="5429250"/>
          <a:ext cx="312420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</xdr:rowOff>
    </xdr:from>
    <xdr:to>
      <xdr:col>8</xdr:col>
      <xdr:colOff>314325</xdr:colOff>
      <xdr:row>24</xdr:row>
      <xdr:rowOff>104775</xdr:rowOff>
    </xdr:to>
    <xdr:sp>
      <xdr:nvSpPr>
        <xdr:cNvPr id="558" name="Line 1281"/>
        <xdr:cNvSpPr>
          <a:spLocks/>
        </xdr:cNvSpPr>
      </xdr:nvSpPr>
      <xdr:spPr>
        <a:xfrm>
          <a:off x="5057775" y="61055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123825</xdr:rowOff>
    </xdr:from>
    <xdr:to>
      <xdr:col>7</xdr:col>
      <xdr:colOff>85725</xdr:colOff>
      <xdr:row>24</xdr:row>
      <xdr:rowOff>19050</xdr:rowOff>
    </xdr:to>
    <xdr:sp>
      <xdr:nvSpPr>
        <xdr:cNvPr id="559" name="Line 1282"/>
        <xdr:cNvSpPr>
          <a:spLocks/>
        </xdr:cNvSpPr>
      </xdr:nvSpPr>
      <xdr:spPr>
        <a:xfrm>
          <a:off x="4314825" y="59817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25</xdr:row>
      <xdr:rowOff>38100</xdr:rowOff>
    </xdr:from>
    <xdr:to>
      <xdr:col>9</xdr:col>
      <xdr:colOff>228600</xdr:colOff>
      <xdr:row>26</xdr:row>
      <xdr:rowOff>38100</xdr:rowOff>
    </xdr:to>
    <xdr:grpSp>
      <xdr:nvGrpSpPr>
        <xdr:cNvPr id="560" name="Group 1283"/>
        <xdr:cNvGrpSpPr>
          <a:grpSpLocks/>
        </xdr:cNvGrpSpPr>
      </xdr:nvGrpSpPr>
      <xdr:grpSpPr>
        <a:xfrm>
          <a:off x="6657975" y="63531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1" name="Rectangle 128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28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28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23</xdr:row>
      <xdr:rowOff>180975</xdr:rowOff>
    </xdr:from>
    <xdr:to>
      <xdr:col>8</xdr:col>
      <xdr:colOff>933450</xdr:colOff>
      <xdr:row>24</xdr:row>
      <xdr:rowOff>76200</xdr:rowOff>
    </xdr:to>
    <xdr:sp>
      <xdr:nvSpPr>
        <xdr:cNvPr id="564" name="kreslení 12"/>
        <xdr:cNvSpPr>
          <a:spLocks/>
        </xdr:cNvSpPr>
      </xdr:nvSpPr>
      <xdr:spPr>
        <a:xfrm>
          <a:off x="6067425" y="6038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65" name="Line 128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66" name="Line 128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67" name="Line 129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68" name="Line 129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69" name="Line 129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70" name="Line 129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71" name="Line 129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572" name="Line 129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3" name="Line 129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4" name="Line 129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5" name="Line 129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6" name="Line 129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7" name="Line 130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8" name="Line 130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79" name="Line 130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0" name="Line 130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1" name="Line 130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2" name="Line 130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3" name="Line 130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4" name="Line 130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5" name="Line 130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6" name="Line 130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7" name="Line 131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8" name="Line 131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89" name="Line 131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0" name="Line 131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1" name="Line 131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2" name="Line 131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3" name="Line 131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4" name="Line 131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5" name="Line 131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6" name="Line 131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7" name="Line 132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8" name="Line 132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599" name="Line 132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0" name="Line 132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1" name="Line 132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2" name="Line 132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3" name="Line 132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4" name="Line 132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5" name="Line 132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6" name="Line 132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7" name="Line 133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8" name="Line 133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09" name="Line 133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0" name="Line 133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1" name="Line 133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2" name="Line 133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3" name="Line 133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4" name="Line 133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5" name="Line 133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6" name="Line 133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7" name="Line 134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8" name="Line 134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19" name="Line 134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0" name="Line 134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1" name="Line 134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2" name="Line 134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3" name="Line 134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4" name="Line 134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5" name="Line 134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6" name="Line 134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7" name="Line 135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28" name="Line 135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29" name="Line 135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0" name="Line 135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1" name="Line 135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2" name="Line 135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3" name="Line 135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4" name="Line 135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5" name="Line 135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6" name="Line 135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7" name="Line 136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8" name="Line 136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39" name="Line 136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0" name="Line 136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1" name="Line 136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2" name="Line 136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3" name="Line 136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4" name="Line 136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5" name="Line 136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6" name="Line 136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7" name="Line 137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8" name="Line 137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49" name="Line 13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0" name="Line 137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1" name="Line 137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2" name="Line 137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3" name="Line 137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4" name="Line 137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5" name="Line 137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656" name="Line 137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57" name="Line 138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58" name="Line 138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59" name="Line 138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0" name="Line 138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1" name="Line 138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2" name="Line 138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3" name="Line 138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4" name="Line 138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5" name="Line 138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6" name="Line 138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7" name="Line 139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8" name="Line 139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69" name="Line 139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0" name="Line 139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1" name="Line 139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2" name="Line 139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3" name="Line 139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4" name="Line 139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5" name="Line 139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6" name="Line 139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7" name="Line 140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8" name="Line 140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79" name="Line 140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0" name="Line 140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1" name="Line 140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2" name="Line 140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3" name="Line 140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4" name="Line 140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5" name="Line 140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6" name="Line 140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7" name="Line 141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8" name="Line 141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89" name="Line 141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0" name="Line 141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1" name="Line 141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2" name="Line 141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3" name="Line 141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4" name="Line 141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5" name="Line 141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6" name="Line 141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7" name="Line 142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8" name="Line 142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699" name="Line 142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0" name="Line 142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1" name="Line 142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2" name="Line 142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3" name="Line 142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4" name="Line 142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5" name="Line 142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6" name="Line 142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7" name="Line 143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8" name="Line 143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09" name="Line 143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0" name="Line 143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1" name="Line 143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2" name="Line 143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3" name="Line 143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4" name="Line 143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5" name="Line 143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6" name="Line 143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7" name="Line 144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8" name="Line 144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19" name="Line 144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0" name="Line 144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1" name="Line 144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2" name="Line 144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3" name="Line 144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4" name="Line 144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5" name="Line 144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6" name="Line 144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7" name="Line 145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8" name="Line 145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29" name="Line 145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0" name="Line 145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1" name="Line 145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2" name="Line 145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3" name="Line 145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4" name="Line 145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5" name="Line 145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36" name="Line 145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37" name="Line 146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38" name="Line 146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39" name="Line 146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0" name="Line 146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1" name="Line 146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2" name="Line 146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3" name="Line 146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4" name="Line 146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5" name="Line 146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6" name="Line 146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7" name="Line 147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8" name="Line 147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49" name="Line 14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0" name="Line 147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1" name="Line 147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2" name="Line 147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3" name="Line 147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4" name="Line 147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5" name="Line 147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6" name="Line 147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7" name="Line 148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8" name="Line 148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59" name="Line 148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60" name="Line 148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61" name="Line 148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62" name="Line 148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63" name="Line 148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64" name="Line 148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65" name="Line 148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66" name="Line 148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67" name="Line 149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68" name="Line 149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69" name="Line 149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0" name="Line 149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1" name="Line 149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2" name="Line 149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3" name="Line 149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4" name="Line 149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5" name="Line 149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6" name="Line 149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7" name="Line 150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8" name="Line 150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79" name="Line 150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0" name="Line 150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1" name="Line 150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2" name="Line 150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3" name="Line 150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4" name="Line 150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5" name="Line 150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6" name="Line 150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7" name="Line 151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788" name="Line 151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89" name="Line 151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0" name="Line 151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1" name="Line 151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2" name="Line 151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3" name="Line 151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4" name="Line 151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5" name="Line 151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6" name="Line 151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7" name="Line 152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8" name="Line 152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9" name="Line 152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0" name="Line 152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1" name="Line 152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2" name="Line 152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3" name="Line 152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4" name="Line 152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5" name="Line 152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6" name="Line 152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7" name="Line 153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8" name="Line 153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9" name="Line 153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0" name="Line 153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1" name="Line 153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2" name="Line 153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3" name="Line 153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4" name="Line 153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5" name="Line 153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6" name="Line 153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7" name="Line 154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8" name="Line 154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9" name="Line 154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20" name="Line 154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21" name="Line 154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22" name="Line 154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23" name="Line 154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24" name="Line 154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25" name="Line 154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26" name="Line 154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27" name="Line 155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28" name="Line 155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29" name="Line 155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0" name="Line 155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1" name="Line 155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2" name="Line 155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3" name="Line 155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4" name="Line 155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5" name="Line 155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6" name="Line 155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7" name="Line 156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8" name="Line 156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39" name="Line 1562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0" name="Line 1563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1" name="Line 1564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2" name="Line 1565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3" name="Line 1566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4" name="Line 1567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5" name="Line 1568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6" name="Line 1569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7" name="Line 1570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19050</xdr:rowOff>
    </xdr:from>
    <xdr:to>
      <xdr:col>1</xdr:col>
      <xdr:colOff>504825</xdr:colOff>
      <xdr:row>20</xdr:row>
      <xdr:rowOff>19050</xdr:rowOff>
    </xdr:to>
    <xdr:sp>
      <xdr:nvSpPr>
        <xdr:cNvPr id="848" name="Line 1571"/>
        <xdr:cNvSpPr>
          <a:spLocks/>
        </xdr:cNvSpPr>
      </xdr:nvSpPr>
      <xdr:spPr>
        <a:xfrm flipH="1">
          <a:off x="51435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49" name="Line 15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0" name="Line 157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1" name="Line 157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2" name="Line 157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3" name="Line 157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4" name="Line 157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5" name="Line 157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6" name="Line 157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7" name="Line 158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8" name="Line 158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59" name="Line 158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60" name="Line 158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68</xdr:col>
      <xdr:colOff>0</xdr:colOff>
      <xdr:row>28</xdr:row>
      <xdr:rowOff>152400</xdr:rowOff>
    </xdr:to>
    <xdr:grpSp>
      <xdr:nvGrpSpPr>
        <xdr:cNvPr id="861" name="Group 1585"/>
        <xdr:cNvGrpSpPr>
          <a:grpSpLocks/>
        </xdr:cNvGrpSpPr>
      </xdr:nvGrpSpPr>
      <xdr:grpSpPr>
        <a:xfrm>
          <a:off x="42424350" y="6848475"/>
          <a:ext cx="7943850" cy="304800"/>
          <a:chOff x="89" y="239"/>
          <a:chExt cx="863" cy="32"/>
        </a:xfrm>
        <a:solidFill>
          <a:srgbClr val="FFFFFF"/>
        </a:solidFill>
      </xdr:grpSpPr>
      <xdr:sp>
        <xdr:nvSpPr>
          <xdr:cNvPr id="862" name="Rectangle 158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15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15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15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15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5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15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5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15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66</xdr:col>
      <xdr:colOff>257175</xdr:colOff>
      <xdr:row>28</xdr:row>
      <xdr:rowOff>114300</xdr:rowOff>
    </xdr:to>
    <xdr:sp>
      <xdr:nvSpPr>
        <xdr:cNvPr id="871" name="text 7125"/>
        <xdr:cNvSpPr txBox="1">
          <a:spLocks noChangeArrowheads="1"/>
        </xdr:cNvSpPr>
      </xdr:nvSpPr>
      <xdr:spPr>
        <a:xfrm>
          <a:off x="486346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56</xdr:col>
      <xdr:colOff>0</xdr:colOff>
      <xdr:row>30</xdr:row>
      <xdr:rowOff>76200</xdr:rowOff>
    </xdr:from>
    <xdr:to>
      <xdr:col>67</xdr:col>
      <xdr:colOff>0</xdr:colOff>
      <xdr:row>31</xdr:row>
      <xdr:rowOff>152400</xdr:rowOff>
    </xdr:to>
    <xdr:grpSp>
      <xdr:nvGrpSpPr>
        <xdr:cNvPr id="872" name="Group 1596"/>
        <xdr:cNvGrpSpPr>
          <a:grpSpLocks/>
        </xdr:cNvGrpSpPr>
      </xdr:nvGrpSpPr>
      <xdr:grpSpPr>
        <a:xfrm>
          <a:off x="41452800" y="7534275"/>
          <a:ext cx="8401050" cy="304800"/>
          <a:chOff x="89" y="239"/>
          <a:chExt cx="863" cy="32"/>
        </a:xfrm>
        <a:solidFill>
          <a:srgbClr val="FFFFFF"/>
        </a:solidFill>
      </xdr:grpSpPr>
      <xdr:sp>
        <xdr:nvSpPr>
          <xdr:cNvPr id="873" name="Rectangle 159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59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159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160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160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160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60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160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160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66</xdr:col>
      <xdr:colOff>257175</xdr:colOff>
      <xdr:row>31</xdr:row>
      <xdr:rowOff>114300</xdr:rowOff>
    </xdr:to>
    <xdr:sp>
      <xdr:nvSpPr>
        <xdr:cNvPr id="882" name="text 7125"/>
        <xdr:cNvSpPr txBox="1">
          <a:spLocks noChangeArrowheads="1"/>
        </xdr:cNvSpPr>
      </xdr:nvSpPr>
      <xdr:spPr>
        <a:xfrm>
          <a:off x="486346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63</xdr:col>
      <xdr:colOff>0</xdr:colOff>
      <xdr:row>33</xdr:row>
      <xdr:rowOff>85725</xdr:rowOff>
    </xdr:from>
    <xdr:to>
      <xdr:col>67</xdr:col>
      <xdr:colOff>0</xdr:colOff>
      <xdr:row>34</xdr:row>
      <xdr:rowOff>161925</xdr:rowOff>
    </xdr:to>
    <xdr:grpSp>
      <xdr:nvGrpSpPr>
        <xdr:cNvPr id="883" name="Group 1608"/>
        <xdr:cNvGrpSpPr>
          <a:grpSpLocks/>
        </xdr:cNvGrpSpPr>
      </xdr:nvGrpSpPr>
      <xdr:grpSpPr>
        <a:xfrm>
          <a:off x="46882050" y="8229600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884" name="Rectangle 160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6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6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16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16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16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16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33</xdr:row>
      <xdr:rowOff>123825</xdr:rowOff>
    </xdr:from>
    <xdr:to>
      <xdr:col>66</xdr:col>
      <xdr:colOff>247650</xdr:colOff>
      <xdr:row>34</xdr:row>
      <xdr:rowOff>123825</xdr:rowOff>
    </xdr:to>
    <xdr:sp>
      <xdr:nvSpPr>
        <xdr:cNvPr id="891" name="text 7125"/>
        <xdr:cNvSpPr txBox="1">
          <a:spLocks noChangeArrowheads="1"/>
        </xdr:cNvSpPr>
      </xdr:nvSpPr>
      <xdr:spPr>
        <a:xfrm>
          <a:off x="486156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892" name="Group 1617"/>
        <xdr:cNvGrpSpPr>
          <a:grpSpLocks noChangeAspect="1"/>
        </xdr:cNvGrpSpPr>
      </xdr:nvGrpSpPr>
      <xdr:grpSpPr>
        <a:xfrm>
          <a:off x="5441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3" name="Line 16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6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22</xdr:row>
      <xdr:rowOff>0</xdr:rowOff>
    </xdr:from>
    <xdr:to>
      <xdr:col>67</xdr:col>
      <xdr:colOff>438150</xdr:colOff>
      <xdr:row>23</xdr:row>
      <xdr:rowOff>114300</xdr:rowOff>
    </xdr:to>
    <xdr:grpSp>
      <xdr:nvGrpSpPr>
        <xdr:cNvPr id="895" name="Group 1620"/>
        <xdr:cNvGrpSpPr>
          <a:grpSpLocks/>
        </xdr:cNvGrpSpPr>
      </xdr:nvGrpSpPr>
      <xdr:grpSpPr>
        <a:xfrm>
          <a:off x="49939575" y="5629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6" name="Line 16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16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23</xdr:row>
      <xdr:rowOff>114300</xdr:rowOff>
    </xdr:from>
    <xdr:to>
      <xdr:col>73</xdr:col>
      <xdr:colOff>247650</xdr:colOff>
      <xdr:row>26</xdr:row>
      <xdr:rowOff>114300</xdr:rowOff>
    </xdr:to>
    <xdr:sp>
      <xdr:nvSpPr>
        <xdr:cNvPr id="898" name="Line 1623"/>
        <xdr:cNvSpPr>
          <a:spLocks/>
        </xdr:cNvSpPr>
      </xdr:nvSpPr>
      <xdr:spPr>
        <a:xfrm flipH="1" flipV="1">
          <a:off x="50120550" y="59721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19</xdr:row>
      <xdr:rowOff>209550</xdr:rowOff>
    </xdr:from>
    <xdr:to>
      <xdr:col>65</xdr:col>
      <xdr:colOff>409575</xdr:colOff>
      <xdr:row>21</xdr:row>
      <xdr:rowOff>114300</xdr:rowOff>
    </xdr:to>
    <xdr:grpSp>
      <xdr:nvGrpSpPr>
        <xdr:cNvPr id="899" name="Group 1624"/>
        <xdr:cNvGrpSpPr>
          <a:grpSpLocks noChangeAspect="1"/>
        </xdr:cNvGrpSpPr>
      </xdr:nvGrpSpPr>
      <xdr:grpSpPr>
        <a:xfrm>
          <a:off x="484632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0" name="Line 16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6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21</xdr:row>
      <xdr:rowOff>142875</xdr:rowOff>
    </xdr:from>
    <xdr:to>
      <xdr:col>63</xdr:col>
      <xdr:colOff>419100</xdr:colOff>
      <xdr:row>22</xdr:row>
      <xdr:rowOff>142875</xdr:rowOff>
    </xdr:to>
    <xdr:grpSp>
      <xdr:nvGrpSpPr>
        <xdr:cNvPr id="902" name="Group 1627"/>
        <xdr:cNvGrpSpPr>
          <a:grpSpLocks/>
        </xdr:cNvGrpSpPr>
      </xdr:nvGrpSpPr>
      <xdr:grpSpPr>
        <a:xfrm>
          <a:off x="47272575" y="55435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03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171450</xdr:colOff>
      <xdr:row>18</xdr:row>
      <xdr:rowOff>114300</xdr:rowOff>
    </xdr:from>
    <xdr:to>
      <xdr:col>65</xdr:col>
      <xdr:colOff>247650</xdr:colOff>
      <xdr:row>21</xdr:row>
      <xdr:rowOff>123825</xdr:rowOff>
    </xdr:to>
    <xdr:sp>
      <xdr:nvSpPr>
        <xdr:cNvPr id="906" name="Line 1631"/>
        <xdr:cNvSpPr>
          <a:spLocks/>
        </xdr:cNvSpPr>
      </xdr:nvSpPr>
      <xdr:spPr>
        <a:xfrm>
          <a:off x="46081950" y="4829175"/>
          <a:ext cx="25336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161925</xdr:colOff>
      <xdr:row>17</xdr:row>
      <xdr:rowOff>152400</xdr:rowOff>
    </xdr:from>
    <xdr:to>
      <xdr:col>60</xdr:col>
      <xdr:colOff>904875</xdr:colOff>
      <xdr:row>18</xdr:row>
      <xdr:rowOff>0</xdr:rowOff>
    </xdr:to>
    <xdr:sp>
      <xdr:nvSpPr>
        <xdr:cNvPr id="907" name="Line 1632"/>
        <xdr:cNvSpPr>
          <a:spLocks/>
        </xdr:cNvSpPr>
      </xdr:nvSpPr>
      <xdr:spPr>
        <a:xfrm flipH="1" flipV="1">
          <a:off x="44586525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17</xdr:row>
      <xdr:rowOff>114300</xdr:rowOff>
    </xdr:from>
    <xdr:to>
      <xdr:col>60</xdr:col>
      <xdr:colOff>161925</xdr:colOff>
      <xdr:row>17</xdr:row>
      <xdr:rowOff>152400</xdr:rowOff>
    </xdr:to>
    <xdr:sp>
      <xdr:nvSpPr>
        <xdr:cNvPr id="908" name="Line 1633"/>
        <xdr:cNvSpPr>
          <a:spLocks/>
        </xdr:cNvSpPr>
      </xdr:nvSpPr>
      <xdr:spPr>
        <a:xfrm flipH="1" flipV="1">
          <a:off x="4384357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904875</xdr:colOff>
      <xdr:row>18</xdr:row>
      <xdr:rowOff>0</xdr:rowOff>
    </xdr:from>
    <xdr:to>
      <xdr:col>62</xdr:col>
      <xdr:colOff>171450</xdr:colOff>
      <xdr:row>18</xdr:row>
      <xdr:rowOff>114300</xdr:rowOff>
    </xdr:to>
    <xdr:sp>
      <xdr:nvSpPr>
        <xdr:cNvPr id="909" name="Line 1634"/>
        <xdr:cNvSpPr>
          <a:spLocks/>
        </xdr:cNvSpPr>
      </xdr:nvSpPr>
      <xdr:spPr>
        <a:xfrm flipH="1" flipV="1">
          <a:off x="45329475" y="4714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20</xdr:row>
      <xdr:rowOff>161925</xdr:rowOff>
    </xdr:from>
    <xdr:to>
      <xdr:col>64</xdr:col>
      <xdr:colOff>466725</xdr:colOff>
      <xdr:row>21</xdr:row>
      <xdr:rowOff>9525</xdr:rowOff>
    </xdr:to>
    <xdr:sp>
      <xdr:nvSpPr>
        <xdr:cNvPr id="910" name="Line 1635"/>
        <xdr:cNvSpPr>
          <a:spLocks/>
        </xdr:cNvSpPr>
      </xdr:nvSpPr>
      <xdr:spPr>
        <a:xfrm flipH="1" flipV="1">
          <a:off x="47120175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20</xdr:row>
      <xdr:rowOff>114300</xdr:rowOff>
    </xdr:from>
    <xdr:to>
      <xdr:col>63</xdr:col>
      <xdr:colOff>247650</xdr:colOff>
      <xdr:row>20</xdr:row>
      <xdr:rowOff>161925</xdr:rowOff>
    </xdr:to>
    <xdr:sp>
      <xdr:nvSpPr>
        <xdr:cNvPr id="911" name="Line 1636"/>
        <xdr:cNvSpPr>
          <a:spLocks/>
        </xdr:cNvSpPr>
      </xdr:nvSpPr>
      <xdr:spPr>
        <a:xfrm flipH="1" flipV="1">
          <a:off x="46253400" y="52863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21</xdr:row>
      <xdr:rowOff>9525</xdr:rowOff>
    </xdr:from>
    <xdr:to>
      <xdr:col>65</xdr:col>
      <xdr:colOff>247650</xdr:colOff>
      <xdr:row>21</xdr:row>
      <xdr:rowOff>123825</xdr:rowOff>
    </xdr:to>
    <xdr:sp>
      <xdr:nvSpPr>
        <xdr:cNvPr id="912" name="Line 1637"/>
        <xdr:cNvSpPr>
          <a:spLocks/>
        </xdr:cNvSpPr>
      </xdr:nvSpPr>
      <xdr:spPr>
        <a:xfrm flipH="1" flipV="1">
          <a:off x="47863125" y="54102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20</xdr:row>
      <xdr:rowOff>114300</xdr:rowOff>
    </xdr:from>
    <xdr:to>
      <xdr:col>62</xdr:col>
      <xdr:colOff>323850</xdr:colOff>
      <xdr:row>20</xdr:row>
      <xdr:rowOff>114300</xdr:rowOff>
    </xdr:to>
    <xdr:sp>
      <xdr:nvSpPr>
        <xdr:cNvPr id="913" name="Line 1638"/>
        <xdr:cNvSpPr>
          <a:spLocks/>
        </xdr:cNvSpPr>
      </xdr:nvSpPr>
      <xdr:spPr>
        <a:xfrm>
          <a:off x="40481250" y="52863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914" name="Line 1639"/>
        <xdr:cNvSpPr>
          <a:spLocks/>
        </xdr:cNvSpPr>
      </xdr:nvSpPr>
      <xdr:spPr>
        <a:xfrm flipH="1">
          <a:off x="4390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915" name="Line 1640"/>
        <xdr:cNvSpPr>
          <a:spLocks/>
        </xdr:cNvSpPr>
      </xdr:nvSpPr>
      <xdr:spPr>
        <a:xfrm flipH="1">
          <a:off x="4390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916" name="Line 1641"/>
        <xdr:cNvSpPr>
          <a:spLocks/>
        </xdr:cNvSpPr>
      </xdr:nvSpPr>
      <xdr:spPr>
        <a:xfrm flipH="1">
          <a:off x="4390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917" name="Line 1642"/>
        <xdr:cNvSpPr>
          <a:spLocks/>
        </xdr:cNvSpPr>
      </xdr:nvSpPr>
      <xdr:spPr>
        <a:xfrm flipH="1">
          <a:off x="4390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438150</xdr:colOff>
      <xdr:row>20</xdr:row>
      <xdr:rowOff>0</xdr:rowOff>
    </xdr:from>
    <xdr:ext cx="533400" cy="228600"/>
    <xdr:sp>
      <xdr:nvSpPr>
        <xdr:cNvPr id="918" name="text 7125"/>
        <xdr:cNvSpPr txBox="1">
          <a:spLocks noChangeArrowheads="1"/>
        </xdr:cNvSpPr>
      </xdr:nvSpPr>
      <xdr:spPr>
        <a:xfrm>
          <a:off x="4189095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oneCell">
    <xdr:from>
      <xdr:col>54</xdr:col>
      <xdr:colOff>419100</xdr:colOff>
      <xdr:row>17</xdr:row>
      <xdr:rowOff>47625</xdr:rowOff>
    </xdr:from>
    <xdr:to>
      <xdr:col>54</xdr:col>
      <xdr:colOff>571500</xdr:colOff>
      <xdr:row>17</xdr:row>
      <xdr:rowOff>180975</xdr:rowOff>
    </xdr:to>
    <xdr:pic>
      <xdr:nvPicPr>
        <xdr:cNvPr id="91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0" y="4533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54</xdr:col>
      <xdr:colOff>419100</xdr:colOff>
      <xdr:row>20</xdr:row>
      <xdr:rowOff>47625</xdr:rowOff>
    </xdr:from>
    <xdr:to>
      <xdr:col>54</xdr:col>
      <xdr:colOff>571500</xdr:colOff>
      <xdr:row>20</xdr:row>
      <xdr:rowOff>180975</xdr:rowOff>
    </xdr:to>
    <xdr:pic>
      <xdr:nvPicPr>
        <xdr:cNvPr id="92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0" y="5219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61</xdr:col>
      <xdr:colOff>190500</xdr:colOff>
      <xdr:row>18</xdr:row>
      <xdr:rowOff>180975</xdr:rowOff>
    </xdr:from>
    <xdr:to>
      <xdr:col>61</xdr:col>
      <xdr:colOff>219075</xdr:colOff>
      <xdr:row>19</xdr:row>
      <xdr:rowOff>180975</xdr:rowOff>
    </xdr:to>
    <xdr:grpSp>
      <xdr:nvGrpSpPr>
        <xdr:cNvPr id="921" name="Group 1646"/>
        <xdr:cNvGrpSpPr>
          <a:grpSpLocks/>
        </xdr:cNvGrpSpPr>
      </xdr:nvGrpSpPr>
      <xdr:grpSpPr>
        <a:xfrm>
          <a:off x="45586650" y="48958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22" name="Rectangle 1647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1648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1649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5" name="Line 1650"/>
        <xdr:cNvSpPr>
          <a:spLocks/>
        </xdr:cNvSpPr>
      </xdr:nvSpPr>
      <xdr:spPr>
        <a:xfrm flipH="1">
          <a:off x="42414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6" name="Line 1651"/>
        <xdr:cNvSpPr>
          <a:spLocks/>
        </xdr:cNvSpPr>
      </xdr:nvSpPr>
      <xdr:spPr>
        <a:xfrm flipH="1">
          <a:off x="42414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7" name="Line 1652"/>
        <xdr:cNvSpPr>
          <a:spLocks/>
        </xdr:cNvSpPr>
      </xdr:nvSpPr>
      <xdr:spPr>
        <a:xfrm flipH="1">
          <a:off x="42414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928" name="Line 1653"/>
        <xdr:cNvSpPr>
          <a:spLocks/>
        </xdr:cNvSpPr>
      </xdr:nvSpPr>
      <xdr:spPr>
        <a:xfrm flipH="1">
          <a:off x="42414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17</xdr:row>
      <xdr:rowOff>0</xdr:rowOff>
    </xdr:from>
    <xdr:ext cx="533400" cy="228600"/>
    <xdr:sp>
      <xdr:nvSpPr>
        <xdr:cNvPr id="929" name="text 7125"/>
        <xdr:cNvSpPr txBox="1">
          <a:spLocks noChangeArrowheads="1"/>
        </xdr:cNvSpPr>
      </xdr:nvSpPr>
      <xdr:spPr>
        <a:xfrm>
          <a:off x="4093845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 editAs="absolute">
    <xdr:from>
      <xdr:col>60</xdr:col>
      <xdr:colOff>285750</xdr:colOff>
      <xdr:row>19</xdr:row>
      <xdr:rowOff>47625</xdr:rowOff>
    </xdr:from>
    <xdr:to>
      <xdr:col>60</xdr:col>
      <xdr:colOff>638175</xdr:colOff>
      <xdr:row>19</xdr:row>
      <xdr:rowOff>171450</xdr:rowOff>
    </xdr:to>
    <xdr:sp>
      <xdr:nvSpPr>
        <xdr:cNvPr id="930" name="kreslení 12"/>
        <xdr:cNvSpPr>
          <a:spLocks/>
        </xdr:cNvSpPr>
      </xdr:nvSpPr>
      <xdr:spPr>
        <a:xfrm>
          <a:off x="44710350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628650</xdr:colOff>
      <xdr:row>32</xdr:row>
      <xdr:rowOff>38100</xdr:rowOff>
    </xdr:from>
    <xdr:to>
      <xdr:col>48</xdr:col>
      <xdr:colOff>781050</xdr:colOff>
      <xdr:row>32</xdr:row>
      <xdr:rowOff>171450</xdr:rowOff>
    </xdr:to>
    <xdr:pic>
      <xdr:nvPicPr>
        <xdr:cNvPr id="93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37850" y="79533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504825</xdr:colOff>
      <xdr:row>26</xdr:row>
      <xdr:rowOff>114300</xdr:rowOff>
    </xdr:from>
    <xdr:to>
      <xdr:col>12</xdr:col>
      <xdr:colOff>476250</xdr:colOff>
      <xdr:row>26</xdr:row>
      <xdr:rowOff>114300</xdr:rowOff>
    </xdr:to>
    <xdr:sp>
      <xdr:nvSpPr>
        <xdr:cNvPr id="932" name="Line 975"/>
        <xdr:cNvSpPr>
          <a:spLocks/>
        </xdr:cNvSpPr>
      </xdr:nvSpPr>
      <xdr:spPr>
        <a:xfrm>
          <a:off x="6962775" y="6657975"/>
          <a:ext cx="19716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933" name="Line 1650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934" name="Line 1651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935" name="Line 1652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936" name="Line 1653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8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6" customFormat="1" ht="22.5" customHeight="1">
      <c r="A4" s="148"/>
      <c r="B4" s="149" t="s">
        <v>27</v>
      </c>
      <c r="C4" s="150" t="s">
        <v>81</v>
      </c>
      <c r="D4" s="151"/>
      <c r="E4" s="148"/>
      <c r="F4" s="148"/>
      <c r="G4" s="148"/>
      <c r="H4" s="148"/>
      <c r="I4" s="151"/>
      <c r="J4" s="50" t="s">
        <v>107</v>
      </c>
      <c r="K4" s="151"/>
      <c r="L4" s="152"/>
      <c r="M4" s="151"/>
      <c r="N4" s="151"/>
      <c r="O4" s="151"/>
      <c r="P4" s="151"/>
      <c r="Q4" s="153" t="s">
        <v>28</v>
      </c>
      <c r="R4" s="154">
        <v>553867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7"/>
      <c r="U6" s="147"/>
      <c r="V6" s="147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6"/>
      <c r="U7" s="144"/>
    </row>
    <row r="8" spans="1:21" ht="24.75" customHeight="1">
      <c r="A8" s="166"/>
      <c r="B8" s="171"/>
      <c r="C8" s="172" t="s">
        <v>29</v>
      </c>
      <c r="D8" s="173"/>
      <c r="E8" s="173"/>
      <c r="F8" s="173"/>
      <c r="G8" s="239"/>
      <c r="H8" s="257"/>
      <c r="I8" s="258"/>
      <c r="J8" s="174" t="s">
        <v>52</v>
      </c>
      <c r="K8" s="258"/>
      <c r="L8" s="257"/>
      <c r="M8" s="173"/>
      <c r="N8" s="173"/>
      <c r="O8" s="173"/>
      <c r="P8" s="173"/>
      <c r="Q8" s="173"/>
      <c r="R8" s="175"/>
      <c r="S8" s="170"/>
      <c r="T8" s="146"/>
      <c r="U8" s="144"/>
    </row>
    <row r="9" spans="1:21" ht="24.75" customHeight="1">
      <c r="A9" s="166"/>
      <c r="B9" s="171"/>
      <c r="C9" s="176" t="s">
        <v>23</v>
      </c>
      <c r="D9" s="173"/>
      <c r="E9" s="173"/>
      <c r="F9" s="173"/>
      <c r="G9" s="173"/>
      <c r="H9" s="173"/>
      <c r="I9" s="259"/>
      <c r="J9" s="88" t="s">
        <v>53</v>
      </c>
      <c r="K9" s="259"/>
      <c r="L9" s="173"/>
      <c r="M9" s="173"/>
      <c r="N9" s="173"/>
      <c r="O9" s="173"/>
      <c r="P9" s="394" t="s">
        <v>54</v>
      </c>
      <c r="Q9" s="394"/>
      <c r="R9" s="177"/>
      <c r="S9" s="170"/>
      <c r="T9" s="146"/>
      <c r="U9" s="144"/>
    </row>
    <row r="10" spans="1:21" ht="24.75" customHeight="1">
      <c r="A10" s="166"/>
      <c r="B10" s="171"/>
      <c r="C10" s="176" t="s">
        <v>24</v>
      </c>
      <c r="D10" s="173"/>
      <c r="E10" s="173"/>
      <c r="F10" s="173"/>
      <c r="G10" s="173"/>
      <c r="H10" s="173"/>
      <c r="I10" s="259"/>
      <c r="J10" s="88" t="s">
        <v>82</v>
      </c>
      <c r="K10" s="259"/>
      <c r="L10" s="173"/>
      <c r="M10" s="173"/>
      <c r="N10" s="173"/>
      <c r="O10" s="173"/>
      <c r="P10" s="173"/>
      <c r="Q10" s="173"/>
      <c r="R10" s="175"/>
      <c r="S10" s="170"/>
      <c r="T10" s="146"/>
      <c r="U10" s="144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6"/>
      <c r="U11" s="144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81"/>
      <c r="K12" s="173"/>
      <c r="L12" s="173"/>
      <c r="M12" s="173"/>
      <c r="N12" s="173"/>
      <c r="O12" s="173"/>
      <c r="P12" s="173"/>
      <c r="Q12" s="173"/>
      <c r="R12" s="175"/>
      <c r="S12" s="170"/>
      <c r="T12" s="146"/>
      <c r="U12" s="144"/>
    </row>
    <row r="13" spans="1:21" ht="21" customHeight="1">
      <c r="A13" s="166"/>
      <c r="B13" s="171"/>
      <c r="C13" s="182" t="s">
        <v>30</v>
      </c>
      <c r="D13" s="173"/>
      <c r="E13" s="173"/>
      <c r="F13" s="173"/>
      <c r="G13" s="173"/>
      <c r="H13" s="181"/>
      <c r="J13" s="181" t="s">
        <v>31</v>
      </c>
      <c r="K13" s="183"/>
      <c r="L13" s="184"/>
      <c r="M13" s="183"/>
      <c r="N13" s="181"/>
      <c r="O13" s="183"/>
      <c r="P13" s="183"/>
      <c r="Q13" s="173"/>
      <c r="R13" s="175"/>
      <c r="S13" s="170"/>
      <c r="T13" s="146"/>
      <c r="U13" s="144"/>
    </row>
    <row r="14" spans="1:21" ht="21" customHeight="1">
      <c r="A14" s="166"/>
      <c r="B14" s="171"/>
      <c r="C14" s="89" t="s">
        <v>32</v>
      </c>
      <c r="D14" s="173"/>
      <c r="E14" s="173"/>
      <c r="F14" s="173"/>
      <c r="G14" s="173"/>
      <c r="H14" s="235"/>
      <c r="J14" s="355">
        <v>33.037</v>
      </c>
      <c r="K14" s="183"/>
      <c r="L14" s="185"/>
      <c r="M14" s="183"/>
      <c r="N14" s="303"/>
      <c r="O14" s="183"/>
      <c r="P14" s="183"/>
      <c r="Q14" s="173"/>
      <c r="R14" s="175"/>
      <c r="S14" s="170"/>
      <c r="T14" s="146"/>
      <c r="U14" s="144"/>
    </row>
    <row r="15" spans="1:21" ht="21" customHeight="1">
      <c r="A15" s="166"/>
      <c r="B15" s="171"/>
      <c r="C15" s="89" t="s">
        <v>33</v>
      </c>
      <c r="D15" s="173"/>
      <c r="E15" s="173"/>
      <c r="F15" s="173"/>
      <c r="G15" s="173"/>
      <c r="H15" s="229"/>
      <c r="J15" s="229" t="s">
        <v>40</v>
      </c>
      <c r="K15" s="186"/>
      <c r="L15" s="230"/>
      <c r="N15" s="304"/>
      <c r="O15" s="186"/>
      <c r="P15" s="173"/>
      <c r="Q15" s="173"/>
      <c r="R15" s="175"/>
      <c r="S15" s="170"/>
      <c r="T15" s="146"/>
      <c r="U15" s="144"/>
    </row>
    <row r="16" spans="1:21" ht="21" customHeight="1">
      <c r="A16" s="166"/>
      <c r="B16" s="171"/>
      <c r="C16" s="173"/>
      <c r="D16" s="173"/>
      <c r="E16" s="173"/>
      <c r="F16" s="173"/>
      <c r="G16" s="173"/>
      <c r="H16" s="173"/>
      <c r="I16" s="173"/>
      <c r="J16" s="230" t="s">
        <v>55</v>
      </c>
      <c r="K16" s="173"/>
      <c r="L16" s="173"/>
      <c r="M16" s="173"/>
      <c r="N16" s="173"/>
      <c r="O16" s="173"/>
      <c r="P16" s="173"/>
      <c r="Q16" s="173"/>
      <c r="R16" s="175"/>
      <c r="S16" s="170"/>
      <c r="T16" s="146"/>
      <c r="U16" s="144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323" t="s">
        <v>44</v>
      </c>
      <c r="K17" s="173"/>
      <c r="L17" s="173"/>
      <c r="M17" s="173"/>
      <c r="N17" s="173"/>
      <c r="O17" s="173"/>
      <c r="P17" s="173"/>
      <c r="Q17" s="173"/>
      <c r="R17" s="175"/>
      <c r="S17" s="170"/>
      <c r="T17" s="146"/>
      <c r="U17" s="144"/>
    </row>
    <row r="18" spans="1:21" ht="21" customHeight="1">
      <c r="A18" s="166"/>
      <c r="B18" s="178"/>
      <c r="C18" s="179"/>
      <c r="D18" s="179"/>
      <c r="E18" s="179"/>
      <c r="F18" s="179"/>
      <c r="G18" s="179"/>
      <c r="H18" s="179"/>
      <c r="I18" s="179"/>
      <c r="J18" s="356"/>
      <c r="K18" s="179"/>
      <c r="L18" s="179"/>
      <c r="M18" s="179"/>
      <c r="N18" s="179"/>
      <c r="O18" s="179"/>
      <c r="P18" s="179"/>
      <c r="Q18" s="179"/>
      <c r="R18" s="180"/>
      <c r="S18" s="170"/>
      <c r="T18" s="146"/>
      <c r="U18" s="144"/>
    </row>
    <row r="19" spans="1:21" ht="21" customHeight="1">
      <c r="A19" s="166"/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5"/>
      <c r="S19" s="170"/>
      <c r="T19" s="146"/>
      <c r="U19" s="144"/>
    </row>
    <row r="20" spans="1:21" ht="21" customHeight="1">
      <c r="A20" s="166"/>
      <c r="B20" s="171"/>
      <c r="C20" s="89" t="s">
        <v>34</v>
      </c>
      <c r="D20" s="173"/>
      <c r="E20" s="173"/>
      <c r="F20" s="173"/>
      <c r="G20" s="173"/>
      <c r="H20" s="173"/>
      <c r="J20" s="187" t="s">
        <v>56</v>
      </c>
      <c r="L20" s="173"/>
      <c r="M20" s="183"/>
      <c r="N20" s="187"/>
      <c r="O20" s="173"/>
      <c r="P20" s="394" t="s">
        <v>58</v>
      </c>
      <c r="Q20" s="394"/>
      <c r="R20" s="175"/>
      <c r="S20" s="170"/>
      <c r="T20" s="146"/>
      <c r="U20" s="144"/>
    </row>
    <row r="21" spans="1:21" ht="21" customHeight="1">
      <c r="A21" s="166"/>
      <c r="B21" s="171"/>
      <c r="C21" s="89" t="s">
        <v>35</v>
      </c>
      <c r="D21" s="173"/>
      <c r="E21" s="173"/>
      <c r="F21" s="173"/>
      <c r="G21" s="173"/>
      <c r="H21" s="173"/>
      <c r="J21" s="188"/>
      <c r="K21" s="173"/>
      <c r="L21" s="173"/>
      <c r="M21" s="173"/>
      <c r="N21" s="188"/>
      <c r="O21" s="173"/>
      <c r="P21" s="394" t="s">
        <v>57</v>
      </c>
      <c r="Q21" s="394"/>
      <c r="R21" s="175"/>
      <c r="S21" s="170"/>
      <c r="T21" s="146"/>
      <c r="U21" s="144"/>
    </row>
    <row r="22" spans="1:21" ht="21" customHeight="1">
      <c r="A22" s="166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170"/>
      <c r="T22" s="146"/>
      <c r="U22" s="144"/>
    </row>
    <row r="23" spans="1:21" ht="21" customHeight="1">
      <c r="A23" s="166"/>
      <c r="B23" s="192"/>
      <c r="C23" s="193"/>
      <c r="D23" s="193"/>
      <c r="E23" s="194"/>
      <c r="F23" s="194"/>
      <c r="G23" s="194"/>
      <c r="H23" s="194"/>
      <c r="I23" s="193"/>
      <c r="J23" s="195"/>
      <c r="K23" s="193"/>
      <c r="L23" s="193"/>
      <c r="M23" s="193"/>
      <c r="N23" s="193"/>
      <c r="O23" s="193"/>
      <c r="P23" s="193"/>
      <c r="Q23" s="193"/>
      <c r="R23" s="193"/>
      <c r="S23" s="170"/>
      <c r="T23" s="146"/>
      <c r="U23" s="144"/>
    </row>
    <row r="24" spans="1:19" ht="30" customHeight="1">
      <c r="A24" s="196"/>
      <c r="B24" s="197"/>
      <c r="C24" s="198"/>
      <c r="D24" s="398" t="s">
        <v>8</v>
      </c>
      <c r="E24" s="399"/>
      <c r="F24" s="399"/>
      <c r="G24" s="399"/>
      <c r="H24" s="198"/>
      <c r="I24" s="199"/>
      <c r="J24" s="200"/>
      <c r="K24" s="197"/>
      <c r="L24" s="198"/>
      <c r="M24" s="398" t="s">
        <v>9</v>
      </c>
      <c r="N24" s="398"/>
      <c r="O24" s="398"/>
      <c r="P24" s="398"/>
      <c r="Q24" s="198"/>
      <c r="R24" s="199"/>
      <c r="S24" s="170"/>
    </row>
    <row r="25" spans="1:20" s="206" customFormat="1" ht="21" customHeight="1" thickBot="1">
      <c r="A25" s="201"/>
      <c r="B25" s="202" t="s">
        <v>10</v>
      </c>
      <c r="C25" s="203" t="s">
        <v>15</v>
      </c>
      <c r="D25" s="203" t="s">
        <v>16</v>
      </c>
      <c r="E25" s="204" t="s">
        <v>17</v>
      </c>
      <c r="F25" s="395" t="s">
        <v>36</v>
      </c>
      <c r="G25" s="396"/>
      <c r="H25" s="396"/>
      <c r="I25" s="397"/>
      <c r="J25" s="200"/>
      <c r="K25" s="202" t="s">
        <v>10</v>
      </c>
      <c r="L25" s="203" t="s">
        <v>15</v>
      </c>
      <c r="M25" s="203" t="s">
        <v>16</v>
      </c>
      <c r="N25" s="204" t="s">
        <v>17</v>
      </c>
      <c r="O25" s="395" t="s">
        <v>36</v>
      </c>
      <c r="P25" s="396"/>
      <c r="Q25" s="396"/>
      <c r="R25" s="397"/>
      <c r="S25" s="205"/>
      <c r="T25" s="142"/>
    </row>
    <row r="26" spans="1:20" s="156" customFormat="1" ht="21" customHeight="1" thickTop="1">
      <c r="A26" s="196"/>
      <c r="B26" s="207"/>
      <c r="C26" s="208"/>
      <c r="D26" s="209"/>
      <c r="E26" s="210"/>
      <c r="F26" s="211"/>
      <c r="G26" s="212"/>
      <c r="H26" s="212"/>
      <c r="I26" s="213"/>
      <c r="J26" s="200"/>
      <c r="K26" s="207"/>
      <c r="L26" s="208"/>
      <c r="M26" s="209"/>
      <c r="N26" s="210"/>
      <c r="O26" s="211"/>
      <c r="P26" s="212"/>
      <c r="Q26" s="212"/>
      <c r="R26" s="213"/>
      <c r="S26" s="170"/>
      <c r="T26" s="142"/>
    </row>
    <row r="27" spans="1:20" s="156" customFormat="1" ht="21" customHeight="1">
      <c r="A27" s="196"/>
      <c r="B27" s="214">
        <v>1</v>
      </c>
      <c r="C27" s="216">
        <v>33.2</v>
      </c>
      <c r="D27" s="216">
        <v>32.98</v>
      </c>
      <c r="E27" s="217">
        <f>(C27-D27)*1000</f>
        <v>220.00000000000597</v>
      </c>
      <c r="F27" s="391" t="s">
        <v>37</v>
      </c>
      <c r="G27" s="392"/>
      <c r="H27" s="392"/>
      <c r="I27" s="393"/>
      <c r="J27" s="200"/>
      <c r="K27" s="214">
        <v>1</v>
      </c>
      <c r="L27" s="215">
        <v>33.123</v>
      </c>
      <c r="M27" s="215">
        <v>33.015</v>
      </c>
      <c r="N27" s="217">
        <f>(L27-M27)*1000</f>
        <v>107.99999999999699</v>
      </c>
      <c r="O27" s="263" t="s">
        <v>113</v>
      </c>
      <c r="P27" s="264"/>
      <c r="Q27" s="264"/>
      <c r="R27" s="265"/>
      <c r="S27" s="170"/>
      <c r="T27" s="142"/>
    </row>
    <row r="28" spans="1:20" s="156" customFormat="1" ht="21" customHeight="1">
      <c r="A28" s="196"/>
      <c r="B28" s="214"/>
      <c r="C28" s="216"/>
      <c r="D28" s="216"/>
      <c r="E28" s="217"/>
      <c r="F28" s="254" t="s">
        <v>83</v>
      </c>
      <c r="G28" s="255"/>
      <c r="H28" s="255"/>
      <c r="I28" s="256"/>
      <c r="J28" s="200"/>
      <c r="K28" s="214"/>
      <c r="L28" s="216"/>
      <c r="M28" s="216"/>
      <c r="N28" s="217"/>
      <c r="O28" s="260" t="s">
        <v>86</v>
      </c>
      <c r="P28" s="261"/>
      <c r="Q28" s="261"/>
      <c r="R28" s="262"/>
      <c r="S28" s="170"/>
      <c r="T28" s="142"/>
    </row>
    <row r="29" spans="1:20" s="156" customFormat="1" ht="21" customHeight="1">
      <c r="A29" s="196"/>
      <c r="B29" s="214">
        <v>3</v>
      </c>
      <c r="C29" s="216">
        <v>33.273</v>
      </c>
      <c r="D29" s="216">
        <v>32.988</v>
      </c>
      <c r="E29" s="217">
        <f>(C29-D29)*1000</f>
        <v>285.0000000000037</v>
      </c>
      <c r="F29" s="388" t="s">
        <v>59</v>
      </c>
      <c r="G29" s="389"/>
      <c r="H29" s="389"/>
      <c r="I29" s="390"/>
      <c r="J29" s="200"/>
      <c r="K29" s="214">
        <v>3</v>
      </c>
      <c r="L29" s="216">
        <v>33.112</v>
      </c>
      <c r="M29" s="215">
        <v>33.01</v>
      </c>
      <c r="N29" s="217">
        <f>(L29-M29)*1000</f>
        <v>102.00000000000387</v>
      </c>
      <c r="O29" s="263" t="s">
        <v>112</v>
      </c>
      <c r="P29" s="264"/>
      <c r="Q29" s="264"/>
      <c r="R29" s="265"/>
      <c r="S29" s="170"/>
      <c r="T29" s="142"/>
    </row>
    <row r="30" spans="1:20" s="156" customFormat="1" ht="21" customHeight="1">
      <c r="A30" s="196"/>
      <c r="B30" s="214"/>
      <c r="C30" s="216"/>
      <c r="D30" s="216"/>
      <c r="E30" s="217"/>
      <c r="F30" s="310"/>
      <c r="G30" s="311"/>
      <c r="H30" s="311"/>
      <c r="I30" s="312"/>
      <c r="J30" s="200"/>
      <c r="K30" s="214"/>
      <c r="L30" s="216"/>
      <c r="M30" s="216"/>
      <c r="N30" s="217"/>
      <c r="O30" s="260" t="s">
        <v>86</v>
      </c>
      <c r="P30" s="261"/>
      <c r="Q30" s="261"/>
      <c r="R30" s="262"/>
      <c r="S30" s="170"/>
      <c r="T30" s="142"/>
    </row>
    <row r="31" spans="1:20" s="156" customFormat="1" ht="21" customHeight="1">
      <c r="A31" s="196"/>
      <c r="B31" s="214">
        <v>5</v>
      </c>
      <c r="C31" s="216">
        <v>33.29</v>
      </c>
      <c r="D31" s="216">
        <v>33.033</v>
      </c>
      <c r="E31" s="217">
        <f>(C31-D31)*1000</f>
        <v>256.9999999999979</v>
      </c>
      <c r="F31" s="388" t="s">
        <v>59</v>
      </c>
      <c r="G31" s="389"/>
      <c r="H31" s="389"/>
      <c r="I31" s="390"/>
      <c r="J31" s="200"/>
      <c r="K31" s="214">
        <v>2</v>
      </c>
      <c r="L31" s="357">
        <v>33.056</v>
      </c>
      <c r="M31" s="357">
        <v>33.014</v>
      </c>
      <c r="N31" s="217">
        <f>(L31-M31)*1000</f>
        <v>41.999999999994486</v>
      </c>
      <c r="O31" s="263" t="s">
        <v>84</v>
      </c>
      <c r="P31" s="264"/>
      <c r="Q31" s="264"/>
      <c r="R31" s="265"/>
      <c r="S31" s="170"/>
      <c r="T31" s="142"/>
    </row>
    <row r="32" spans="1:20" s="148" customFormat="1" ht="21" customHeight="1">
      <c r="A32" s="196"/>
      <c r="B32" s="218"/>
      <c r="C32" s="219"/>
      <c r="D32" s="220"/>
      <c r="E32" s="221"/>
      <c r="F32" s="222"/>
      <c r="G32" s="223"/>
      <c r="H32" s="223"/>
      <c r="I32" s="224"/>
      <c r="J32" s="200"/>
      <c r="K32" s="305"/>
      <c r="L32" s="306"/>
      <c r="M32" s="306"/>
      <c r="N32" s="307">
        <f>(M32-L32)*1000</f>
        <v>0</v>
      </c>
      <c r="O32" s="358" t="s">
        <v>85</v>
      </c>
      <c r="P32" s="308"/>
      <c r="Q32" s="308"/>
      <c r="R32" s="309"/>
      <c r="S32" s="170"/>
      <c r="T32" s="142"/>
    </row>
    <row r="33" spans="1:19" ht="21" customHeight="1" thickBo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7"/>
    </row>
  </sheetData>
  <sheetProtection password="E5AD" sheet="1"/>
  <mergeCells count="10">
    <mergeCell ref="F31:I31"/>
    <mergeCell ref="F27:I27"/>
    <mergeCell ref="F29:I29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4"/>
      <c r="AE1" s="2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4"/>
      <c r="BH1" s="2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13"/>
      <c r="C2" s="314"/>
      <c r="D2" s="314"/>
      <c r="E2" s="315" t="s">
        <v>50</v>
      </c>
      <c r="F2" s="314"/>
      <c r="G2" s="314"/>
      <c r="H2" s="316"/>
      <c r="I2" s="321"/>
      <c r="J2" s="321"/>
      <c r="K2" s="321"/>
      <c r="L2" s="321"/>
      <c r="R2" s="108"/>
      <c r="S2" s="108"/>
      <c r="T2" s="108"/>
      <c r="U2" s="108"/>
      <c r="V2" s="337"/>
      <c r="W2" s="335"/>
      <c r="X2" s="342" t="s">
        <v>20</v>
      </c>
      <c r="Y2" s="342"/>
      <c r="Z2" s="343"/>
      <c r="AA2" s="343"/>
      <c r="AB2" s="31"/>
      <c r="AC2" s="32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0"/>
      <c r="BK2" s="31"/>
      <c r="BL2" s="31"/>
      <c r="BM2" s="31"/>
      <c r="BN2" s="400" t="s">
        <v>20</v>
      </c>
      <c r="BO2" s="400"/>
      <c r="BP2" s="400"/>
      <c r="BQ2" s="400"/>
      <c r="BR2" s="31"/>
      <c r="BS2" s="31"/>
      <c r="BT2" s="31"/>
      <c r="BU2" s="32"/>
      <c r="BY2" s="14"/>
      <c r="BZ2" s="26"/>
      <c r="CA2" s="27"/>
      <c r="CB2" s="27"/>
      <c r="CC2" s="27"/>
      <c r="CD2" s="27"/>
      <c r="CE2" s="28" t="s">
        <v>91</v>
      </c>
      <c r="CF2" s="27"/>
      <c r="CG2" s="27"/>
      <c r="CH2" s="27"/>
      <c r="CI2" s="27"/>
      <c r="CJ2" s="29"/>
    </row>
    <row r="3" spans="9:77" ht="21" customHeight="1" thickBot="1" thickTop="1">
      <c r="I3" s="108"/>
      <c r="J3" s="108"/>
      <c r="K3" s="108"/>
      <c r="L3" s="108"/>
      <c r="R3" s="354"/>
      <c r="S3" s="354"/>
      <c r="T3" s="22"/>
      <c r="U3" s="22"/>
      <c r="V3" s="338" t="s">
        <v>67</v>
      </c>
      <c r="W3" s="35"/>
      <c r="X3" s="35"/>
      <c r="Y3" s="36"/>
      <c r="Z3" s="33"/>
      <c r="AA3" s="34"/>
      <c r="AB3" s="402" t="s">
        <v>21</v>
      </c>
      <c r="AC3" s="40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6" t="s">
        <v>21</v>
      </c>
      <c r="BK3" s="407"/>
      <c r="BL3" s="37"/>
      <c r="BM3" s="38"/>
      <c r="BN3" s="245" t="s">
        <v>1</v>
      </c>
      <c r="BO3" s="245"/>
      <c r="BP3" s="245"/>
      <c r="BQ3" s="246"/>
      <c r="BR3" s="39"/>
      <c r="BS3" s="40"/>
      <c r="BT3" s="404" t="s">
        <v>0</v>
      </c>
      <c r="BU3" s="405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4"/>
      <c r="I4" s="3"/>
      <c r="J4" s="3"/>
      <c r="K4" s="3"/>
      <c r="L4" s="3"/>
      <c r="R4" s="330"/>
      <c r="S4" s="331"/>
      <c r="T4" s="22"/>
      <c r="U4" s="329"/>
      <c r="V4" s="339"/>
      <c r="W4" s="336"/>
      <c r="X4" s="344" t="s">
        <v>68</v>
      </c>
      <c r="Y4" s="344"/>
      <c r="Z4" s="345"/>
      <c r="AA4" s="346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107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401" t="s">
        <v>41</v>
      </c>
      <c r="BO4" s="401"/>
      <c r="BP4" s="401"/>
      <c r="BQ4" s="401"/>
      <c r="BR4" s="45"/>
      <c r="BS4" s="46"/>
      <c r="BT4" s="52"/>
      <c r="BU4" s="49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3"/>
    </row>
    <row r="5" spans="2:88" ht="21" customHeight="1">
      <c r="B5" s="81"/>
      <c r="C5" s="1"/>
      <c r="D5" s="249"/>
      <c r="E5" s="9"/>
      <c r="F5" s="249"/>
      <c r="G5" s="1"/>
      <c r="H5" s="57"/>
      <c r="I5" s="3"/>
      <c r="J5" s="3"/>
      <c r="K5" s="108"/>
      <c r="L5" s="3"/>
      <c r="R5" s="330"/>
      <c r="S5" s="331"/>
      <c r="T5" s="330"/>
      <c r="U5" s="331"/>
      <c r="V5" s="340"/>
      <c r="W5" s="240"/>
      <c r="X5" s="61"/>
      <c r="Y5" s="60"/>
      <c r="Z5" s="59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22"/>
      <c r="BO5" s="243"/>
      <c r="BP5" s="59"/>
      <c r="BQ5" s="60"/>
      <c r="BR5" s="59"/>
      <c r="BS5" s="60"/>
      <c r="BT5" s="61"/>
      <c r="BU5" s="65"/>
      <c r="BY5" s="14"/>
      <c r="BZ5" s="54"/>
      <c r="CA5" s="55" t="s">
        <v>22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22"/>
      <c r="D6" s="22"/>
      <c r="E6" s="317" t="s">
        <v>42</v>
      </c>
      <c r="F6" s="22"/>
      <c r="G6" s="22"/>
      <c r="H6" s="318"/>
      <c r="I6" s="3"/>
      <c r="J6" s="3"/>
      <c r="K6" s="9"/>
      <c r="L6" s="3"/>
      <c r="Q6" s="20"/>
      <c r="R6" s="332"/>
      <c r="S6" s="250"/>
      <c r="T6" s="330"/>
      <c r="U6" s="331"/>
      <c r="V6" s="341"/>
      <c r="W6" s="76"/>
      <c r="X6" s="241" t="s">
        <v>49</v>
      </c>
      <c r="Y6" s="7">
        <v>33.273</v>
      </c>
      <c r="Z6" s="59"/>
      <c r="AA6" s="60"/>
      <c r="AB6" s="325" t="s">
        <v>89</v>
      </c>
      <c r="AC6" s="326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105</v>
      </c>
      <c r="AS6" s="68" t="s">
        <v>18</v>
      </c>
      <c r="AT6" s="69" t="s">
        <v>19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9" t="s">
        <v>89</v>
      </c>
      <c r="BK6" s="360"/>
      <c r="BL6" s="70"/>
      <c r="BM6" s="60"/>
      <c r="BN6" s="62"/>
      <c r="BO6" s="244"/>
      <c r="BP6" s="241" t="s">
        <v>43</v>
      </c>
      <c r="BQ6" s="7">
        <v>32.988</v>
      </c>
      <c r="BR6" s="71"/>
      <c r="BS6" s="72"/>
      <c r="BT6" s="6" t="s">
        <v>3</v>
      </c>
      <c r="BU6" s="73">
        <v>32.237</v>
      </c>
      <c r="BY6" s="14"/>
      <c r="BZ6" s="54"/>
      <c r="CA6" s="55" t="s">
        <v>23</v>
      </c>
      <c r="CB6" s="1"/>
      <c r="CC6" s="56"/>
      <c r="CD6" s="56"/>
      <c r="CE6" s="2" t="s">
        <v>60</v>
      </c>
      <c r="CF6" s="56"/>
      <c r="CG6" s="56"/>
      <c r="CH6" s="3"/>
      <c r="CI6" s="9" t="s">
        <v>61</v>
      </c>
      <c r="CJ6" s="57"/>
    </row>
    <row r="7" spans="2:88" ht="21" customHeight="1">
      <c r="B7" s="54"/>
      <c r="C7" s="3"/>
      <c r="D7" s="3"/>
      <c r="E7" s="317">
        <v>33.645</v>
      </c>
      <c r="F7" s="319"/>
      <c r="G7" s="3"/>
      <c r="H7" s="57"/>
      <c r="I7" s="3"/>
      <c r="J7" s="3"/>
      <c r="K7" s="3"/>
      <c r="L7" s="3"/>
      <c r="Q7" s="20"/>
      <c r="R7" s="9"/>
      <c r="S7" s="332"/>
      <c r="T7" s="330"/>
      <c r="U7" s="331"/>
      <c r="V7" s="341" t="s">
        <v>48</v>
      </c>
      <c r="W7" s="76">
        <v>33.2</v>
      </c>
      <c r="X7" s="241"/>
      <c r="Y7" s="7"/>
      <c r="Z7" s="59"/>
      <c r="AA7" s="60"/>
      <c r="AB7" s="327" t="s">
        <v>65</v>
      </c>
      <c r="AC7" s="328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61" t="s">
        <v>65</v>
      </c>
      <c r="BK7" s="362"/>
      <c r="BL7" s="70"/>
      <c r="BM7" s="60"/>
      <c r="BN7" s="237" t="s">
        <v>38</v>
      </c>
      <c r="BO7" s="76">
        <v>32.98</v>
      </c>
      <c r="BP7" s="241"/>
      <c r="BQ7" s="7"/>
      <c r="BR7" s="4"/>
      <c r="BS7" s="72"/>
      <c r="BT7" s="252"/>
      <c r="BU7" s="66"/>
      <c r="BY7" s="14"/>
      <c r="BZ7" s="54"/>
      <c r="CA7" s="55" t="s">
        <v>24</v>
      </c>
      <c r="CB7" s="1"/>
      <c r="CC7" s="56"/>
      <c r="CD7" s="56"/>
      <c r="CE7" s="74" t="s">
        <v>104</v>
      </c>
      <c r="CF7" s="56"/>
      <c r="CG7" s="56"/>
      <c r="CH7" s="1"/>
      <c r="CI7" s="1"/>
      <c r="CJ7" s="75"/>
    </row>
    <row r="8" spans="2:88" ht="21" customHeight="1">
      <c r="B8" s="54"/>
      <c r="C8" s="3"/>
      <c r="D8" s="3"/>
      <c r="E8" s="322" t="s">
        <v>51</v>
      </c>
      <c r="F8" s="319"/>
      <c r="G8" s="3"/>
      <c r="H8" s="57"/>
      <c r="I8" s="3"/>
      <c r="J8" s="3"/>
      <c r="K8" s="3"/>
      <c r="L8" s="3"/>
      <c r="Q8" s="20"/>
      <c r="R8" s="333"/>
      <c r="S8" s="334"/>
      <c r="T8" s="330"/>
      <c r="U8" s="331"/>
      <c r="V8" s="341"/>
      <c r="W8" s="76"/>
      <c r="X8" s="241" t="s">
        <v>88</v>
      </c>
      <c r="Y8" s="7">
        <v>33.29</v>
      </c>
      <c r="Z8" s="59"/>
      <c r="AA8" s="60"/>
      <c r="AB8" s="325" t="s">
        <v>66</v>
      </c>
      <c r="AC8" s="32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375" t="s">
        <v>109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9" t="s">
        <v>66</v>
      </c>
      <c r="BK8" s="360"/>
      <c r="BL8" s="70"/>
      <c r="BM8" s="60"/>
      <c r="BN8" s="22"/>
      <c r="BO8" s="243"/>
      <c r="BP8" s="241" t="s">
        <v>90</v>
      </c>
      <c r="BQ8" s="7">
        <v>33.033</v>
      </c>
      <c r="BR8" s="71"/>
      <c r="BS8" s="72"/>
      <c r="BT8" s="79" t="s">
        <v>5</v>
      </c>
      <c r="BU8" s="80">
        <v>32.647</v>
      </c>
      <c r="BY8" s="14"/>
      <c r="BZ8" s="77"/>
      <c r="CA8" s="8"/>
      <c r="CB8" s="8"/>
      <c r="CC8" s="8"/>
      <c r="CD8" s="8"/>
      <c r="CE8" s="8"/>
      <c r="CF8" s="8"/>
      <c r="CG8" s="8"/>
      <c r="CH8" s="8"/>
      <c r="CI8" s="8"/>
      <c r="CJ8" s="78"/>
    </row>
    <row r="9" spans="2:88" ht="21" customHeight="1" thickBot="1">
      <c r="B9" s="54"/>
      <c r="C9" s="3"/>
      <c r="D9" s="3"/>
      <c r="E9" s="322" t="s">
        <v>87</v>
      </c>
      <c r="F9" s="3"/>
      <c r="G9" s="3"/>
      <c r="H9" s="75"/>
      <c r="I9" s="3"/>
      <c r="J9" s="3"/>
      <c r="K9" s="3"/>
      <c r="L9" s="3"/>
      <c r="R9" s="22"/>
      <c r="S9" s="329"/>
      <c r="T9" s="22"/>
      <c r="U9" s="329"/>
      <c r="V9" s="82"/>
      <c r="W9" s="242"/>
      <c r="X9" s="12"/>
      <c r="Y9" s="83"/>
      <c r="Z9" s="12"/>
      <c r="AA9" s="83"/>
      <c r="AB9" s="19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4"/>
      <c r="BK9" s="13"/>
      <c r="BL9" s="19"/>
      <c r="BM9" s="85"/>
      <c r="BN9" s="12"/>
      <c r="BO9" s="242"/>
      <c r="BP9" s="12"/>
      <c r="BQ9" s="83"/>
      <c r="BR9" s="12"/>
      <c r="BS9" s="83"/>
      <c r="BT9" s="86"/>
      <c r="BU9" s="87"/>
      <c r="BY9" s="14"/>
      <c r="BZ9" s="81"/>
      <c r="CA9" s="1"/>
      <c r="CB9" s="1"/>
      <c r="CC9" s="1"/>
      <c r="CD9" s="1"/>
      <c r="CE9" s="1"/>
      <c r="CF9" s="1"/>
      <c r="CG9" s="1"/>
      <c r="CH9" s="1"/>
      <c r="CI9" s="1"/>
      <c r="CJ9" s="75"/>
    </row>
    <row r="10" spans="2:88" ht="21" customHeight="1">
      <c r="B10" s="54"/>
      <c r="C10" s="3"/>
      <c r="D10" s="3"/>
      <c r="E10" s="9"/>
      <c r="F10" s="3"/>
      <c r="G10" s="3"/>
      <c r="H10" s="75"/>
      <c r="I10" s="3"/>
      <c r="J10" s="89"/>
      <c r="K10" s="248"/>
      <c r="L10" s="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8"/>
      <c r="AQ10" s="17"/>
      <c r="AR10" s="108"/>
      <c r="AS10" s="370" t="s">
        <v>106</v>
      </c>
      <c r="AT10" s="108"/>
      <c r="AU10" s="108"/>
      <c r="AV10" s="10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24" t="s">
        <v>25</v>
      </c>
      <c r="CB10" s="1"/>
      <c r="CC10" s="1"/>
      <c r="CD10" s="3"/>
      <c r="CE10" s="88" t="s">
        <v>62</v>
      </c>
      <c r="CF10" s="1"/>
      <c r="CG10" s="1"/>
      <c r="CH10" s="89" t="s">
        <v>2</v>
      </c>
      <c r="CI10" s="232" t="s">
        <v>63</v>
      </c>
      <c r="CJ10" s="57"/>
    </row>
    <row r="11" spans="2:88" ht="21" customHeight="1" thickBot="1">
      <c r="B11" s="90"/>
      <c r="C11" s="91"/>
      <c r="D11" s="91"/>
      <c r="E11" s="91"/>
      <c r="F11" s="91"/>
      <c r="G11" s="91"/>
      <c r="H11" s="92"/>
      <c r="I11" s="22"/>
      <c r="J11" s="89"/>
      <c r="K11" s="232"/>
      <c r="L11" s="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8"/>
      <c r="AQ11" s="108"/>
      <c r="AR11" s="108"/>
      <c r="AS11" s="231"/>
      <c r="AT11" s="108"/>
      <c r="AU11" s="108"/>
      <c r="AV11" s="10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24" t="s">
        <v>26</v>
      </c>
      <c r="CB11" s="1"/>
      <c r="CC11" s="1"/>
      <c r="CD11" s="3"/>
      <c r="CE11" s="88"/>
      <c r="CF11" s="1"/>
      <c r="CG11" s="4"/>
      <c r="CH11" s="89" t="s">
        <v>4</v>
      </c>
      <c r="CI11" s="232" t="s">
        <v>64</v>
      </c>
      <c r="CJ11" s="57"/>
    </row>
    <row r="12" spans="2:88" ht="21" customHeight="1" thickBot="1" thickTop="1">
      <c r="B12" s="22"/>
      <c r="C12" s="22"/>
      <c r="D12" s="22"/>
      <c r="E12" s="22"/>
      <c r="F12" s="22"/>
      <c r="G12" s="320"/>
      <c r="H12" s="22"/>
      <c r="I12" s="22"/>
      <c r="J12" s="22"/>
      <c r="K12" s="22"/>
      <c r="L12" s="22"/>
      <c r="P12" s="20"/>
      <c r="Q12" s="2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8"/>
      <c r="AQ12" s="108"/>
      <c r="AR12" s="108"/>
      <c r="AS12" s="231"/>
      <c r="AT12" s="108"/>
      <c r="AU12" s="108"/>
      <c r="AV12" s="10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0"/>
      <c r="CA12" s="91"/>
      <c r="CB12" s="91"/>
      <c r="CC12" s="91"/>
      <c r="CD12" s="91"/>
      <c r="CE12" s="233" t="s">
        <v>44</v>
      </c>
      <c r="CF12" s="91"/>
      <c r="CG12" s="91"/>
      <c r="CH12" s="91"/>
      <c r="CI12" s="91"/>
      <c r="CJ12" s="92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3"/>
      <c r="AS13" s="14"/>
      <c r="AT13" s="9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0"/>
      <c r="Q14" s="20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U14" s="14"/>
      <c r="AV14" s="14"/>
      <c r="AW14" s="14"/>
      <c r="AX14" s="14"/>
      <c r="AY14" s="14"/>
      <c r="AZ14" s="14"/>
      <c r="BA14" s="14"/>
      <c r="BB14" s="14"/>
      <c r="BC14" s="14"/>
      <c r="BF14" s="14"/>
      <c r="BQ14" s="103"/>
      <c r="BV14" s="20"/>
      <c r="BX14" s="20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J15" s="14"/>
      <c r="BQ15" s="14"/>
      <c r="BW15" s="20"/>
      <c r="BX15" s="20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</row>
    <row r="16" spans="45:88" ht="18" customHeight="1">
      <c r="AS16" s="14"/>
      <c r="BD16" s="94"/>
      <c r="CA16" s="93"/>
      <c r="CB16" s="93"/>
      <c r="CC16" s="93"/>
      <c r="CD16" s="93"/>
      <c r="CE16" s="93"/>
      <c r="CF16" s="93"/>
      <c r="CG16" s="93"/>
      <c r="CH16" s="93"/>
      <c r="CI16" s="93"/>
      <c r="CJ16" s="93"/>
    </row>
    <row r="17" spans="45:74" ht="18" customHeight="1">
      <c r="AS17" s="14"/>
      <c r="AY17" s="104"/>
      <c r="BC17" s="349">
        <v>33.136</v>
      </c>
      <c r="BI17" s="372" t="s">
        <v>78</v>
      </c>
      <c r="BV17" s="350"/>
    </row>
    <row r="18" spans="7:76" ht="18" customHeight="1">
      <c r="G18" s="351"/>
      <c r="AY18" s="14"/>
      <c r="BD18" s="96"/>
      <c r="BE18" s="14"/>
      <c r="BI18" s="14"/>
      <c r="BJ18" s="20"/>
      <c r="BM18" s="14"/>
      <c r="BR18" s="102"/>
      <c r="BX18" s="14"/>
    </row>
    <row r="19" spans="59:61" ht="18" customHeight="1">
      <c r="BG19" s="14"/>
      <c r="BI19" s="372" t="s">
        <v>77</v>
      </c>
    </row>
    <row r="20" spans="12:80" ht="18" customHeight="1">
      <c r="L20" s="350"/>
      <c r="S20" s="93"/>
      <c r="AI20" s="103"/>
      <c r="AS20" s="14"/>
      <c r="BC20" s="349">
        <v>33.136</v>
      </c>
      <c r="BF20" s="14"/>
      <c r="BG20" s="97"/>
      <c r="BM20" s="103"/>
      <c r="CB20" s="94"/>
    </row>
    <row r="21" spans="2:69" ht="18" customHeight="1">
      <c r="B21" s="371" t="s">
        <v>101</v>
      </c>
      <c r="E21">
        <v>0</v>
      </c>
      <c r="G21" s="107"/>
      <c r="O21" s="14"/>
      <c r="AI21" s="14"/>
      <c r="BG21" s="14"/>
      <c r="BK21" s="14"/>
      <c r="BM21" s="14"/>
      <c r="BN21" s="103">
        <v>6</v>
      </c>
      <c r="BP21" s="14"/>
      <c r="BQ21" s="107"/>
    </row>
    <row r="22" spans="7:73" ht="18" customHeight="1">
      <c r="G22" s="110"/>
      <c r="H22" s="95"/>
      <c r="AC22" s="94" t="s">
        <v>72</v>
      </c>
      <c r="AI22" s="299"/>
      <c r="AN22" s="106" t="s">
        <v>88</v>
      </c>
      <c r="BE22" s="95"/>
      <c r="BN22" s="14"/>
      <c r="BO22" s="110"/>
      <c r="BQ22" s="110"/>
      <c r="BT22" s="301" t="s">
        <v>79</v>
      </c>
      <c r="BU22" s="251"/>
    </row>
    <row r="23" spans="7:88" ht="18" customHeight="1">
      <c r="G23" s="14"/>
      <c r="I23" s="349"/>
      <c r="V23" s="14"/>
      <c r="X23" s="103"/>
      <c r="AC23" s="102" t="s">
        <v>100</v>
      </c>
      <c r="AE23" s="94"/>
      <c r="AF23" s="96"/>
      <c r="AO23" s="94"/>
      <c r="AY23" s="107"/>
      <c r="BB23" s="104"/>
      <c r="BF23" s="94"/>
      <c r="BG23" s="94"/>
      <c r="BO23" s="14"/>
      <c r="BP23" s="104">
        <v>7</v>
      </c>
      <c r="BX23" s="94"/>
      <c r="BY23" s="387">
        <v>32.933</v>
      </c>
      <c r="CB23" s="96"/>
      <c r="CG23" s="93"/>
      <c r="CH23" s="93"/>
      <c r="CI23" s="93"/>
      <c r="CJ23" s="93"/>
    </row>
    <row r="24" spans="7:84" ht="18" customHeight="1">
      <c r="G24" s="104"/>
      <c r="I24" s="352" t="s">
        <v>103</v>
      </c>
      <c r="Q24" s="99"/>
      <c r="S24" s="106"/>
      <c r="U24" s="299"/>
      <c r="X24" s="14"/>
      <c r="AG24" s="99"/>
      <c r="AO24" s="96"/>
      <c r="AV24" s="14"/>
      <c r="AY24" s="110"/>
      <c r="AZ24" s="14"/>
      <c r="BA24" s="95"/>
      <c r="BB24" s="14"/>
      <c r="BD24" s="14"/>
      <c r="BE24" s="98"/>
      <c r="BG24" s="14"/>
      <c r="BO24" s="104"/>
      <c r="BQ24" s="104"/>
      <c r="BR24" s="14"/>
      <c r="BW24" s="14"/>
      <c r="BX24" s="102"/>
      <c r="CF24" s="93"/>
    </row>
    <row r="25" spans="9:85" ht="18" customHeight="1">
      <c r="I25" s="104"/>
      <c r="T25" s="103"/>
      <c r="V25" s="104"/>
      <c r="Z25" s="23"/>
      <c r="AA25" s="101"/>
      <c r="AB25" s="103"/>
      <c r="AD25" s="372" t="s">
        <v>70</v>
      </c>
      <c r="AE25" s="96"/>
      <c r="AP25" s="299" t="s">
        <v>49</v>
      </c>
      <c r="AV25" s="97"/>
      <c r="AY25" s="14"/>
      <c r="AZ25" s="14"/>
      <c r="BB25" s="14"/>
      <c r="BC25" s="95"/>
      <c r="BF25" s="96"/>
      <c r="BG25" s="14"/>
      <c r="BM25" s="16"/>
      <c r="BX25" s="14"/>
      <c r="CB25" s="353"/>
      <c r="CF25" s="93"/>
      <c r="CG25" s="14"/>
    </row>
    <row r="26" spans="2:84" ht="18" customHeight="1">
      <c r="B26" s="15"/>
      <c r="G26" s="14"/>
      <c r="K26" s="378"/>
      <c r="L26" s="111"/>
      <c r="M26" s="379" t="s">
        <v>76</v>
      </c>
      <c r="Q26" s="14"/>
      <c r="T26" s="14"/>
      <c r="V26" s="14"/>
      <c r="X26" s="103"/>
      <c r="AB26" s="14"/>
      <c r="AI26" s="103">
        <v>2</v>
      </c>
      <c r="AJ26" s="14"/>
      <c r="AK26" s="14"/>
      <c r="AL26" s="14"/>
      <c r="AO26" s="14"/>
      <c r="AQ26" s="14"/>
      <c r="AU26" s="14"/>
      <c r="AV26" s="14"/>
      <c r="AY26" s="14"/>
      <c r="BB26" s="14"/>
      <c r="BE26" s="14"/>
      <c r="BH26" s="105"/>
      <c r="BM26" s="104"/>
      <c r="BN26" s="110" t="s">
        <v>90</v>
      </c>
      <c r="BO26" s="14"/>
      <c r="BQ26" s="14"/>
      <c r="BR26" s="14"/>
      <c r="BU26" s="302"/>
      <c r="BV26" s="104">
        <v>9</v>
      </c>
      <c r="BX26" s="14"/>
      <c r="BZ26" s="14"/>
      <c r="CB26" s="93"/>
      <c r="CF26" s="93"/>
    </row>
    <row r="27" spans="1:89" ht="18" customHeight="1">
      <c r="A27" s="15"/>
      <c r="G27" s="14"/>
      <c r="H27" s="14"/>
      <c r="J27" s="96"/>
      <c r="K27" s="14"/>
      <c r="O27" s="14"/>
      <c r="R27" s="300"/>
      <c r="V27" s="14"/>
      <c r="X27" s="14"/>
      <c r="AB27" s="106"/>
      <c r="AK27" s="16"/>
      <c r="AL27" s="16"/>
      <c r="AM27" s="381"/>
      <c r="AN27" s="111"/>
      <c r="AO27" s="382"/>
      <c r="AP27" s="111"/>
      <c r="AQ27" s="16"/>
      <c r="AR27" s="14"/>
      <c r="AT27" s="14"/>
      <c r="AV27" s="104"/>
      <c r="AY27" s="14"/>
      <c r="BB27" s="97"/>
      <c r="BG27" s="14"/>
      <c r="BH27" s="14"/>
      <c r="BI27" s="14"/>
      <c r="BM27" s="14"/>
      <c r="BO27" s="14"/>
      <c r="BQ27" s="14"/>
      <c r="BV27" s="14"/>
      <c r="BZ27" s="104"/>
      <c r="CC27" s="236"/>
      <c r="CF27" s="14"/>
      <c r="CK27" s="15"/>
    </row>
    <row r="28" spans="1:86" ht="18" customHeight="1">
      <c r="A28" s="15"/>
      <c r="D28" s="114"/>
      <c r="K28" s="380"/>
      <c r="L28" s="111"/>
      <c r="M28" s="111"/>
      <c r="X28" s="104"/>
      <c r="Y28" s="104"/>
      <c r="AA28" s="14"/>
      <c r="AD28" s="14"/>
      <c r="AE28" s="14"/>
      <c r="AF28" s="14"/>
      <c r="AI28" s="14"/>
      <c r="AK28" s="383"/>
      <c r="AL28" s="16"/>
      <c r="AM28" s="16"/>
      <c r="AN28" s="111"/>
      <c r="AO28" s="111"/>
      <c r="AP28" s="111"/>
      <c r="AQ28" s="16"/>
      <c r="AV28" s="106" t="s">
        <v>48</v>
      </c>
      <c r="AZ28" s="14"/>
      <c r="BA28" s="14"/>
      <c r="BB28" s="14"/>
      <c r="BF28" s="299"/>
      <c r="BG28" s="14"/>
      <c r="BH28" s="14"/>
      <c r="BJ28" s="234"/>
      <c r="BM28" s="14"/>
      <c r="BX28" s="104"/>
      <c r="CC28" s="298"/>
      <c r="CH28" s="109" t="s">
        <v>5</v>
      </c>
    </row>
    <row r="29" spans="1:89" ht="18" customHeight="1">
      <c r="A29" s="15"/>
      <c r="G29" s="115"/>
      <c r="I29" s="20"/>
      <c r="L29" s="14"/>
      <c r="S29" s="104"/>
      <c r="V29" s="14"/>
      <c r="X29" s="14"/>
      <c r="AC29" s="103">
        <v>1</v>
      </c>
      <c r="AG29" s="14"/>
      <c r="AK29" s="111"/>
      <c r="AL29" s="16"/>
      <c r="AM29" s="111"/>
      <c r="AN29" s="111"/>
      <c r="AO29" s="16"/>
      <c r="AP29" s="111"/>
      <c r="AQ29" s="381"/>
      <c r="AY29" s="14"/>
      <c r="AZ29" s="14"/>
      <c r="BA29" s="14"/>
      <c r="BB29" s="14"/>
      <c r="BH29" s="14"/>
      <c r="BJ29" s="14"/>
      <c r="BO29" s="110"/>
      <c r="BP29" s="104"/>
      <c r="BQ29" s="115"/>
      <c r="BS29" s="302" t="s">
        <v>43</v>
      </c>
      <c r="BX29" s="14"/>
      <c r="BY29" s="104">
        <v>10</v>
      </c>
      <c r="CC29" s="112"/>
      <c r="CK29" s="15"/>
    </row>
    <row r="30" spans="10:88" ht="18" customHeight="1">
      <c r="J30" s="14"/>
      <c r="K30" s="14"/>
      <c r="L30" s="14"/>
      <c r="M30" s="14"/>
      <c r="N30" s="14"/>
      <c r="O30" s="14"/>
      <c r="V30" s="104"/>
      <c r="W30" s="14"/>
      <c r="X30" s="104"/>
      <c r="Z30" s="14"/>
      <c r="AC30" s="14"/>
      <c r="AG30" s="14"/>
      <c r="AK30" s="14"/>
      <c r="AL30" s="97"/>
      <c r="AP30" s="14"/>
      <c r="AQ30" s="16"/>
      <c r="AR30" s="16"/>
      <c r="AY30" s="14"/>
      <c r="AZ30" s="14"/>
      <c r="BB30" s="14"/>
      <c r="BJ30" s="14"/>
      <c r="BK30" s="16"/>
      <c r="BM30" s="14"/>
      <c r="BN30" s="14"/>
      <c r="BP30" s="14"/>
      <c r="BQ30" s="104"/>
      <c r="BR30" s="14"/>
      <c r="BS30" s="100"/>
      <c r="BV30" s="14"/>
      <c r="BX30" s="14"/>
      <c r="BY30" s="14"/>
      <c r="BZ30" s="14"/>
      <c r="CB30" s="14"/>
      <c r="CC30" s="113"/>
      <c r="CJ30" s="15"/>
    </row>
    <row r="31" spans="2:81" ht="18" customHeight="1">
      <c r="B31" s="348" t="s">
        <v>102</v>
      </c>
      <c r="L31" s="14"/>
      <c r="O31" s="115"/>
      <c r="T31" s="116"/>
      <c r="X31" s="104"/>
      <c r="AB31" s="97"/>
      <c r="AG31" s="14"/>
      <c r="AH31" s="120"/>
      <c r="AI31" s="14"/>
      <c r="AP31" s="97"/>
      <c r="AR31" s="383"/>
      <c r="AS31" s="384"/>
      <c r="AT31" s="111"/>
      <c r="AU31" s="111"/>
      <c r="AV31" s="111"/>
      <c r="AW31" s="111"/>
      <c r="AZ31" s="14"/>
      <c r="BB31" s="14"/>
      <c r="BG31" s="14"/>
      <c r="BJ31" s="14"/>
      <c r="BM31" s="14"/>
      <c r="BO31" s="14"/>
      <c r="BQ31" s="117"/>
      <c r="BS31" s="302" t="s">
        <v>38</v>
      </c>
      <c r="BV31" s="104">
        <v>8</v>
      </c>
      <c r="CC31" s="118"/>
    </row>
    <row r="32" spans="11:82" ht="18" customHeight="1">
      <c r="K32" s="96"/>
      <c r="N32" s="14"/>
      <c r="O32" s="104"/>
      <c r="P32" s="14"/>
      <c r="R32" s="14"/>
      <c r="AB32" s="352" t="s">
        <v>47</v>
      </c>
      <c r="AR32" s="16"/>
      <c r="AS32" s="385"/>
      <c r="AT32" s="111"/>
      <c r="AU32" s="111"/>
      <c r="AV32" s="111"/>
      <c r="AW32" s="111"/>
      <c r="AZ32" s="14"/>
      <c r="BA32" s="14"/>
      <c r="BB32" s="14"/>
      <c r="BM32" s="21"/>
      <c r="BN32" s="14"/>
      <c r="BO32" s="14"/>
      <c r="BS32" s="14"/>
      <c r="BV32" s="14"/>
      <c r="CC32" s="119"/>
      <c r="CD32" s="14"/>
    </row>
    <row r="33" spans="15:75" ht="18" customHeight="1">
      <c r="O33" s="14"/>
      <c r="U33" s="104"/>
      <c r="AG33" s="21"/>
      <c r="AR33" s="111"/>
      <c r="AS33" s="111"/>
      <c r="AT33" s="111"/>
      <c r="AU33" s="111"/>
      <c r="AV33" s="111"/>
      <c r="AW33" s="111"/>
      <c r="BF33" s="14"/>
      <c r="BG33" s="14"/>
      <c r="BH33" s="14"/>
      <c r="BM33" s="14"/>
      <c r="BP33" s="14"/>
      <c r="BQ33" s="14"/>
      <c r="BS33" s="372"/>
      <c r="BT33" s="14"/>
      <c r="BV33" s="14"/>
      <c r="BW33" s="14"/>
    </row>
    <row r="34" spans="19:70" ht="18" customHeight="1">
      <c r="S34" s="104"/>
      <c r="AC34" s="94" t="s">
        <v>71</v>
      </c>
      <c r="AR34" s="111"/>
      <c r="AS34" s="253"/>
      <c r="AT34" s="111"/>
      <c r="AU34" s="111"/>
      <c r="AV34" s="111"/>
      <c r="AW34" s="386">
        <v>33.19</v>
      </c>
      <c r="BF34" s="104"/>
      <c r="BI34" s="121"/>
      <c r="BN34" s="122"/>
      <c r="BP34" s="14"/>
      <c r="BQ34" s="352" t="s">
        <v>80</v>
      </c>
      <c r="BR34" s="14"/>
    </row>
    <row r="35" spans="23:63" ht="18" customHeight="1">
      <c r="W35" s="94"/>
      <c r="AC35" s="102" t="s">
        <v>73</v>
      </c>
      <c r="AE35" s="121"/>
      <c r="AV35" s="247"/>
      <c r="BK35" s="123"/>
    </row>
    <row r="36" spans="23:83" ht="18" customHeight="1">
      <c r="W36" s="96"/>
      <c r="BK36" s="123"/>
      <c r="BM36" s="238"/>
      <c r="BO36" s="104"/>
      <c r="CE36" s="14"/>
    </row>
    <row r="37" spans="49:83" ht="18" customHeight="1">
      <c r="AW37" s="124"/>
      <c r="CE37" s="111"/>
    </row>
    <row r="38" spans="25:83" ht="18" customHeight="1">
      <c r="Y38" s="96"/>
      <c r="BT38" s="14"/>
      <c r="BX38" s="14"/>
      <c r="CB38" s="125"/>
      <c r="CE38" s="111"/>
    </row>
    <row r="39" ht="18" customHeight="1">
      <c r="CE39" s="111"/>
    </row>
    <row r="40" spans="59:83" ht="18" customHeight="1">
      <c r="BG40" s="347"/>
      <c r="CE40" s="369"/>
    </row>
    <row r="41" ht="18" customHeight="1">
      <c r="CE41" s="111"/>
    </row>
    <row r="42" ht="18" customHeight="1"/>
    <row r="43" ht="18" customHeight="1"/>
    <row r="44" spans="72:82" ht="18" customHeight="1">
      <c r="BT44" s="20"/>
      <c r="BU44" s="20"/>
      <c r="BV44" s="20"/>
      <c r="BW44" s="20"/>
      <c r="BX44" s="20"/>
      <c r="BY44" s="20"/>
      <c r="CB44" s="20"/>
      <c r="CC44" s="20"/>
      <c r="CD44" s="20"/>
    </row>
    <row r="45" spans="2:88" ht="18" customHeight="1" thickBot="1">
      <c r="B45" s="266" t="s">
        <v>10</v>
      </c>
      <c r="C45" s="267" t="s">
        <v>11</v>
      </c>
      <c r="D45" s="268" t="s">
        <v>12</v>
      </c>
      <c r="E45" s="269" t="s">
        <v>13</v>
      </c>
      <c r="F45" s="270" t="s">
        <v>14</v>
      </c>
      <c r="G45" s="271"/>
      <c r="H45" s="272"/>
      <c r="I45" s="273" t="s">
        <v>45</v>
      </c>
      <c r="J45" s="273"/>
      <c r="K45" s="272"/>
      <c r="L45" s="274"/>
      <c r="BT45" s="266" t="s">
        <v>10</v>
      </c>
      <c r="BU45" s="267" t="s">
        <v>11</v>
      </c>
      <c r="BV45" s="268" t="s">
        <v>12</v>
      </c>
      <c r="BW45" s="269" t="s">
        <v>13</v>
      </c>
      <c r="BX45" s="270" t="s">
        <v>14</v>
      </c>
      <c r="BY45" s="271"/>
      <c r="BZ45" s="272"/>
      <c r="CA45" s="273" t="s">
        <v>45</v>
      </c>
      <c r="CB45" s="273"/>
      <c r="CC45" s="272"/>
      <c r="CD45" s="274"/>
      <c r="CF45" s="373" t="s">
        <v>10</v>
      </c>
      <c r="CG45" s="269" t="s">
        <v>11</v>
      </c>
      <c r="CH45" s="269" t="s">
        <v>12</v>
      </c>
      <c r="CI45" s="269" t="s">
        <v>13</v>
      </c>
      <c r="CJ45" s="374" t="s">
        <v>14</v>
      </c>
    </row>
    <row r="46" spans="2:88" ht="18" customHeight="1" thickTop="1">
      <c r="B46" s="275"/>
      <c r="C46" s="45"/>
      <c r="D46" s="45"/>
      <c r="E46" s="45"/>
      <c r="F46" s="45"/>
      <c r="G46" s="276" t="s">
        <v>74</v>
      </c>
      <c r="H46" s="45"/>
      <c r="I46" s="45"/>
      <c r="J46" s="45"/>
      <c r="K46" s="45"/>
      <c r="L46" s="277"/>
      <c r="AA46" s="20"/>
      <c r="AB46" s="20"/>
      <c r="AC46" s="20"/>
      <c r="AS46" s="126"/>
      <c r="BT46" s="275"/>
      <c r="BU46" s="45"/>
      <c r="BV46" s="45"/>
      <c r="BW46" s="45"/>
      <c r="BX46" s="45"/>
      <c r="BY46" s="276" t="s">
        <v>99</v>
      </c>
      <c r="BZ46" s="45"/>
      <c r="CA46" s="45"/>
      <c r="CB46" s="45"/>
      <c r="CC46" s="45"/>
      <c r="CD46" s="277"/>
      <c r="CF46" s="127"/>
      <c r="CG46" s="48"/>
      <c r="CH46" s="47" t="s">
        <v>41</v>
      </c>
      <c r="CI46" s="48"/>
      <c r="CJ46" s="49"/>
    </row>
    <row r="47" spans="2:88" ht="21" customHeight="1" thickBot="1">
      <c r="B47" s="287"/>
      <c r="C47" s="129"/>
      <c r="D47" s="278"/>
      <c r="E47" s="279"/>
      <c r="F47" s="280"/>
      <c r="G47" s="284"/>
      <c r="H47" s="281"/>
      <c r="J47" s="281"/>
      <c r="L47" s="282"/>
      <c r="N47" s="266" t="s">
        <v>10</v>
      </c>
      <c r="O47" s="267" t="s">
        <v>11</v>
      </c>
      <c r="P47" s="268" t="s">
        <v>12</v>
      </c>
      <c r="Q47" s="269" t="s">
        <v>13</v>
      </c>
      <c r="R47" s="270" t="s">
        <v>14</v>
      </c>
      <c r="S47" s="271"/>
      <c r="T47" s="272"/>
      <c r="U47" s="273" t="s">
        <v>45</v>
      </c>
      <c r="V47" s="273"/>
      <c r="W47" s="272"/>
      <c r="X47" s="274"/>
      <c r="BT47" s="287"/>
      <c r="BU47" s="363"/>
      <c r="BV47" s="278"/>
      <c r="BW47" s="279"/>
      <c r="BX47" s="280"/>
      <c r="BY47" s="284"/>
      <c r="BZ47" s="22"/>
      <c r="CB47" s="22"/>
      <c r="CD47" s="288"/>
      <c r="CE47" s="22"/>
      <c r="CF47" s="287"/>
      <c r="CG47" s="363"/>
      <c r="CH47" s="278"/>
      <c r="CI47" s="279"/>
      <c r="CJ47" s="368"/>
    </row>
    <row r="48" spans="2:88" ht="21" customHeight="1" thickTop="1">
      <c r="B48" s="287" t="s">
        <v>103</v>
      </c>
      <c r="C48" s="363">
        <v>33.581</v>
      </c>
      <c r="D48" s="278"/>
      <c r="E48" s="279"/>
      <c r="F48" s="280" t="s">
        <v>46</v>
      </c>
      <c r="G48" s="376" t="s">
        <v>110</v>
      </c>
      <c r="H48" s="22"/>
      <c r="I48" s="111"/>
      <c r="J48" s="377"/>
      <c r="K48" s="111"/>
      <c r="L48" s="288"/>
      <c r="N48" s="275"/>
      <c r="O48" s="45"/>
      <c r="P48" s="45"/>
      <c r="Q48" s="45"/>
      <c r="R48" s="45"/>
      <c r="S48" s="276" t="s">
        <v>74</v>
      </c>
      <c r="T48" s="45"/>
      <c r="U48" s="45"/>
      <c r="V48" s="45"/>
      <c r="W48" s="45"/>
      <c r="X48" s="277"/>
      <c r="BT48" s="287" t="s">
        <v>77</v>
      </c>
      <c r="BU48" s="363">
        <v>33.083</v>
      </c>
      <c r="BV48" s="278"/>
      <c r="BW48" s="279"/>
      <c r="BX48" s="280" t="s">
        <v>95</v>
      </c>
      <c r="BY48" s="284" t="s">
        <v>97</v>
      </c>
      <c r="BZ48" s="22"/>
      <c r="CB48" s="22"/>
      <c r="CD48" s="288"/>
      <c r="CE48" s="9"/>
      <c r="CF48" s="287" t="s">
        <v>80</v>
      </c>
      <c r="CG48" s="363">
        <v>33.006</v>
      </c>
      <c r="CH48" s="278"/>
      <c r="CI48" s="279"/>
      <c r="CJ48" s="132" t="s">
        <v>95</v>
      </c>
    </row>
    <row r="49" spans="2:88" ht="21" customHeight="1">
      <c r="B49" s="287" t="s">
        <v>76</v>
      </c>
      <c r="C49" s="363">
        <v>33.545</v>
      </c>
      <c r="D49" s="278">
        <v>37</v>
      </c>
      <c r="E49" s="279">
        <f>C49+(D49/1000)</f>
        <v>33.582</v>
      </c>
      <c r="F49" s="280" t="s">
        <v>46</v>
      </c>
      <c r="G49" s="130" t="s">
        <v>108</v>
      </c>
      <c r="H49" s="22"/>
      <c r="I49" s="111"/>
      <c r="J49" s="377"/>
      <c r="K49" s="111"/>
      <c r="L49" s="288"/>
      <c r="N49" s="287"/>
      <c r="O49" s="129"/>
      <c r="P49" s="278"/>
      <c r="Q49" s="279"/>
      <c r="R49" s="280"/>
      <c r="S49" s="284"/>
      <c r="T49" s="281"/>
      <c r="V49" s="281"/>
      <c r="X49" s="282"/>
      <c r="AS49" s="126" t="s">
        <v>6</v>
      </c>
      <c r="BT49" s="287" t="s">
        <v>78</v>
      </c>
      <c r="BU49" s="363">
        <v>33.083</v>
      </c>
      <c r="BV49" s="278"/>
      <c r="BW49" s="279"/>
      <c r="BX49" s="280" t="s">
        <v>95</v>
      </c>
      <c r="BY49" s="284" t="s">
        <v>97</v>
      </c>
      <c r="BZ49" s="22"/>
      <c r="CB49" s="22"/>
      <c r="CD49" s="288"/>
      <c r="CE49" s="130"/>
      <c r="CF49" s="287" t="s">
        <v>79</v>
      </c>
      <c r="CG49" s="363">
        <v>32.975</v>
      </c>
      <c r="CH49" s="278"/>
      <c r="CI49" s="279"/>
      <c r="CJ49" s="132" t="s">
        <v>95</v>
      </c>
    </row>
    <row r="50" spans="2:88" ht="21" customHeight="1">
      <c r="B50" s="287"/>
      <c r="C50" s="363"/>
      <c r="D50" s="278"/>
      <c r="E50" s="279"/>
      <c r="F50" s="280"/>
      <c r="G50" s="130" t="s">
        <v>111</v>
      </c>
      <c r="H50" s="22"/>
      <c r="I50" s="111"/>
      <c r="J50" s="111"/>
      <c r="K50" s="111"/>
      <c r="L50" s="288"/>
      <c r="N50" s="287">
        <v>1</v>
      </c>
      <c r="O50" s="129">
        <v>33.394</v>
      </c>
      <c r="P50" s="278">
        <v>-42</v>
      </c>
      <c r="Q50" s="279">
        <f>O50+(P50/1000)</f>
        <v>33.352</v>
      </c>
      <c r="R50" s="280" t="s">
        <v>46</v>
      </c>
      <c r="S50" s="284" t="s">
        <v>69</v>
      </c>
      <c r="T50" s="22"/>
      <c r="V50" s="285"/>
      <c r="X50" s="286"/>
      <c r="AS50" s="18" t="s">
        <v>7</v>
      </c>
      <c r="BT50" s="287">
        <v>6</v>
      </c>
      <c r="BU50" s="129">
        <v>33.033</v>
      </c>
      <c r="BV50" s="278">
        <v>37</v>
      </c>
      <c r="BW50" s="279">
        <f>BU50+(BV50/1000)</f>
        <v>33.07</v>
      </c>
      <c r="BX50" s="280" t="s">
        <v>95</v>
      </c>
      <c r="BY50" s="284" t="s">
        <v>97</v>
      </c>
      <c r="BZ50" s="285"/>
      <c r="CB50" s="285"/>
      <c r="CD50" s="286"/>
      <c r="CE50" s="130"/>
      <c r="CF50" s="283">
        <v>8</v>
      </c>
      <c r="CG50" s="76">
        <v>32.956</v>
      </c>
      <c r="CH50" s="278">
        <v>24</v>
      </c>
      <c r="CI50" s="279">
        <f>CG50+(CH50/1000)</f>
        <v>32.980000000000004</v>
      </c>
      <c r="CJ50" s="132" t="s">
        <v>95</v>
      </c>
    </row>
    <row r="51" spans="2:88" ht="21" customHeight="1">
      <c r="B51" s="287" t="s">
        <v>47</v>
      </c>
      <c r="C51" s="363">
        <v>33.404</v>
      </c>
      <c r="D51" s="278"/>
      <c r="E51" s="279"/>
      <c r="F51" s="280" t="s">
        <v>46</v>
      </c>
      <c r="G51" s="284" t="s">
        <v>92</v>
      </c>
      <c r="H51" s="22"/>
      <c r="J51" s="22"/>
      <c r="L51" s="288"/>
      <c r="N51" s="287" t="s">
        <v>93</v>
      </c>
      <c r="O51" s="129">
        <v>33.341</v>
      </c>
      <c r="P51" s="278">
        <v>37</v>
      </c>
      <c r="Q51" s="279">
        <f>O51+(P51/1000)</f>
        <v>33.378</v>
      </c>
      <c r="R51" s="280" t="s">
        <v>46</v>
      </c>
      <c r="S51" s="284" t="s">
        <v>69</v>
      </c>
      <c r="T51" s="22"/>
      <c r="V51" s="22"/>
      <c r="W51" s="289"/>
      <c r="X51" s="288"/>
      <c r="AS51" s="18" t="s">
        <v>39</v>
      </c>
      <c r="BT51" s="367" t="s">
        <v>75</v>
      </c>
      <c r="BU51" s="76">
        <v>33.015</v>
      </c>
      <c r="BV51" s="278">
        <v>-37</v>
      </c>
      <c r="BW51" s="279">
        <f>BU51+(BV51/1000)</f>
        <v>32.978</v>
      </c>
      <c r="BX51" s="280" t="s">
        <v>95</v>
      </c>
      <c r="BY51" s="284" t="s">
        <v>97</v>
      </c>
      <c r="BZ51" s="22"/>
      <c r="CB51" s="22"/>
      <c r="CD51" s="288"/>
      <c r="CE51" s="130"/>
      <c r="CF51" s="283">
        <v>9</v>
      </c>
      <c r="CG51" s="76">
        <v>32.956</v>
      </c>
      <c r="CH51" s="278">
        <v>42</v>
      </c>
      <c r="CI51" s="279">
        <f>CG51+(CH51/1000)</f>
        <v>32.998000000000005</v>
      </c>
      <c r="CJ51" s="132" t="s">
        <v>95</v>
      </c>
    </row>
    <row r="52" spans="2:88" ht="21" customHeight="1">
      <c r="B52" s="287" t="s">
        <v>70</v>
      </c>
      <c r="C52" s="363">
        <v>33.381</v>
      </c>
      <c r="D52" s="278"/>
      <c r="E52" s="279"/>
      <c r="F52" s="280" t="s">
        <v>46</v>
      </c>
      <c r="G52" s="284" t="s">
        <v>92</v>
      </c>
      <c r="H52" s="22"/>
      <c r="J52" s="22"/>
      <c r="K52" s="289"/>
      <c r="L52" s="288"/>
      <c r="N52" s="287" t="s">
        <v>94</v>
      </c>
      <c r="O52" s="129">
        <v>33.341</v>
      </c>
      <c r="P52" s="278">
        <v>-37</v>
      </c>
      <c r="Q52" s="279">
        <f>O52+(P52/1000)</f>
        <v>33.304</v>
      </c>
      <c r="R52" s="280" t="s">
        <v>46</v>
      </c>
      <c r="S52" s="284" t="s">
        <v>69</v>
      </c>
      <c r="T52" s="108"/>
      <c r="U52" s="20"/>
      <c r="X52" s="288"/>
      <c r="AS52" s="18"/>
      <c r="BT52" s="367" t="s">
        <v>96</v>
      </c>
      <c r="BU52" s="76">
        <v>33.015</v>
      </c>
      <c r="BV52" s="278">
        <v>37</v>
      </c>
      <c r="BW52" s="279">
        <f>BU52+(BV52/1000)</f>
        <v>33.052</v>
      </c>
      <c r="BX52" s="280" t="s">
        <v>46</v>
      </c>
      <c r="BY52" s="284" t="s">
        <v>98</v>
      </c>
      <c r="BZ52" s="22"/>
      <c r="CB52" s="22"/>
      <c r="CC52" s="289"/>
      <c r="CD52" s="288"/>
      <c r="CE52" s="130"/>
      <c r="CF52" s="133">
        <v>10</v>
      </c>
      <c r="CG52" s="131">
        <v>32.929</v>
      </c>
      <c r="CH52" s="128">
        <v>42</v>
      </c>
      <c r="CI52" s="129">
        <f>CG52+CH52*0.001</f>
        <v>32.971000000000004</v>
      </c>
      <c r="CJ52" s="132" t="s">
        <v>95</v>
      </c>
    </row>
    <row r="53" spans="2:88" ht="21" customHeight="1" thickBot="1">
      <c r="B53" s="290"/>
      <c r="C53" s="291"/>
      <c r="D53" s="292"/>
      <c r="E53" s="293"/>
      <c r="F53" s="294"/>
      <c r="G53" s="295"/>
      <c r="H53" s="296"/>
      <c r="I53" s="296"/>
      <c r="J53" s="296"/>
      <c r="K53" s="296"/>
      <c r="L53" s="297"/>
      <c r="N53" s="364"/>
      <c r="O53" s="365"/>
      <c r="P53" s="292"/>
      <c r="Q53" s="293"/>
      <c r="R53" s="294"/>
      <c r="S53" s="366"/>
      <c r="T53" s="296"/>
      <c r="U53" s="296"/>
      <c r="V53" s="296"/>
      <c r="W53" s="296"/>
      <c r="X53" s="297"/>
      <c r="AD53" s="24"/>
      <c r="AE53" s="25"/>
      <c r="BG53" s="24"/>
      <c r="BH53" s="25"/>
      <c r="BT53" s="290"/>
      <c r="BU53" s="291"/>
      <c r="BV53" s="292"/>
      <c r="BW53" s="293"/>
      <c r="BX53" s="294"/>
      <c r="BY53" s="295"/>
      <c r="BZ53" s="296"/>
      <c r="CA53" s="296"/>
      <c r="CB53" s="296"/>
      <c r="CC53" s="296"/>
      <c r="CD53" s="297"/>
      <c r="CE53" s="136"/>
      <c r="CF53" s="134"/>
      <c r="CG53" s="135"/>
      <c r="CH53" s="11"/>
      <c r="CI53" s="11"/>
      <c r="CJ53" s="137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5">
    <mergeCell ref="BN2:BQ2"/>
    <mergeCell ref="BN4:BQ4"/>
    <mergeCell ref="AB3:AC3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019151" r:id="rId1"/>
    <oleObject progId="Paint.Picture" shapeId="543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2013-09-11T10:42:30Z</cp:lastPrinted>
  <dcterms:created xsi:type="dcterms:W3CDTF">2003-02-28T07:59:00Z</dcterms:created>
  <dcterms:modified xsi:type="dcterms:W3CDTF">2016-02-09T10:09:28Z</dcterms:modified>
  <cp:category/>
  <cp:version/>
  <cp:contentType/>
  <cp:contentStatus/>
</cp:coreProperties>
</file>