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360" windowHeight="12090" tabRatio="599" activeTab="1"/>
  </bookViews>
  <sheets>
    <sheet name="titul" sheetId="1" r:id="rId1"/>
    <sheet name="Vamberk" sheetId="2" r:id="rId2"/>
  </sheets>
  <definedNames/>
  <calcPr fullCalcOnLoad="1"/>
</workbook>
</file>

<file path=xl/sharedStrings.xml><?xml version="1.0" encoding="utf-8"?>
<sst xmlns="http://schemas.openxmlformats.org/spreadsheetml/2006/main" count="177" uniqueCount="115">
  <si>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</si>
  <si>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</si>
  <si>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</si>
  <si>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</si>
  <si>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</si>
  <si>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</si>
  <si>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</si>
  <si>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</si>
  <si>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</si>
  <si>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</si>
  <si>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</si>
  <si>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</si>
  <si>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</si>
  <si>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</si>
  <si>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</si>
  <si>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</si>
  <si>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</si>
  <si>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</si>
  <si>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</si>
  <si>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</si>
  <si>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</si>
  <si>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</si>
  <si>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</si>
  <si>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</si>
  <si>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</si>
  <si>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</si>
  <si>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</si>
  <si>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</si>
  <si>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</si>
  <si>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</si>
  <si>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</si>
  <si>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</si>
  <si>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</si>
  <si>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</si>
  <si>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</si>
  <si>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</si>
  <si>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</si>
  <si>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</si>
  <si>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</si>
  <si>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</si>
  <si>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</si>
  <si>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č. I,  úrovňové, jednostranné</t>
  </si>
  <si>
    <t>č. II,  úrovňové, jednostranné</t>
  </si>
  <si>
    <t>KANGO</t>
  </si>
  <si>
    <t>Telefonické  dorozumívání</t>
  </si>
  <si>
    <t>provoz podle SŽDC D3</t>
  </si>
  <si>
    <t>poznámka</t>
  </si>
  <si>
    <t>ručně</t>
  </si>
  <si>
    <t>Obvod  výpravčího</t>
  </si>
  <si>
    <t>Výpravčí  -  1</t>
  </si>
  <si>
    <t>VII.  /  2014</t>
  </si>
  <si>
    <t>zároveň DD pro trať: Vamberk - Rokytnice v Orlických horách</t>
  </si>
  <si>
    <t>Výprava vlaků s přepravou cestujících návěstí Odjezd</t>
  </si>
  <si>
    <t>513 B</t>
  </si>
  <si>
    <t>Km  2,586</t>
  </si>
  <si>
    <t>T E S T  -  10</t>
  </si>
  <si>
    <t>2. kategorie</t>
  </si>
  <si>
    <t>řídící stavědlo</t>
  </si>
  <si>
    <t>Kód :  10</t>
  </si>
  <si>
    <t>Dozorce výhybek  -  1 *)</t>
  </si>
  <si>
    <t>* ) = obsazení v době stanovené rozvrhem služby. V době nepřítomnosti přebírá jeho povinnosti výpravčí.</t>
  </si>
  <si>
    <t>PSt.</t>
  </si>
  <si>
    <t>Ž1</t>
  </si>
  <si>
    <t>9b</t>
  </si>
  <si>
    <t>9a</t>
  </si>
  <si>
    <t>LR</t>
  </si>
  <si>
    <t>Se 3</t>
  </si>
  <si>
    <t>Se 4</t>
  </si>
  <si>
    <t>Se 1</t>
  </si>
  <si>
    <t>Se 2</t>
  </si>
  <si>
    <t>SD</t>
  </si>
  <si>
    <t>Poznámka: zobrazeno v měřítku od v.č.Ž1 po v.č.101</t>
  </si>
  <si>
    <t>nejsou</t>
  </si>
  <si>
    <t>výpravčí  //  dozorce výhybek *)</t>
  </si>
  <si>
    <t>zast. - 00 / 40</t>
  </si>
  <si>
    <t>proj. - nejsou</t>
  </si>
  <si>
    <t>konstrukce Tischer</t>
  </si>
  <si>
    <t>přechod v km 2,553</t>
  </si>
  <si>
    <t>konstrukce sypané</t>
  </si>
  <si>
    <t>směr Doudleby n.O. a Slatina n.Z.</t>
  </si>
  <si>
    <t>Vjezd - odjezd</t>
  </si>
  <si>
    <t>Směr  :  Doudleby nad Orlicí</t>
  </si>
  <si>
    <t>Kód : 1</t>
  </si>
  <si>
    <t>provoz podle SŽDC D1</t>
  </si>
  <si>
    <t>výpravčí  / dozorce výhybek *)</t>
  </si>
  <si>
    <t>00 / 40</t>
  </si>
  <si>
    <t>Odjezdové - skupinové</t>
  </si>
  <si>
    <t>Kód : 16</t>
  </si>
  <si>
    <t>Rádiové spojení  ( síť SRV )</t>
  </si>
  <si>
    <t>Směr  :  Slatina nad Zdobnicí</t>
  </si>
  <si>
    <t>Obvod  dozorce  výhybek *)</t>
  </si>
  <si>
    <t>PSt. I</t>
  </si>
  <si>
    <t>PSt. II</t>
  </si>
  <si>
    <t>Zabezpečovací zařízení neumožňuje současné vlakové cesty</t>
  </si>
  <si>
    <t>vyjma současných odjezdů</t>
  </si>
  <si>
    <t xml:space="preserve">  odtlačný KVZ, klíč 101 je držen v EZ na PSt.</t>
  </si>
  <si>
    <t xml:space="preserve">  výměnový zámek, klíč je držen v kontrolním zámku v.č.1</t>
  </si>
  <si>
    <t xml:space="preserve">  kontrolní výměnový zámek, klíč 1/Ž1 je držen v EZ na PSt.I</t>
  </si>
  <si>
    <t xml:space="preserve">  výměnový zámek do obou směrů, klíč je držen v EZ na PSt.1</t>
  </si>
  <si>
    <t xml:space="preserve">  výměnový zámek, klíč je držen v kontrolním zámku v.č.6</t>
  </si>
  <si>
    <t xml:space="preserve">  kontrolní výměnový zámek, klíč 6/4 je držen v EZ na PSt.I</t>
  </si>
  <si>
    <t xml:space="preserve">  výměnový zámek do obou směrů, klíč je držen v EZ na PSt.II</t>
  </si>
  <si>
    <t xml:space="preserve">  kontrolní výměnový zámek, klíč 9a/10 je držen v EZ na PSt.II</t>
  </si>
  <si>
    <t xml:space="preserve">  výměnový zámek, klíč je držen v kontrolním zámku v.č.9a</t>
  </si>
  <si>
    <t>Vlečka č: V4261</t>
  </si>
  <si>
    <t>( EZ 101 )</t>
  </si>
  <si>
    <t>4x EZ</t>
  </si>
  <si>
    <t>( 7,8,9b,9a/10 )</t>
  </si>
  <si>
    <t>5x EZ</t>
  </si>
  <si>
    <t>( 2,3,5,6/4,1/Ž1 )</t>
  </si>
  <si>
    <t>Vjezd - odjezd + odevzdávková ESAB</t>
  </si>
  <si>
    <t>odevzdávkové koleje vlečky ESAB č: V4261</t>
  </si>
  <si>
    <t>dopravní koleje č. 5 a 7 slouží zároveň i jako</t>
  </si>
  <si>
    <t xml:space="preserve">2,544  </t>
  </si>
  <si>
    <t>RAMPA 44m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</si>
</sst>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sz val="11"/>
      <color indexed="16"/>
      <name val="Arial CE"/>
      <family val="0"/>
    </font>
    <font>
      <b/>
      <i/>
      <sz val="14"/>
      <color indexed="10"/>
      <name val="Arial CE"/>
      <family val="0"/>
    </font>
    <font>
      <i/>
      <sz val="14"/>
      <name val="Times New Roman CE"/>
      <family val="1"/>
    </font>
    <font>
      <b/>
      <sz val="12"/>
      <name val="Times New Roman"/>
      <family val="1"/>
    </font>
    <font>
      <sz val="1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5" xfId="18" applyFont="1" applyFill="1" applyBorder="1" applyAlignment="1">
      <alignment vertical="center"/>
    </xf>
    <xf numFmtId="44" fontId="2" fillId="3" borderId="56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7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4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4" fillId="4" borderId="59" xfId="0" applyFont="1" applyFill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/>
    </xf>
    <xf numFmtId="164" fontId="50" fillId="0" borderId="0" xfId="0" applyNumberFormat="1" applyFont="1" applyFill="1" applyBorder="1" applyAlignment="1">
      <alignment horizontal="left"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" fillId="0" borderId="0" xfId="22" applyFont="1" applyBorder="1" applyAlignment="1">
      <alignment horizontal="center" vertical="center"/>
      <protection/>
    </xf>
    <xf numFmtId="0" fontId="26" fillId="0" borderId="0" xfId="0" applyFont="1" applyAlignment="1">
      <alignment horizontal="left" vertical="top"/>
    </xf>
    <xf numFmtId="0" fontId="0" fillId="0" borderId="41" xfId="22" applyFont="1" applyFill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164" fontId="55" fillId="0" borderId="7" xfId="22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0" fontId="0" fillId="0" borderId="6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16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5" fillId="0" borderId="7" xfId="22" applyNumberFormat="1" applyFont="1" applyFill="1" applyBorder="1" applyAlignment="1">
      <alignment horizontal="center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49" fontId="7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164" fontId="0" fillId="0" borderId="0" xfId="21" applyNumberFormat="1" applyFont="1" applyAlignment="1">
      <alignment horizontal="center" vertical="top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57" fillId="0" borderId="12" xfId="22" applyFont="1" applyBorder="1" applyAlignment="1">
      <alignment horizontal="center" vertical="center"/>
      <protection/>
    </xf>
    <xf numFmtId="0" fontId="57" fillId="0" borderId="0" xfId="22" applyFont="1" applyBorder="1" applyAlignment="1">
      <alignment horizontal="center" vertical="center"/>
      <protection/>
    </xf>
    <xf numFmtId="0" fontId="57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6" xfId="22" applyFont="1" applyFill="1" applyBorder="1" applyAlignment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2" fillId="3" borderId="69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Vamberk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266700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3069550" y="6657975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52</xdr:col>
      <xdr:colOff>476250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560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Vamberk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66675</xdr:colOff>
      <xdr:row>34</xdr:row>
      <xdr:rowOff>180975</xdr:rowOff>
    </xdr:from>
    <xdr:to>
      <xdr:col>57</xdr:col>
      <xdr:colOff>342900</xdr:colOff>
      <xdr:row>36</xdr:row>
      <xdr:rowOff>180975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19475" y="8553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36</xdr:row>
      <xdr:rowOff>114300</xdr:rowOff>
    </xdr:from>
    <xdr:to>
      <xdr:col>10</xdr:col>
      <xdr:colOff>476250</xdr:colOff>
      <xdr:row>36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943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63</xdr:col>
      <xdr:colOff>266700</xdr:colOff>
      <xdr:row>32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20097750" y="8029575"/>
          <a:ext cx="2705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34</xdr:col>
      <xdr:colOff>400050</xdr:colOff>
      <xdr:row>21</xdr:row>
      <xdr:rowOff>9525</xdr:rowOff>
    </xdr:from>
    <xdr:to>
      <xdr:col>35</xdr:col>
      <xdr:colOff>171450</xdr:colOff>
      <xdr:row>21</xdr:row>
      <xdr:rowOff>123825</xdr:rowOff>
    </xdr:to>
    <xdr:sp>
      <xdr:nvSpPr>
        <xdr:cNvPr id="47" name="Line 897"/>
        <xdr:cNvSpPr>
          <a:spLocks/>
        </xdr:cNvSpPr>
      </xdr:nvSpPr>
      <xdr:spPr>
        <a:xfrm flipH="1">
          <a:off x="25203150" y="5410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171450</xdr:colOff>
      <xdr:row>20</xdr:row>
      <xdr:rowOff>161925</xdr:rowOff>
    </xdr:from>
    <xdr:to>
      <xdr:col>36</xdr:col>
      <xdr:colOff>400050</xdr:colOff>
      <xdr:row>21</xdr:row>
      <xdr:rowOff>9525</xdr:rowOff>
    </xdr:to>
    <xdr:sp>
      <xdr:nvSpPr>
        <xdr:cNvPr id="48" name="Line 898"/>
        <xdr:cNvSpPr>
          <a:spLocks/>
        </xdr:cNvSpPr>
      </xdr:nvSpPr>
      <xdr:spPr>
        <a:xfrm flipV="1">
          <a:off x="2594610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400050</xdr:colOff>
      <xdr:row>20</xdr:row>
      <xdr:rowOff>114300</xdr:rowOff>
    </xdr:from>
    <xdr:to>
      <xdr:col>37</xdr:col>
      <xdr:colOff>314325</xdr:colOff>
      <xdr:row>20</xdr:row>
      <xdr:rowOff>161925</xdr:rowOff>
    </xdr:to>
    <xdr:sp>
      <xdr:nvSpPr>
        <xdr:cNvPr id="49" name="Line 899"/>
        <xdr:cNvSpPr>
          <a:spLocks/>
        </xdr:cNvSpPr>
      </xdr:nvSpPr>
      <xdr:spPr>
        <a:xfrm flipV="1">
          <a:off x="26689050" y="5286375"/>
          <a:ext cx="8858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133350</xdr:rowOff>
    </xdr:from>
    <xdr:to>
      <xdr:col>34</xdr:col>
      <xdr:colOff>390525</xdr:colOff>
      <xdr:row>24</xdr:row>
      <xdr:rowOff>114300</xdr:rowOff>
    </xdr:to>
    <xdr:sp>
      <xdr:nvSpPr>
        <xdr:cNvPr id="50" name="Line 900"/>
        <xdr:cNvSpPr>
          <a:spLocks/>
        </xdr:cNvSpPr>
      </xdr:nvSpPr>
      <xdr:spPr>
        <a:xfrm flipV="1">
          <a:off x="23069550" y="5534025"/>
          <a:ext cx="21240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304800</xdr:colOff>
      <xdr:row>30</xdr:row>
      <xdr:rowOff>0</xdr:rowOff>
    </xdr:from>
    <xdr:to>
      <xdr:col>61</xdr:col>
      <xdr:colOff>333375</xdr:colOff>
      <xdr:row>31</xdr:row>
      <xdr:rowOff>0</xdr:rowOff>
    </xdr:to>
    <xdr:grpSp>
      <xdr:nvGrpSpPr>
        <xdr:cNvPr id="51" name="Group 915"/>
        <xdr:cNvGrpSpPr>
          <a:grpSpLocks/>
        </xdr:cNvGrpSpPr>
      </xdr:nvGrpSpPr>
      <xdr:grpSpPr>
        <a:xfrm>
          <a:off x="45700950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409575</xdr:colOff>
      <xdr:row>28</xdr:row>
      <xdr:rowOff>161925</xdr:rowOff>
    </xdr:from>
    <xdr:to>
      <xdr:col>54</xdr:col>
      <xdr:colOff>0</xdr:colOff>
      <xdr:row>35</xdr:row>
      <xdr:rowOff>19050</xdr:rowOff>
    </xdr:to>
    <xdr:sp>
      <xdr:nvSpPr>
        <xdr:cNvPr id="55" name="Rectangle 966"/>
        <xdr:cNvSpPr>
          <a:spLocks/>
        </xdr:cNvSpPr>
      </xdr:nvSpPr>
      <xdr:spPr>
        <a:xfrm>
          <a:off x="39862125" y="7162800"/>
          <a:ext cx="104775" cy="14573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21</xdr:row>
      <xdr:rowOff>114300</xdr:rowOff>
    </xdr:from>
    <xdr:to>
      <xdr:col>53</xdr:col>
      <xdr:colOff>266700</xdr:colOff>
      <xdr:row>24</xdr:row>
      <xdr:rowOff>114300</xdr:rowOff>
    </xdr:to>
    <xdr:sp>
      <xdr:nvSpPr>
        <xdr:cNvPr id="56" name="Line 1001"/>
        <xdr:cNvSpPr>
          <a:spLocks/>
        </xdr:cNvSpPr>
      </xdr:nvSpPr>
      <xdr:spPr>
        <a:xfrm>
          <a:off x="37471350" y="55149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26</xdr:row>
      <xdr:rowOff>152400</xdr:rowOff>
    </xdr:from>
    <xdr:to>
      <xdr:col>54</xdr:col>
      <xdr:colOff>476250</xdr:colOff>
      <xdr:row>27</xdr:row>
      <xdr:rowOff>0</xdr:rowOff>
    </xdr:to>
    <xdr:sp>
      <xdr:nvSpPr>
        <xdr:cNvPr id="57" name="Line 1002"/>
        <xdr:cNvSpPr>
          <a:spLocks/>
        </xdr:cNvSpPr>
      </xdr:nvSpPr>
      <xdr:spPr>
        <a:xfrm flipH="1" flipV="1">
          <a:off x="39700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26</xdr:row>
      <xdr:rowOff>114300</xdr:rowOff>
    </xdr:from>
    <xdr:to>
      <xdr:col>53</xdr:col>
      <xdr:colOff>247650</xdr:colOff>
      <xdr:row>26</xdr:row>
      <xdr:rowOff>152400</xdr:rowOff>
    </xdr:to>
    <xdr:sp>
      <xdr:nvSpPr>
        <xdr:cNvPr id="58" name="Line 1003"/>
        <xdr:cNvSpPr>
          <a:spLocks/>
        </xdr:cNvSpPr>
      </xdr:nvSpPr>
      <xdr:spPr>
        <a:xfrm flipH="1" flipV="1">
          <a:off x="38957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27</xdr:row>
      <xdr:rowOff>0</xdr:rowOff>
    </xdr:from>
    <xdr:to>
      <xdr:col>55</xdr:col>
      <xdr:colOff>266700</xdr:colOff>
      <xdr:row>27</xdr:row>
      <xdr:rowOff>114300</xdr:rowOff>
    </xdr:to>
    <xdr:sp>
      <xdr:nvSpPr>
        <xdr:cNvPr id="59" name="Line 1004"/>
        <xdr:cNvSpPr>
          <a:spLocks/>
        </xdr:cNvSpPr>
      </xdr:nvSpPr>
      <xdr:spPr>
        <a:xfrm flipH="1" flipV="1">
          <a:off x="404431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152400</xdr:colOff>
      <xdr:row>36</xdr:row>
      <xdr:rowOff>114300</xdr:rowOff>
    </xdr:from>
    <xdr:to>
      <xdr:col>15</xdr:col>
      <xdr:colOff>304800</xdr:colOff>
      <xdr:row>36</xdr:row>
      <xdr:rowOff>114300</xdr:rowOff>
    </xdr:to>
    <xdr:sp>
      <xdr:nvSpPr>
        <xdr:cNvPr id="60" name="Line 9"/>
        <xdr:cNvSpPr>
          <a:spLocks/>
        </xdr:cNvSpPr>
      </xdr:nvSpPr>
      <xdr:spPr>
        <a:xfrm flipV="1">
          <a:off x="2152650" y="8943975"/>
          <a:ext cx="906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28</xdr:col>
      <xdr:colOff>495300</xdr:colOff>
      <xdr:row>29</xdr:row>
      <xdr:rowOff>114300</xdr:rowOff>
    </xdr:to>
    <xdr:sp>
      <xdr:nvSpPr>
        <xdr:cNvPr id="61" name="Line 43"/>
        <xdr:cNvSpPr>
          <a:spLocks/>
        </xdr:cNvSpPr>
      </xdr:nvSpPr>
      <xdr:spPr>
        <a:xfrm flipV="1">
          <a:off x="186118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21</xdr:col>
      <xdr:colOff>266700</xdr:colOff>
      <xdr:row>36</xdr:row>
      <xdr:rowOff>114300</xdr:rowOff>
    </xdr:to>
    <xdr:sp>
      <xdr:nvSpPr>
        <xdr:cNvPr id="62" name="Line 47"/>
        <xdr:cNvSpPr>
          <a:spLocks/>
        </xdr:cNvSpPr>
      </xdr:nvSpPr>
      <xdr:spPr>
        <a:xfrm flipV="1">
          <a:off x="6724650" y="7343775"/>
          <a:ext cx="89154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31</xdr:col>
      <xdr:colOff>266700</xdr:colOff>
      <xdr:row>27</xdr:row>
      <xdr:rowOff>114300</xdr:rowOff>
    </xdr:to>
    <xdr:sp>
      <xdr:nvSpPr>
        <xdr:cNvPr id="63" name="Line 48"/>
        <xdr:cNvSpPr>
          <a:spLocks/>
        </xdr:cNvSpPr>
      </xdr:nvSpPr>
      <xdr:spPr>
        <a:xfrm flipH="1">
          <a:off x="2084070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29</xdr:row>
      <xdr:rowOff>114300</xdr:rowOff>
    </xdr:from>
    <xdr:to>
      <xdr:col>63</xdr:col>
      <xdr:colOff>247650</xdr:colOff>
      <xdr:row>32</xdr:row>
      <xdr:rowOff>114300</xdr:rowOff>
    </xdr:to>
    <xdr:sp>
      <xdr:nvSpPr>
        <xdr:cNvPr id="64" name="Line 55"/>
        <xdr:cNvSpPr>
          <a:spLocks/>
        </xdr:cNvSpPr>
      </xdr:nvSpPr>
      <xdr:spPr>
        <a:xfrm>
          <a:off x="42691050" y="73437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19050</xdr:colOff>
      <xdr:row>35</xdr:row>
      <xdr:rowOff>76200</xdr:rowOff>
    </xdr:from>
    <xdr:to>
      <xdr:col>74</xdr:col>
      <xdr:colOff>762000</xdr:colOff>
      <xdr:row>35</xdr:row>
      <xdr:rowOff>114300</xdr:rowOff>
    </xdr:to>
    <xdr:sp>
      <xdr:nvSpPr>
        <xdr:cNvPr id="65" name="Line 76"/>
        <xdr:cNvSpPr>
          <a:spLocks/>
        </xdr:cNvSpPr>
      </xdr:nvSpPr>
      <xdr:spPr>
        <a:xfrm flipH="1">
          <a:off x="548449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752475</xdr:colOff>
      <xdr:row>35</xdr:row>
      <xdr:rowOff>0</xdr:rowOff>
    </xdr:from>
    <xdr:to>
      <xdr:col>76</xdr:col>
      <xdr:colOff>9525</xdr:colOff>
      <xdr:row>35</xdr:row>
      <xdr:rowOff>76200</xdr:rowOff>
    </xdr:to>
    <xdr:sp>
      <xdr:nvSpPr>
        <xdr:cNvPr id="66" name="Line 77"/>
        <xdr:cNvSpPr>
          <a:spLocks/>
        </xdr:cNvSpPr>
      </xdr:nvSpPr>
      <xdr:spPr>
        <a:xfrm flipH="1">
          <a:off x="5557837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19050</xdr:colOff>
      <xdr:row>34</xdr:row>
      <xdr:rowOff>85725</xdr:rowOff>
    </xdr:from>
    <xdr:to>
      <xdr:col>76</xdr:col>
      <xdr:colOff>762000</xdr:colOff>
      <xdr:row>35</xdr:row>
      <xdr:rowOff>0</xdr:rowOff>
    </xdr:to>
    <xdr:sp>
      <xdr:nvSpPr>
        <xdr:cNvPr id="67" name="Line 78"/>
        <xdr:cNvSpPr>
          <a:spLocks/>
        </xdr:cNvSpPr>
      </xdr:nvSpPr>
      <xdr:spPr>
        <a:xfrm flipH="1">
          <a:off x="56330850" y="8458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752475</xdr:colOff>
      <xdr:row>32</xdr:row>
      <xdr:rowOff>114300</xdr:rowOff>
    </xdr:from>
    <xdr:to>
      <xdr:col>79</xdr:col>
      <xdr:colOff>266700</xdr:colOff>
      <xdr:row>34</xdr:row>
      <xdr:rowOff>85725</xdr:rowOff>
    </xdr:to>
    <xdr:sp>
      <xdr:nvSpPr>
        <xdr:cNvPr id="68" name="Line 79"/>
        <xdr:cNvSpPr>
          <a:spLocks/>
        </xdr:cNvSpPr>
      </xdr:nvSpPr>
      <xdr:spPr>
        <a:xfrm flipH="1">
          <a:off x="57064275" y="8029575"/>
          <a:ext cx="19716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190500</xdr:colOff>
      <xdr:row>29</xdr:row>
      <xdr:rowOff>114300</xdr:rowOff>
    </xdr:from>
    <xdr:to>
      <xdr:col>72</xdr:col>
      <xdr:colOff>742950</xdr:colOff>
      <xdr:row>29</xdr:row>
      <xdr:rowOff>114300</xdr:rowOff>
    </xdr:to>
    <xdr:sp>
      <xdr:nvSpPr>
        <xdr:cNvPr id="69" name="Line 80"/>
        <xdr:cNvSpPr>
          <a:spLocks/>
        </xdr:cNvSpPr>
      </xdr:nvSpPr>
      <xdr:spPr>
        <a:xfrm flipV="1">
          <a:off x="47072550" y="7343775"/>
          <a:ext cx="701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0" name="Line 84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1" name="Line 85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2" name="Line 86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3" name="Line 87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4" name="Line 88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5" name="Line 89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6" name="Line 90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7" name="Line 91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8" name="Line 92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79" name="Line 93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80" name="Line 94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81" name="Line 95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82" name="Line 9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83" name="Line 9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84" name="Line 9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85" name="Line 9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86" name="Line 10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87" name="Line 10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88" name="Line 10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89" name="Line 10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0" name="Line 10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1" name="Line 10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2" name="Line 10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3" name="Line 10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723900</xdr:colOff>
      <xdr:row>25</xdr:row>
      <xdr:rowOff>0</xdr:rowOff>
    </xdr:from>
    <xdr:ext cx="971550" cy="457200"/>
    <xdr:sp>
      <xdr:nvSpPr>
        <xdr:cNvPr id="94" name="TextBox 110"/>
        <xdr:cNvSpPr txBox="1">
          <a:spLocks noChangeArrowheads="1"/>
        </xdr:cNvSpPr>
      </xdr:nvSpPr>
      <xdr:spPr>
        <a:xfrm>
          <a:off x="510921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4122 - 2ZNI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2,718</a:t>
          </a:r>
        </a:p>
      </xdr:txBody>
    </xdr:sp>
    <xdr:clientData/>
  </xdr:oneCellAnchor>
  <xdr:twoCellAnchor>
    <xdr:from>
      <xdr:col>69</xdr:col>
      <xdr:colOff>247650</xdr:colOff>
      <xdr:row>27</xdr:row>
      <xdr:rowOff>9525</xdr:rowOff>
    </xdr:from>
    <xdr:to>
      <xdr:col>69</xdr:col>
      <xdr:colOff>247650</xdr:colOff>
      <xdr:row>35</xdr:row>
      <xdr:rowOff>0</xdr:rowOff>
    </xdr:to>
    <xdr:sp>
      <xdr:nvSpPr>
        <xdr:cNvPr id="95" name="Line 111"/>
        <xdr:cNvSpPr>
          <a:spLocks/>
        </xdr:cNvSpPr>
      </xdr:nvSpPr>
      <xdr:spPr>
        <a:xfrm>
          <a:off x="51587400" y="67818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95250</xdr:colOff>
      <xdr:row>33</xdr:row>
      <xdr:rowOff>47625</xdr:rowOff>
    </xdr:from>
    <xdr:to>
      <xdr:col>76</xdr:col>
      <xdr:colOff>123825</xdr:colOff>
      <xdr:row>34</xdr:row>
      <xdr:rowOff>47625</xdr:rowOff>
    </xdr:to>
    <xdr:grpSp>
      <xdr:nvGrpSpPr>
        <xdr:cNvPr id="96" name="Group 112"/>
        <xdr:cNvGrpSpPr>
          <a:grpSpLocks/>
        </xdr:cNvGrpSpPr>
      </xdr:nvGrpSpPr>
      <xdr:grpSpPr>
        <a:xfrm>
          <a:off x="56407050" y="8191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" name="Rectangle 1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25</xdr:row>
      <xdr:rowOff>219075</xdr:rowOff>
    </xdr:from>
    <xdr:to>
      <xdr:col>55</xdr:col>
      <xdr:colOff>419100</xdr:colOff>
      <xdr:row>27</xdr:row>
      <xdr:rowOff>114300</xdr:rowOff>
    </xdr:to>
    <xdr:grpSp>
      <xdr:nvGrpSpPr>
        <xdr:cNvPr id="100" name="Group 123"/>
        <xdr:cNvGrpSpPr>
          <a:grpSpLocks noChangeAspect="1"/>
        </xdr:cNvGrpSpPr>
      </xdr:nvGrpSpPr>
      <xdr:grpSpPr>
        <a:xfrm>
          <a:off x="41043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14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104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28</xdr:col>
      <xdr:colOff>695325</xdr:colOff>
      <xdr:row>32</xdr:row>
      <xdr:rowOff>0</xdr:rowOff>
    </xdr:from>
    <xdr:ext cx="542925" cy="228600"/>
    <xdr:sp>
      <xdr:nvSpPr>
        <xdr:cNvPr id="105" name="text 7125"/>
        <xdr:cNvSpPr txBox="1">
          <a:spLocks noChangeArrowheads="1"/>
        </xdr:cNvSpPr>
      </xdr:nvSpPr>
      <xdr:spPr>
        <a:xfrm>
          <a:off x="21040725" y="7915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34</xdr:col>
      <xdr:colOff>523875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06" name="Line 147"/>
        <xdr:cNvSpPr>
          <a:spLocks/>
        </xdr:cNvSpPr>
      </xdr:nvSpPr>
      <xdr:spPr>
        <a:xfrm flipV="1">
          <a:off x="25326975" y="5972175"/>
          <a:ext cx="705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50</xdr:col>
      <xdr:colOff>552450</xdr:colOff>
      <xdr:row>23</xdr:row>
      <xdr:rowOff>114300</xdr:rowOff>
    </xdr:to>
    <xdr:sp>
      <xdr:nvSpPr>
        <xdr:cNvPr id="107" name="Line 148"/>
        <xdr:cNvSpPr>
          <a:spLocks/>
        </xdr:cNvSpPr>
      </xdr:nvSpPr>
      <xdr:spPr>
        <a:xfrm flipV="1">
          <a:off x="33356550" y="5972175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37</xdr:col>
      <xdr:colOff>304800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109" name="Line 150"/>
        <xdr:cNvSpPr>
          <a:spLocks/>
        </xdr:cNvSpPr>
      </xdr:nvSpPr>
      <xdr:spPr>
        <a:xfrm flipV="1">
          <a:off x="27565350" y="5286375"/>
          <a:ext cx="481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47</xdr:col>
      <xdr:colOff>266700</xdr:colOff>
      <xdr:row>20</xdr:row>
      <xdr:rowOff>114300</xdr:rowOff>
    </xdr:to>
    <xdr:sp>
      <xdr:nvSpPr>
        <xdr:cNvPr id="110" name="Line 151"/>
        <xdr:cNvSpPr>
          <a:spLocks/>
        </xdr:cNvSpPr>
      </xdr:nvSpPr>
      <xdr:spPr>
        <a:xfrm flipV="1">
          <a:off x="33356550" y="5286375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12" name="Group 153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3" name="Line 1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27</xdr:row>
      <xdr:rowOff>28575</xdr:rowOff>
    </xdr:from>
    <xdr:to>
      <xdr:col>25</xdr:col>
      <xdr:colOff>371475</xdr:colOff>
      <xdr:row>27</xdr:row>
      <xdr:rowOff>142875</xdr:rowOff>
    </xdr:to>
    <xdr:grpSp>
      <xdr:nvGrpSpPr>
        <xdr:cNvPr id="120" name="Group 161"/>
        <xdr:cNvGrpSpPr>
          <a:grpSpLocks/>
        </xdr:cNvGrpSpPr>
      </xdr:nvGrpSpPr>
      <xdr:grpSpPr>
        <a:xfrm>
          <a:off x="17887950" y="6800850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121" name="Group 162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122" name="Line 163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Oval 164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Oval 165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Oval 166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Rectangle 167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Rectangle 168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Line 169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9" name="Oval 170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28575</xdr:colOff>
      <xdr:row>30</xdr:row>
      <xdr:rowOff>57150</xdr:rowOff>
    </xdr:from>
    <xdr:to>
      <xdr:col>66</xdr:col>
      <xdr:colOff>219075</xdr:colOff>
      <xdr:row>30</xdr:row>
      <xdr:rowOff>171450</xdr:rowOff>
    </xdr:to>
    <xdr:grpSp>
      <xdr:nvGrpSpPr>
        <xdr:cNvPr id="130" name="Group 181"/>
        <xdr:cNvGrpSpPr>
          <a:grpSpLocks/>
        </xdr:cNvGrpSpPr>
      </xdr:nvGrpSpPr>
      <xdr:grpSpPr>
        <a:xfrm>
          <a:off x="48396525" y="7515225"/>
          <a:ext cx="704850" cy="114300"/>
          <a:chOff x="274" y="431"/>
          <a:chExt cx="64" cy="12"/>
        </a:xfrm>
        <a:solidFill>
          <a:srgbClr val="FFFFFF"/>
        </a:solidFill>
      </xdr:grpSpPr>
      <xdr:sp>
        <xdr:nvSpPr>
          <xdr:cNvPr id="131" name="Rectangle 182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83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84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85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86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87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88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104775</xdr:colOff>
      <xdr:row>28</xdr:row>
      <xdr:rowOff>57150</xdr:rowOff>
    </xdr:from>
    <xdr:to>
      <xdr:col>82</xdr:col>
      <xdr:colOff>933450</xdr:colOff>
      <xdr:row>28</xdr:row>
      <xdr:rowOff>171450</xdr:rowOff>
    </xdr:to>
    <xdr:grpSp>
      <xdr:nvGrpSpPr>
        <xdr:cNvPr id="138" name="Group 190"/>
        <xdr:cNvGrpSpPr>
          <a:grpSpLocks noChangeAspect="1"/>
        </xdr:cNvGrpSpPr>
      </xdr:nvGrpSpPr>
      <xdr:grpSpPr>
        <a:xfrm>
          <a:off x="608742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9" name="Line 1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285750</xdr:colOff>
      <xdr:row>32</xdr:row>
      <xdr:rowOff>114300</xdr:rowOff>
    </xdr:from>
    <xdr:to>
      <xdr:col>85</xdr:col>
      <xdr:colOff>352425</xdr:colOff>
      <xdr:row>32</xdr:row>
      <xdr:rowOff>114300</xdr:rowOff>
    </xdr:to>
    <xdr:sp>
      <xdr:nvSpPr>
        <xdr:cNvPr id="146" name="Line 198"/>
        <xdr:cNvSpPr>
          <a:spLocks/>
        </xdr:cNvSpPr>
      </xdr:nvSpPr>
      <xdr:spPr>
        <a:xfrm flipV="1">
          <a:off x="47167800" y="8029575"/>
          <a:ext cx="1641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32</xdr:row>
      <xdr:rowOff>114300</xdr:rowOff>
    </xdr:from>
    <xdr:to>
      <xdr:col>79</xdr:col>
      <xdr:colOff>419100</xdr:colOff>
      <xdr:row>34</xdr:row>
      <xdr:rowOff>28575</xdr:rowOff>
    </xdr:to>
    <xdr:grpSp>
      <xdr:nvGrpSpPr>
        <xdr:cNvPr id="147" name="Group 200"/>
        <xdr:cNvGrpSpPr>
          <a:grpSpLocks noChangeAspect="1"/>
        </xdr:cNvGrpSpPr>
      </xdr:nvGrpSpPr>
      <xdr:grpSpPr>
        <a:xfrm>
          <a:off x="58874025" y="8029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8" name="Line 20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0</xdr:colOff>
      <xdr:row>25</xdr:row>
      <xdr:rowOff>0</xdr:rowOff>
    </xdr:from>
    <xdr:ext cx="971550" cy="457200"/>
    <xdr:sp>
      <xdr:nvSpPr>
        <xdr:cNvPr id="150" name="TextBox 203"/>
        <xdr:cNvSpPr txBox="1">
          <a:spLocks noChangeArrowheads="1"/>
        </xdr:cNvSpPr>
      </xdr:nvSpPr>
      <xdr:spPr>
        <a:xfrm>
          <a:off x="158877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4121 - 3ZNI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2,232</a:t>
          </a:r>
        </a:p>
      </xdr:txBody>
    </xdr:sp>
    <xdr:clientData/>
  </xdr:oneCellAnchor>
  <xdr:twoCellAnchor>
    <xdr:from>
      <xdr:col>22</xdr:col>
      <xdr:colOff>495300</xdr:colOff>
      <xdr:row>27</xdr:row>
      <xdr:rowOff>9525</xdr:rowOff>
    </xdr:from>
    <xdr:to>
      <xdr:col>24</xdr:col>
      <xdr:colOff>9525</xdr:colOff>
      <xdr:row>32</xdr:row>
      <xdr:rowOff>9525</xdr:rowOff>
    </xdr:to>
    <xdr:sp>
      <xdr:nvSpPr>
        <xdr:cNvPr id="151" name="Line 204"/>
        <xdr:cNvSpPr>
          <a:spLocks/>
        </xdr:cNvSpPr>
      </xdr:nvSpPr>
      <xdr:spPr>
        <a:xfrm>
          <a:off x="16383000" y="6781800"/>
          <a:ext cx="10001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27</xdr:row>
      <xdr:rowOff>9525</xdr:rowOff>
    </xdr:from>
    <xdr:to>
      <xdr:col>80</xdr:col>
      <xdr:colOff>504825</xdr:colOff>
      <xdr:row>35</xdr:row>
      <xdr:rowOff>0</xdr:rowOff>
    </xdr:to>
    <xdr:sp>
      <xdr:nvSpPr>
        <xdr:cNvPr id="152" name="Line 210"/>
        <xdr:cNvSpPr>
          <a:spLocks/>
        </xdr:cNvSpPr>
      </xdr:nvSpPr>
      <xdr:spPr>
        <a:xfrm>
          <a:off x="59788425" y="67818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153" name="text 774"/>
        <xdr:cNvSpPr txBox="1">
          <a:spLocks noChangeArrowheads="1"/>
        </xdr:cNvSpPr>
      </xdr:nvSpPr>
      <xdr:spPr>
        <a:xfrm>
          <a:off x="59283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4123
km 2,833</a:t>
          </a:r>
        </a:p>
      </xdr:txBody>
    </xdr:sp>
    <xdr:clientData/>
  </xdr:oneCellAnchor>
  <xdr:twoCellAnchor>
    <xdr:from>
      <xdr:col>63</xdr:col>
      <xdr:colOff>95250</xdr:colOff>
      <xdr:row>30</xdr:row>
      <xdr:rowOff>209550</xdr:rowOff>
    </xdr:from>
    <xdr:to>
      <xdr:col>63</xdr:col>
      <xdr:colOff>409575</xdr:colOff>
      <xdr:row>32</xdr:row>
      <xdr:rowOff>114300</xdr:rowOff>
    </xdr:to>
    <xdr:grpSp>
      <xdr:nvGrpSpPr>
        <xdr:cNvPr id="154" name="Group 215"/>
        <xdr:cNvGrpSpPr>
          <a:grpSpLocks noChangeAspect="1"/>
        </xdr:cNvGrpSpPr>
      </xdr:nvGrpSpPr>
      <xdr:grpSpPr>
        <a:xfrm>
          <a:off x="4697730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2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28</xdr:row>
      <xdr:rowOff>0</xdr:rowOff>
    </xdr:from>
    <xdr:to>
      <xdr:col>57</xdr:col>
      <xdr:colOff>438150</xdr:colOff>
      <xdr:row>29</xdr:row>
      <xdr:rowOff>114300</xdr:rowOff>
    </xdr:to>
    <xdr:grpSp>
      <xdr:nvGrpSpPr>
        <xdr:cNvPr id="157" name="Group 218"/>
        <xdr:cNvGrpSpPr>
          <a:grpSpLocks/>
        </xdr:cNvGrpSpPr>
      </xdr:nvGrpSpPr>
      <xdr:grpSpPr>
        <a:xfrm>
          <a:off x="42510075" y="7000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8" name="Line 21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2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22</xdr:row>
      <xdr:rowOff>219075</xdr:rowOff>
    </xdr:from>
    <xdr:to>
      <xdr:col>53</xdr:col>
      <xdr:colOff>419100</xdr:colOff>
      <xdr:row>24</xdr:row>
      <xdr:rowOff>114300</xdr:rowOff>
    </xdr:to>
    <xdr:grpSp>
      <xdr:nvGrpSpPr>
        <xdr:cNvPr id="160" name="Group 221"/>
        <xdr:cNvGrpSpPr>
          <a:grpSpLocks noChangeAspect="1"/>
        </xdr:cNvGrpSpPr>
      </xdr:nvGrpSpPr>
      <xdr:grpSpPr>
        <a:xfrm>
          <a:off x="39557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2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24</xdr:row>
      <xdr:rowOff>114300</xdr:rowOff>
    </xdr:from>
    <xdr:to>
      <xdr:col>55</xdr:col>
      <xdr:colOff>266700</xdr:colOff>
      <xdr:row>27</xdr:row>
      <xdr:rowOff>114300</xdr:rowOff>
    </xdr:to>
    <xdr:sp>
      <xdr:nvSpPr>
        <xdr:cNvPr id="163" name="Line 224"/>
        <xdr:cNvSpPr>
          <a:spLocks/>
        </xdr:cNvSpPr>
      </xdr:nvSpPr>
      <xdr:spPr>
        <a:xfrm>
          <a:off x="39719250" y="62007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23</xdr:row>
      <xdr:rowOff>152400</xdr:rowOff>
    </xdr:from>
    <xdr:to>
      <xdr:col>52</xdr:col>
      <xdr:colOff>476250</xdr:colOff>
      <xdr:row>24</xdr:row>
      <xdr:rowOff>0</xdr:rowOff>
    </xdr:to>
    <xdr:sp>
      <xdr:nvSpPr>
        <xdr:cNvPr id="164" name="Line 225"/>
        <xdr:cNvSpPr>
          <a:spLocks/>
        </xdr:cNvSpPr>
      </xdr:nvSpPr>
      <xdr:spPr>
        <a:xfrm flipH="1" flipV="1">
          <a:off x="38214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114300</xdr:rowOff>
    </xdr:from>
    <xdr:to>
      <xdr:col>51</xdr:col>
      <xdr:colOff>247650</xdr:colOff>
      <xdr:row>23</xdr:row>
      <xdr:rowOff>152400</xdr:rowOff>
    </xdr:to>
    <xdr:sp>
      <xdr:nvSpPr>
        <xdr:cNvPr id="165" name="Line 226"/>
        <xdr:cNvSpPr>
          <a:spLocks/>
        </xdr:cNvSpPr>
      </xdr:nvSpPr>
      <xdr:spPr>
        <a:xfrm flipH="1" flipV="1">
          <a:off x="374713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0</xdr:rowOff>
    </xdr:from>
    <xdr:to>
      <xdr:col>53</xdr:col>
      <xdr:colOff>266700</xdr:colOff>
      <xdr:row>24</xdr:row>
      <xdr:rowOff>114300</xdr:rowOff>
    </xdr:to>
    <xdr:sp>
      <xdr:nvSpPr>
        <xdr:cNvPr id="166" name="Line 227"/>
        <xdr:cNvSpPr>
          <a:spLocks/>
        </xdr:cNvSpPr>
      </xdr:nvSpPr>
      <xdr:spPr>
        <a:xfrm flipH="1" flipV="1">
          <a:off x="3895725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466725</xdr:colOff>
      <xdr:row>20</xdr:row>
      <xdr:rowOff>152400</xdr:rowOff>
    </xdr:from>
    <xdr:to>
      <xdr:col>49</xdr:col>
      <xdr:colOff>238125</xdr:colOff>
      <xdr:row>21</xdr:row>
      <xdr:rowOff>0</xdr:rowOff>
    </xdr:to>
    <xdr:sp>
      <xdr:nvSpPr>
        <xdr:cNvPr id="167" name="Line 228"/>
        <xdr:cNvSpPr>
          <a:spLocks/>
        </xdr:cNvSpPr>
      </xdr:nvSpPr>
      <xdr:spPr>
        <a:xfrm flipH="1" flipV="1">
          <a:off x="3597592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20</xdr:row>
      <xdr:rowOff>114300</xdr:rowOff>
    </xdr:from>
    <xdr:to>
      <xdr:col>48</xdr:col>
      <xdr:colOff>466725</xdr:colOff>
      <xdr:row>20</xdr:row>
      <xdr:rowOff>152400</xdr:rowOff>
    </xdr:to>
    <xdr:sp>
      <xdr:nvSpPr>
        <xdr:cNvPr id="168" name="Line 229"/>
        <xdr:cNvSpPr>
          <a:spLocks/>
        </xdr:cNvSpPr>
      </xdr:nvSpPr>
      <xdr:spPr>
        <a:xfrm flipH="1" flipV="1">
          <a:off x="35232975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21</xdr:row>
      <xdr:rowOff>0</xdr:rowOff>
    </xdr:from>
    <xdr:to>
      <xdr:col>50</xdr:col>
      <xdr:colOff>476250</xdr:colOff>
      <xdr:row>21</xdr:row>
      <xdr:rowOff>114300</xdr:rowOff>
    </xdr:to>
    <xdr:sp>
      <xdr:nvSpPr>
        <xdr:cNvPr id="169" name="Line 230"/>
        <xdr:cNvSpPr>
          <a:spLocks/>
        </xdr:cNvSpPr>
      </xdr:nvSpPr>
      <xdr:spPr>
        <a:xfrm flipH="1" flipV="1">
          <a:off x="36718875" y="5400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27</xdr:row>
      <xdr:rowOff>114300</xdr:rowOff>
    </xdr:from>
    <xdr:to>
      <xdr:col>57</xdr:col>
      <xdr:colOff>266700</xdr:colOff>
      <xdr:row>29</xdr:row>
      <xdr:rowOff>114300</xdr:rowOff>
    </xdr:to>
    <xdr:sp>
      <xdr:nvSpPr>
        <xdr:cNvPr id="170" name="Line 231"/>
        <xdr:cNvSpPr>
          <a:spLocks/>
        </xdr:cNvSpPr>
      </xdr:nvSpPr>
      <xdr:spPr>
        <a:xfrm flipH="1" flipV="1">
          <a:off x="41205150" y="6886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123825</xdr:colOff>
      <xdr:row>27</xdr:row>
      <xdr:rowOff>152400</xdr:rowOff>
    </xdr:from>
    <xdr:to>
      <xdr:col>54</xdr:col>
      <xdr:colOff>161925</xdr:colOff>
      <xdr:row>28</xdr:row>
      <xdr:rowOff>152400</xdr:rowOff>
    </xdr:to>
    <xdr:grpSp>
      <xdr:nvGrpSpPr>
        <xdr:cNvPr id="171" name="Group 232"/>
        <xdr:cNvGrpSpPr>
          <a:grpSpLocks/>
        </xdr:cNvGrpSpPr>
      </xdr:nvGrpSpPr>
      <xdr:grpSpPr>
        <a:xfrm>
          <a:off x="40090725" y="6924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2" name="Rectangle 2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24</xdr:row>
      <xdr:rowOff>180975</xdr:rowOff>
    </xdr:from>
    <xdr:to>
      <xdr:col>52</xdr:col>
      <xdr:colOff>504825</xdr:colOff>
      <xdr:row>25</xdr:row>
      <xdr:rowOff>180975</xdr:rowOff>
    </xdr:to>
    <xdr:grpSp>
      <xdr:nvGrpSpPr>
        <xdr:cNvPr id="175" name="Group 236"/>
        <xdr:cNvGrpSpPr>
          <a:grpSpLocks/>
        </xdr:cNvGrpSpPr>
      </xdr:nvGrpSpPr>
      <xdr:grpSpPr>
        <a:xfrm>
          <a:off x="38938200" y="6267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6" name="Rectangle 2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57150</xdr:colOff>
      <xdr:row>21</xdr:row>
      <xdr:rowOff>200025</xdr:rowOff>
    </xdr:from>
    <xdr:to>
      <xdr:col>50</xdr:col>
      <xdr:colOff>95250</xdr:colOff>
      <xdr:row>22</xdr:row>
      <xdr:rowOff>200025</xdr:rowOff>
    </xdr:to>
    <xdr:grpSp>
      <xdr:nvGrpSpPr>
        <xdr:cNvPr id="179" name="Group 240"/>
        <xdr:cNvGrpSpPr>
          <a:grpSpLocks/>
        </xdr:cNvGrpSpPr>
      </xdr:nvGrpSpPr>
      <xdr:grpSpPr>
        <a:xfrm>
          <a:off x="37052250" y="5600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0" name="Rectangle 2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31</xdr:row>
      <xdr:rowOff>0</xdr:rowOff>
    </xdr:from>
    <xdr:to>
      <xdr:col>59</xdr:col>
      <xdr:colOff>276225</xdr:colOff>
      <xdr:row>32</xdr:row>
      <xdr:rowOff>0</xdr:rowOff>
    </xdr:to>
    <xdr:grpSp>
      <xdr:nvGrpSpPr>
        <xdr:cNvPr id="183" name="Group 244"/>
        <xdr:cNvGrpSpPr>
          <a:grpSpLocks/>
        </xdr:cNvGrpSpPr>
      </xdr:nvGrpSpPr>
      <xdr:grpSpPr>
        <a:xfrm>
          <a:off x="4415790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4" name="Rectangle 2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466725</xdr:colOff>
      <xdr:row>35</xdr:row>
      <xdr:rowOff>114300</xdr:rowOff>
    </xdr:from>
    <xdr:to>
      <xdr:col>74</xdr:col>
      <xdr:colOff>66675</xdr:colOff>
      <xdr:row>35</xdr:row>
      <xdr:rowOff>114300</xdr:rowOff>
    </xdr:to>
    <xdr:sp>
      <xdr:nvSpPr>
        <xdr:cNvPr id="187" name="Line 250"/>
        <xdr:cNvSpPr>
          <a:spLocks/>
        </xdr:cNvSpPr>
      </xdr:nvSpPr>
      <xdr:spPr>
        <a:xfrm flipV="1">
          <a:off x="53806725" y="8715375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27</xdr:row>
      <xdr:rowOff>85725</xdr:rowOff>
    </xdr:from>
    <xdr:to>
      <xdr:col>54</xdr:col>
      <xdr:colOff>0</xdr:colOff>
      <xdr:row>28</xdr:row>
      <xdr:rowOff>161925</xdr:rowOff>
    </xdr:to>
    <xdr:grpSp>
      <xdr:nvGrpSpPr>
        <xdr:cNvPr id="188" name="Group 266"/>
        <xdr:cNvGrpSpPr>
          <a:grpSpLocks/>
        </xdr:cNvGrpSpPr>
      </xdr:nvGrpSpPr>
      <xdr:grpSpPr>
        <a:xfrm>
          <a:off x="32708850" y="6858000"/>
          <a:ext cx="7258050" cy="304800"/>
          <a:chOff x="89" y="239"/>
          <a:chExt cx="863" cy="32"/>
        </a:xfrm>
        <a:solidFill>
          <a:srgbClr val="FFFFFF"/>
        </a:solidFill>
      </xdr:grpSpPr>
      <xdr:sp>
        <xdr:nvSpPr>
          <xdr:cNvPr id="189" name="Rectangle 26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6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6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7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7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7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7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7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7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27</xdr:row>
      <xdr:rowOff>123825</xdr:rowOff>
    </xdr:from>
    <xdr:to>
      <xdr:col>52</xdr:col>
      <xdr:colOff>0</xdr:colOff>
      <xdr:row>28</xdr:row>
      <xdr:rowOff>123825</xdr:rowOff>
    </xdr:to>
    <xdr:sp>
      <xdr:nvSpPr>
        <xdr:cNvPr id="198" name="text 7125"/>
        <xdr:cNvSpPr txBox="1">
          <a:spLocks noChangeArrowheads="1"/>
        </xdr:cNvSpPr>
      </xdr:nvSpPr>
      <xdr:spPr>
        <a:xfrm>
          <a:off x="379666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48</xdr:col>
      <xdr:colOff>542925</xdr:colOff>
      <xdr:row>30</xdr:row>
      <xdr:rowOff>76200</xdr:rowOff>
    </xdr:from>
    <xdr:to>
      <xdr:col>53</xdr:col>
      <xdr:colOff>409575</xdr:colOff>
      <xdr:row>31</xdr:row>
      <xdr:rowOff>152400</xdr:rowOff>
    </xdr:to>
    <xdr:grpSp>
      <xdr:nvGrpSpPr>
        <xdr:cNvPr id="199" name="Group 278"/>
        <xdr:cNvGrpSpPr>
          <a:grpSpLocks/>
        </xdr:cNvGrpSpPr>
      </xdr:nvGrpSpPr>
      <xdr:grpSpPr>
        <a:xfrm>
          <a:off x="36052125" y="7534275"/>
          <a:ext cx="3810000" cy="304800"/>
          <a:chOff x="89" y="95"/>
          <a:chExt cx="408" cy="32"/>
        </a:xfrm>
        <a:solidFill>
          <a:srgbClr val="FFFFFF"/>
        </a:solidFill>
      </xdr:grpSpPr>
      <xdr:sp>
        <xdr:nvSpPr>
          <xdr:cNvPr id="200" name="Rectangle 27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8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8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8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8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8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8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30</xdr:row>
      <xdr:rowOff>114300</xdr:rowOff>
    </xdr:from>
    <xdr:to>
      <xdr:col>52</xdr:col>
      <xdr:colOff>0</xdr:colOff>
      <xdr:row>31</xdr:row>
      <xdr:rowOff>114300</xdr:rowOff>
    </xdr:to>
    <xdr:sp>
      <xdr:nvSpPr>
        <xdr:cNvPr id="207" name="text 7125"/>
        <xdr:cNvSpPr txBox="1">
          <a:spLocks noChangeArrowheads="1"/>
        </xdr:cNvSpPr>
      </xdr:nvSpPr>
      <xdr:spPr>
        <a:xfrm>
          <a:off x="379666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48</xdr:col>
      <xdr:colOff>476250</xdr:colOff>
      <xdr:row>33</xdr:row>
      <xdr:rowOff>0</xdr:rowOff>
    </xdr:from>
    <xdr:to>
      <xdr:col>52</xdr:col>
      <xdr:colOff>676275</xdr:colOff>
      <xdr:row>34</xdr:row>
      <xdr:rowOff>0</xdr:rowOff>
    </xdr:to>
    <xdr:sp>
      <xdr:nvSpPr>
        <xdr:cNvPr id="208" name="Rectangle 288"/>
        <xdr:cNvSpPr>
          <a:spLocks/>
        </xdr:cNvSpPr>
      </xdr:nvSpPr>
      <xdr:spPr>
        <a:xfrm>
          <a:off x="35985450" y="8143875"/>
          <a:ext cx="31718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34</xdr:row>
      <xdr:rowOff>104775</xdr:rowOff>
    </xdr:from>
    <xdr:to>
      <xdr:col>60</xdr:col>
      <xdr:colOff>47625</xdr:colOff>
      <xdr:row>35</xdr:row>
      <xdr:rowOff>104775</xdr:rowOff>
    </xdr:to>
    <xdr:sp>
      <xdr:nvSpPr>
        <xdr:cNvPr id="209" name="text 207"/>
        <xdr:cNvSpPr txBox="1">
          <a:spLocks noChangeArrowheads="1"/>
        </xdr:cNvSpPr>
      </xdr:nvSpPr>
      <xdr:spPr>
        <a:xfrm>
          <a:off x="43957875" y="84772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PSt.II</a:t>
          </a:r>
        </a:p>
      </xdr:txBody>
    </xdr:sp>
    <xdr:clientData/>
  </xdr:twoCellAnchor>
  <xdr:twoCellAnchor>
    <xdr:from>
      <xdr:col>26</xdr:col>
      <xdr:colOff>457200</xdr:colOff>
      <xdr:row>24</xdr:row>
      <xdr:rowOff>114300</xdr:rowOff>
    </xdr:from>
    <xdr:to>
      <xdr:col>27</xdr:col>
      <xdr:colOff>0</xdr:colOff>
      <xdr:row>25</xdr:row>
      <xdr:rowOff>114300</xdr:rowOff>
    </xdr:to>
    <xdr:sp>
      <xdr:nvSpPr>
        <xdr:cNvPr id="210" name="text 207"/>
        <xdr:cNvSpPr txBox="1">
          <a:spLocks noChangeArrowheads="1"/>
        </xdr:cNvSpPr>
      </xdr:nvSpPr>
      <xdr:spPr>
        <a:xfrm>
          <a:off x="19316700" y="6200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PSt.I</a:t>
          </a:r>
        </a:p>
      </xdr:txBody>
    </xdr:sp>
    <xdr:clientData/>
  </xdr:twoCellAnchor>
  <xdr:twoCellAnchor editAs="absolute">
    <xdr:from>
      <xdr:col>79</xdr:col>
      <xdr:colOff>133350</xdr:colOff>
      <xdr:row>35</xdr:row>
      <xdr:rowOff>0</xdr:rowOff>
    </xdr:from>
    <xdr:to>
      <xdr:col>79</xdr:col>
      <xdr:colOff>352425</xdr:colOff>
      <xdr:row>36</xdr:row>
      <xdr:rowOff>219075</xdr:rowOff>
    </xdr:to>
    <xdr:grpSp>
      <xdr:nvGrpSpPr>
        <xdr:cNvPr id="211" name="Group 293"/>
        <xdr:cNvGrpSpPr>
          <a:grpSpLocks noChangeAspect="1"/>
        </xdr:cNvGrpSpPr>
      </xdr:nvGrpSpPr>
      <xdr:grpSpPr>
        <a:xfrm>
          <a:off x="58902600" y="8601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2" name="Line 29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9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9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AutoShape 29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35</xdr:row>
      <xdr:rowOff>171450</xdr:rowOff>
    </xdr:from>
    <xdr:to>
      <xdr:col>60</xdr:col>
      <xdr:colOff>28575</xdr:colOff>
      <xdr:row>36</xdr:row>
      <xdr:rowOff>161925</xdr:rowOff>
    </xdr:to>
    <xdr:grpSp>
      <xdr:nvGrpSpPr>
        <xdr:cNvPr id="216" name="Group 298"/>
        <xdr:cNvGrpSpPr>
          <a:grpSpLocks/>
        </xdr:cNvGrpSpPr>
      </xdr:nvGrpSpPr>
      <xdr:grpSpPr>
        <a:xfrm>
          <a:off x="44015025" y="87725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17" name="Line 2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514350</xdr:colOff>
      <xdr:row>23</xdr:row>
      <xdr:rowOff>57150</xdr:rowOff>
    </xdr:from>
    <xdr:to>
      <xdr:col>26</xdr:col>
      <xdr:colOff>952500</xdr:colOff>
      <xdr:row>24</xdr:row>
      <xdr:rowOff>47625</xdr:rowOff>
    </xdr:to>
    <xdr:grpSp>
      <xdr:nvGrpSpPr>
        <xdr:cNvPr id="220" name="Group 308"/>
        <xdr:cNvGrpSpPr>
          <a:grpSpLocks/>
        </xdr:cNvGrpSpPr>
      </xdr:nvGrpSpPr>
      <xdr:grpSpPr>
        <a:xfrm>
          <a:off x="19373850" y="59150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1" name="Line 30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1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1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</xdr:colOff>
      <xdr:row>31</xdr:row>
      <xdr:rowOff>66675</xdr:rowOff>
    </xdr:from>
    <xdr:to>
      <xdr:col>80</xdr:col>
      <xdr:colOff>314325</xdr:colOff>
      <xdr:row>31</xdr:row>
      <xdr:rowOff>180975</xdr:rowOff>
    </xdr:to>
    <xdr:grpSp>
      <xdr:nvGrpSpPr>
        <xdr:cNvPr id="224" name="Group 312"/>
        <xdr:cNvGrpSpPr>
          <a:grpSpLocks noChangeAspect="1"/>
        </xdr:cNvGrpSpPr>
      </xdr:nvGrpSpPr>
      <xdr:grpSpPr>
        <a:xfrm>
          <a:off x="59302650" y="775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5" name="Oval 3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</xdr:colOff>
      <xdr:row>33</xdr:row>
      <xdr:rowOff>57150</xdr:rowOff>
    </xdr:from>
    <xdr:to>
      <xdr:col>65</xdr:col>
      <xdr:colOff>466725</xdr:colOff>
      <xdr:row>33</xdr:row>
      <xdr:rowOff>171450</xdr:rowOff>
    </xdr:to>
    <xdr:grpSp>
      <xdr:nvGrpSpPr>
        <xdr:cNvPr id="228" name="Group 316"/>
        <xdr:cNvGrpSpPr>
          <a:grpSpLocks noChangeAspect="1"/>
        </xdr:cNvGrpSpPr>
      </xdr:nvGrpSpPr>
      <xdr:grpSpPr>
        <a:xfrm>
          <a:off x="4839652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9" name="Line 3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33" name="Line 32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34" name="Line 32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35" name="Line 32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36" name="Line 32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37" name="Line 32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38" name="Line 32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39" name="Line 32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40" name="Line 32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41" name="Line 32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42" name="Line 33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43" name="Line 33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44" name="Line 33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45" name="Line 333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46" name="Line 334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47" name="Line 335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48" name="Line 336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49" name="Line 337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50" name="Line 338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51" name="Line 339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52" name="Line 340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53" name="Line 341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54" name="Line 342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55" name="Line 343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56" name="Line 344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257" name="Group 348"/>
        <xdr:cNvGrpSpPr>
          <a:grpSpLocks noChangeAspect="1"/>
        </xdr:cNvGrpSpPr>
      </xdr:nvGrpSpPr>
      <xdr:grpSpPr>
        <a:xfrm>
          <a:off x="1547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8" name="Line 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260" name="Group 352"/>
        <xdr:cNvGrpSpPr>
          <a:grpSpLocks noChangeAspect="1"/>
        </xdr:cNvGrpSpPr>
      </xdr:nvGrpSpPr>
      <xdr:grpSpPr>
        <a:xfrm>
          <a:off x="184499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3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25</xdr:row>
      <xdr:rowOff>219075</xdr:rowOff>
    </xdr:from>
    <xdr:to>
      <xdr:col>28</xdr:col>
      <xdr:colOff>647700</xdr:colOff>
      <xdr:row>27</xdr:row>
      <xdr:rowOff>114300</xdr:rowOff>
    </xdr:to>
    <xdr:grpSp>
      <xdr:nvGrpSpPr>
        <xdr:cNvPr id="263" name="Group 355"/>
        <xdr:cNvGrpSpPr>
          <a:grpSpLocks noChangeAspect="1"/>
        </xdr:cNvGrpSpPr>
      </xdr:nvGrpSpPr>
      <xdr:grpSpPr>
        <a:xfrm>
          <a:off x="20688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4" name="Line 3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114300</xdr:rowOff>
    </xdr:from>
    <xdr:to>
      <xdr:col>29</xdr:col>
      <xdr:colOff>419100</xdr:colOff>
      <xdr:row>31</xdr:row>
      <xdr:rowOff>28575</xdr:rowOff>
    </xdr:to>
    <xdr:grpSp>
      <xdr:nvGrpSpPr>
        <xdr:cNvPr id="266" name="Group 358"/>
        <xdr:cNvGrpSpPr>
          <a:grpSpLocks noChangeAspect="1"/>
        </xdr:cNvGrpSpPr>
      </xdr:nvGrpSpPr>
      <xdr:grpSpPr>
        <a:xfrm>
          <a:off x="214217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7" name="Line 3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22</xdr:row>
      <xdr:rowOff>219075</xdr:rowOff>
    </xdr:from>
    <xdr:to>
      <xdr:col>31</xdr:col>
      <xdr:colOff>419100</xdr:colOff>
      <xdr:row>24</xdr:row>
      <xdr:rowOff>114300</xdr:rowOff>
    </xdr:to>
    <xdr:grpSp>
      <xdr:nvGrpSpPr>
        <xdr:cNvPr id="269" name="Group 361"/>
        <xdr:cNvGrpSpPr>
          <a:grpSpLocks noChangeAspect="1"/>
        </xdr:cNvGrpSpPr>
      </xdr:nvGrpSpPr>
      <xdr:grpSpPr>
        <a:xfrm>
          <a:off x="22907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0" name="Line 3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30</xdr:row>
      <xdr:rowOff>209550</xdr:rowOff>
    </xdr:from>
    <xdr:to>
      <xdr:col>36</xdr:col>
      <xdr:colOff>628650</xdr:colOff>
      <xdr:row>32</xdr:row>
      <xdr:rowOff>114300</xdr:rowOff>
    </xdr:to>
    <xdr:grpSp>
      <xdr:nvGrpSpPr>
        <xdr:cNvPr id="272" name="Group 364"/>
        <xdr:cNvGrpSpPr>
          <a:grpSpLocks noChangeAspect="1"/>
        </xdr:cNvGrpSpPr>
      </xdr:nvGrpSpPr>
      <xdr:grpSpPr>
        <a:xfrm>
          <a:off x="266128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3" name="Line 3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29</xdr:row>
      <xdr:rowOff>114300</xdr:rowOff>
    </xdr:from>
    <xdr:to>
      <xdr:col>36</xdr:col>
      <xdr:colOff>476250</xdr:colOff>
      <xdr:row>32</xdr:row>
      <xdr:rowOff>114300</xdr:rowOff>
    </xdr:to>
    <xdr:sp>
      <xdr:nvSpPr>
        <xdr:cNvPr id="275" name="Line 367"/>
        <xdr:cNvSpPr>
          <a:spLocks/>
        </xdr:cNvSpPr>
      </xdr:nvSpPr>
      <xdr:spPr>
        <a:xfrm>
          <a:off x="21583650" y="73437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0</xdr:rowOff>
    </xdr:from>
    <xdr:to>
      <xdr:col>32</xdr:col>
      <xdr:colOff>495300</xdr:colOff>
      <xdr:row>24</xdr:row>
      <xdr:rowOff>114300</xdr:rowOff>
    </xdr:to>
    <xdr:sp>
      <xdr:nvSpPr>
        <xdr:cNvPr id="276" name="Line 368"/>
        <xdr:cNvSpPr>
          <a:spLocks/>
        </xdr:cNvSpPr>
      </xdr:nvSpPr>
      <xdr:spPr>
        <a:xfrm flipH="1">
          <a:off x="2306955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152400</xdr:rowOff>
    </xdr:from>
    <xdr:to>
      <xdr:col>33</xdr:col>
      <xdr:colOff>266700</xdr:colOff>
      <xdr:row>24</xdr:row>
      <xdr:rowOff>0</xdr:rowOff>
    </xdr:to>
    <xdr:sp>
      <xdr:nvSpPr>
        <xdr:cNvPr id="277" name="Line 369"/>
        <xdr:cNvSpPr>
          <a:spLocks/>
        </xdr:cNvSpPr>
      </xdr:nvSpPr>
      <xdr:spPr>
        <a:xfrm flipV="1">
          <a:off x="238125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34</xdr:col>
      <xdr:colOff>495300</xdr:colOff>
      <xdr:row>23</xdr:row>
      <xdr:rowOff>152400</xdr:rowOff>
    </xdr:to>
    <xdr:sp>
      <xdr:nvSpPr>
        <xdr:cNvPr id="278" name="Line 370"/>
        <xdr:cNvSpPr>
          <a:spLocks/>
        </xdr:cNvSpPr>
      </xdr:nvSpPr>
      <xdr:spPr>
        <a:xfrm flipV="1">
          <a:off x="245554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0</xdr:rowOff>
    </xdr:from>
    <xdr:to>
      <xdr:col>29</xdr:col>
      <xdr:colOff>266700</xdr:colOff>
      <xdr:row>27</xdr:row>
      <xdr:rowOff>114300</xdr:rowOff>
    </xdr:to>
    <xdr:sp>
      <xdr:nvSpPr>
        <xdr:cNvPr id="279" name="Line 371"/>
        <xdr:cNvSpPr>
          <a:spLocks/>
        </xdr:cNvSpPr>
      </xdr:nvSpPr>
      <xdr:spPr>
        <a:xfrm flipH="1">
          <a:off x="20840700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152400</xdr:rowOff>
    </xdr:from>
    <xdr:to>
      <xdr:col>30</xdr:col>
      <xdr:colOff>495300</xdr:colOff>
      <xdr:row>27</xdr:row>
      <xdr:rowOff>0</xdr:rowOff>
    </xdr:to>
    <xdr:sp>
      <xdr:nvSpPr>
        <xdr:cNvPr id="280" name="Line 372"/>
        <xdr:cNvSpPr>
          <a:spLocks/>
        </xdr:cNvSpPr>
      </xdr:nvSpPr>
      <xdr:spPr>
        <a:xfrm flipV="1">
          <a:off x="215836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31</xdr:col>
      <xdr:colOff>266700</xdr:colOff>
      <xdr:row>26</xdr:row>
      <xdr:rowOff>152400</xdr:rowOff>
    </xdr:to>
    <xdr:sp>
      <xdr:nvSpPr>
        <xdr:cNvPr id="281" name="Line 373"/>
        <xdr:cNvSpPr>
          <a:spLocks/>
        </xdr:cNvSpPr>
      </xdr:nvSpPr>
      <xdr:spPr>
        <a:xfrm flipV="1">
          <a:off x="223266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123825</xdr:colOff>
      <xdr:row>37</xdr:row>
      <xdr:rowOff>57150</xdr:rowOff>
    </xdr:from>
    <xdr:to>
      <xdr:col>10</xdr:col>
      <xdr:colOff>47625</xdr:colOff>
      <xdr:row>37</xdr:row>
      <xdr:rowOff>171450</xdr:rowOff>
    </xdr:to>
    <xdr:grpSp>
      <xdr:nvGrpSpPr>
        <xdr:cNvPr id="282" name="Group 374"/>
        <xdr:cNvGrpSpPr>
          <a:grpSpLocks noChangeAspect="1"/>
        </xdr:cNvGrpSpPr>
      </xdr:nvGrpSpPr>
      <xdr:grpSpPr>
        <a:xfrm>
          <a:off x="6581775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3" name="Line 3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219075</xdr:rowOff>
    </xdr:from>
    <xdr:to>
      <xdr:col>9</xdr:col>
      <xdr:colOff>419100</xdr:colOff>
      <xdr:row>36</xdr:row>
      <xdr:rowOff>114300</xdr:rowOff>
    </xdr:to>
    <xdr:grpSp>
      <xdr:nvGrpSpPr>
        <xdr:cNvPr id="287" name="Group 379"/>
        <xdr:cNvGrpSpPr>
          <a:grpSpLocks noChangeAspect="1"/>
        </xdr:cNvGrpSpPr>
      </xdr:nvGrpSpPr>
      <xdr:grpSpPr>
        <a:xfrm>
          <a:off x="6562725" y="8591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88" name="Line 38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8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30</xdr:row>
      <xdr:rowOff>66675</xdr:rowOff>
    </xdr:from>
    <xdr:to>
      <xdr:col>15</xdr:col>
      <xdr:colOff>419100</xdr:colOff>
      <xdr:row>30</xdr:row>
      <xdr:rowOff>180975</xdr:rowOff>
    </xdr:to>
    <xdr:grpSp>
      <xdr:nvGrpSpPr>
        <xdr:cNvPr id="290" name="Group 382"/>
        <xdr:cNvGrpSpPr>
          <a:grpSpLocks noChangeAspect="1"/>
        </xdr:cNvGrpSpPr>
      </xdr:nvGrpSpPr>
      <xdr:grpSpPr>
        <a:xfrm>
          <a:off x="11039475" y="7524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1" name="Oval 3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400050</xdr:colOff>
      <xdr:row>27</xdr:row>
      <xdr:rowOff>142875</xdr:rowOff>
    </xdr:from>
    <xdr:to>
      <xdr:col>30</xdr:col>
      <xdr:colOff>447675</xdr:colOff>
      <xdr:row>28</xdr:row>
      <xdr:rowOff>142875</xdr:rowOff>
    </xdr:to>
    <xdr:grpSp>
      <xdr:nvGrpSpPr>
        <xdr:cNvPr id="294" name="Group 386"/>
        <xdr:cNvGrpSpPr>
          <a:grpSpLocks/>
        </xdr:cNvGrpSpPr>
      </xdr:nvGrpSpPr>
      <xdr:grpSpPr>
        <a:xfrm>
          <a:off x="22231350" y="6915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5" name="Rectangle 3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752475</xdr:colOff>
      <xdr:row>24</xdr:row>
      <xdr:rowOff>152400</xdr:rowOff>
    </xdr:from>
    <xdr:to>
      <xdr:col>32</xdr:col>
      <xdr:colOff>800100</xdr:colOff>
      <xdr:row>25</xdr:row>
      <xdr:rowOff>152400</xdr:rowOff>
    </xdr:to>
    <xdr:grpSp>
      <xdr:nvGrpSpPr>
        <xdr:cNvPr id="298" name="Group 390"/>
        <xdr:cNvGrpSpPr>
          <a:grpSpLocks/>
        </xdr:cNvGrpSpPr>
      </xdr:nvGrpSpPr>
      <xdr:grpSpPr>
        <a:xfrm>
          <a:off x="24069675" y="6238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9" name="Rectangle 3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123825</xdr:colOff>
      <xdr:row>21</xdr:row>
      <xdr:rowOff>152400</xdr:rowOff>
    </xdr:from>
    <xdr:to>
      <xdr:col>36</xdr:col>
      <xdr:colOff>161925</xdr:colOff>
      <xdr:row>22</xdr:row>
      <xdr:rowOff>152400</xdr:rowOff>
    </xdr:to>
    <xdr:grpSp>
      <xdr:nvGrpSpPr>
        <xdr:cNvPr id="302" name="Group 394"/>
        <xdr:cNvGrpSpPr>
          <a:grpSpLocks/>
        </xdr:cNvGrpSpPr>
      </xdr:nvGrpSpPr>
      <xdr:grpSpPr>
        <a:xfrm>
          <a:off x="26412825" y="5553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3" name="Rectangle 3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276225</xdr:colOff>
      <xdr:row>31</xdr:row>
      <xdr:rowOff>0</xdr:rowOff>
    </xdr:from>
    <xdr:to>
      <xdr:col>31</xdr:col>
      <xdr:colOff>304800</xdr:colOff>
      <xdr:row>32</xdr:row>
      <xdr:rowOff>0</xdr:rowOff>
    </xdr:to>
    <xdr:grpSp>
      <xdr:nvGrpSpPr>
        <xdr:cNvPr id="306" name="Group 398"/>
        <xdr:cNvGrpSpPr>
          <a:grpSpLocks/>
        </xdr:cNvGrpSpPr>
      </xdr:nvGrpSpPr>
      <xdr:grpSpPr>
        <a:xfrm>
          <a:off x="23079075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7" name="Rectangle 3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4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200025</xdr:colOff>
      <xdr:row>30</xdr:row>
      <xdr:rowOff>19050</xdr:rowOff>
    </xdr:from>
    <xdr:to>
      <xdr:col>16</xdr:col>
      <xdr:colOff>228600</xdr:colOff>
      <xdr:row>31</xdr:row>
      <xdr:rowOff>19050</xdr:rowOff>
    </xdr:to>
    <xdr:grpSp>
      <xdr:nvGrpSpPr>
        <xdr:cNvPr id="310" name="Group 402"/>
        <xdr:cNvGrpSpPr>
          <a:grpSpLocks/>
        </xdr:cNvGrpSpPr>
      </xdr:nvGrpSpPr>
      <xdr:grpSpPr>
        <a:xfrm>
          <a:off x="1163002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1" name="Rectangle 4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142875</xdr:colOff>
      <xdr:row>29</xdr:row>
      <xdr:rowOff>219075</xdr:rowOff>
    </xdr:from>
    <xdr:to>
      <xdr:col>34</xdr:col>
      <xdr:colOff>171450</xdr:colOff>
      <xdr:row>30</xdr:row>
      <xdr:rowOff>219075</xdr:rowOff>
    </xdr:to>
    <xdr:grpSp>
      <xdr:nvGrpSpPr>
        <xdr:cNvPr id="314" name="Group 406"/>
        <xdr:cNvGrpSpPr>
          <a:grpSpLocks/>
        </xdr:cNvGrpSpPr>
      </xdr:nvGrpSpPr>
      <xdr:grpSpPr>
        <a:xfrm>
          <a:off x="24945975" y="7448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5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781050</xdr:colOff>
      <xdr:row>35</xdr:row>
      <xdr:rowOff>19050</xdr:rowOff>
    </xdr:from>
    <xdr:to>
      <xdr:col>12</xdr:col>
      <xdr:colOff>809625</xdr:colOff>
      <xdr:row>36</xdr:row>
      <xdr:rowOff>19050</xdr:rowOff>
    </xdr:to>
    <xdr:grpSp>
      <xdr:nvGrpSpPr>
        <xdr:cNvPr id="318" name="Group 410"/>
        <xdr:cNvGrpSpPr>
          <a:grpSpLocks/>
        </xdr:cNvGrpSpPr>
      </xdr:nvGrpSpPr>
      <xdr:grpSpPr>
        <a:xfrm>
          <a:off x="9239250" y="8620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9" name="Rectangle 4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36</xdr:row>
      <xdr:rowOff>0</xdr:rowOff>
    </xdr:from>
    <xdr:ext cx="695325" cy="228600"/>
    <xdr:sp>
      <xdr:nvSpPr>
        <xdr:cNvPr id="322" name="text 7125"/>
        <xdr:cNvSpPr txBox="1">
          <a:spLocks noChangeArrowheads="1"/>
        </xdr:cNvSpPr>
      </xdr:nvSpPr>
      <xdr:spPr>
        <a:xfrm>
          <a:off x="9944100" y="8829675"/>
          <a:ext cx="6953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oneCellAnchor>
    <xdr:from>
      <xdr:col>72</xdr:col>
      <xdr:colOff>838200</xdr:colOff>
      <xdr:row>35</xdr:row>
      <xdr:rowOff>0</xdr:rowOff>
    </xdr:from>
    <xdr:ext cx="704850" cy="228600"/>
    <xdr:sp>
      <xdr:nvSpPr>
        <xdr:cNvPr id="323" name="text 7125"/>
        <xdr:cNvSpPr txBox="1">
          <a:spLocks noChangeArrowheads="1"/>
        </xdr:cNvSpPr>
      </xdr:nvSpPr>
      <xdr:spPr>
        <a:xfrm>
          <a:off x="54178200" y="8601075"/>
          <a:ext cx="7048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24" name="Line 41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25" name="Line 41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26" name="Line 41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27" name="Line 41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28" name="Line 42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29" name="Line 42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30" name="Line 42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31" name="Line 42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32" name="Line 42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33" name="Line 42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34" name="Line 42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35" name="Line 42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6" name="Line 42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7" name="Line 42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8" name="Line 43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9" name="Line 43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0" name="Line 43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1" name="Line 43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2" name="Line 43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3" name="Line 43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4" name="Line 43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5" name="Line 43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6" name="Line 43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7" name="Line 43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48" name="Line 440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49" name="Line 441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0" name="Line 442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1" name="Line 443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2" name="Line 444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3" name="Line 445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4" name="Line 446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5" name="Line 447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6" name="Line 448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7" name="Line 449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8" name="Line 450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59" name="Line 451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0" name="Line 452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1" name="Line 453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2" name="Line 454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3" name="Line 455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4" name="Line 456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5" name="Line 457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6" name="Line 458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7" name="Line 459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8" name="Line 460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69" name="Line 461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70" name="Line 462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71" name="Line 463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72" name="Line 464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73" name="Line 465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74" name="Line 466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75" name="Line 467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76" name="Line 468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77" name="Line 469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78" name="Line 470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79" name="Line 471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80" name="Line 472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81" name="Line 473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82" name="Line 474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83" name="Line 475"/>
        <xdr:cNvSpPr>
          <a:spLocks/>
        </xdr:cNvSpPr>
      </xdr:nvSpPr>
      <xdr:spPr>
        <a:xfrm flipH="1">
          <a:off x="323850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84" name="Line 476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85" name="Line 477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86" name="Line 478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87" name="Line 479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88" name="Line 480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89" name="Line 481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90" name="Line 482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91" name="Line 483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92" name="Line 484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93" name="Line 485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94" name="Line 486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95" name="Line 487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1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8" t="s">
        <v>33</v>
      </c>
      <c r="C4" s="111" t="s">
        <v>53</v>
      </c>
      <c r="D4" s="112"/>
      <c r="E4" s="110"/>
      <c r="F4" s="110"/>
      <c r="G4" s="110"/>
      <c r="H4" s="110"/>
      <c r="I4" s="112"/>
      <c r="J4" s="99" t="s">
        <v>54</v>
      </c>
      <c r="K4" s="112"/>
      <c r="L4" s="113"/>
      <c r="M4" s="112"/>
      <c r="N4" s="112"/>
      <c r="O4" s="112"/>
      <c r="P4" s="112"/>
      <c r="Q4" s="114" t="s">
        <v>34</v>
      </c>
      <c r="R4" s="115">
        <v>541607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34"/>
      <c r="I8" s="234"/>
      <c r="J8" s="59" t="s">
        <v>55</v>
      </c>
      <c r="K8" s="234"/>
      <c r="L8" s="234"/>
      <c r="M8" s="134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8" t="s">
        <v>8</v>
      </c>
      <c r="D9" s="134"/>
      <c r="E9" s="134"/>
      <c r="F9" s="134"/>
      <c r="G9" s="134"/>
      <c r="H9" s="134"/>
      <c r="I9" s="134"/>
      <c r="J9" s="136" t="s">
        <v>56</v>
      </c>
      <c r="K9" s="134"/>
      <c r="L9" s="134"/>
      <c r="M9" s="134"/>
      <c r="N9" s="134"/>
      <c r="O9" s="134"/>
      <c r="P9" s="335" t="s">
        <v>58</v>
      </c>
      <c r="Q9" s="335"/>
      <c r="R9" s="137"/>
      <c r="S9" s="131"/>
      <c r="T9" s="108"/>
      <c r="U9" s="106"/>
    </row>
    <row r="10" spans="1:21" ht="24.75" customHeight="1">
      <c r="A10" s="127"/>
      <c r="B10" s="132"/>
      <c r="C10" s="58" t="s">
        <v>10</v>
      </c>
      <c r="D10" s="134"/>
      <c r="E10" s="134"/>
      <c r="F10" s="134"/>
      <c r="G10" s="134"/>
      <c r="H10" s="134"/>
      <c r="I10" s="134"/>
      <c r="J10" s="136" t="s">
        <v>57</v>
      </c>
      <c r="K10" s="134"/>
      <c r="L10" s="134"/>
      <c r="M10" s="134"/>
      <c r="N10" s="134"/>
      <c r="O10" s="134"/>
      <c r="P10" s="335"/>
      <c r="Q10" s="335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41" t="s">
        <v>91</v>
      </c>
      <c r="G12" s="134"/>
      <c r="H12" s="134"/>
      <c r="I12" s="134"/>
      <c r="J12" s="141" t="s">
        <v>16</v>
      </c>
      <c r="K12" s="141"/>
      <c r="L12" s="134"/>
      <c r="M12" s="134"/>
      <c r="N12" s="141" t="s">
        <v>92</v>
      </c>
      <c r="O12" s="134"/>
      <c r="P12" s="141" t="s">
        <v>61</v>
      </c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288">
        <v>2.268</v>
      </c>
      <c r="G13" s="141"/>
      <c r="H13" s="134"/>
      <c r="I13" s="134"/>
      <c r="J13" s="269">
        <v>2.586</v>
      </c>
      <c r="K13" s="213"/>
      <c r="M13" s="141"/>
      <c r="N13" s="288">
        <v>2.61</v>
      </c>
      <c r="O13" s="141"/>
      <c r="P13" s="288">
        <v>2.825</v>
      </c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17</v>
      </c>
      <c r="D14" s="134"/>
      <c r="E14" s="134"/>
      <c r="F14" s="134"/>
      <c r="G14" s="235"/>
      <c r="H14" s="134"/>
      <c r="I14" s="134"/>
      <c r="J14" s="86" t="s">
        <v>49</v>
      </c>
      <c r="K14" s="86"/>
      <c r="M14" s="235"/>
      <c r="N14" s="134"/>
      <c r="O14" s="235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9" t="s">
        <v>18</v>
      </c>
      <c r="D15" s="134"/>
      <c r="E15" s="134"/>
      <c r="F15" s="134"/>
      <c r="G15" s="236"/>
      <c r="H15" s="134"/>
      <c r="I15" s="134"/>
      <c r="J15" s="285" t="s">
        <v>51</v>
      </c>
      <c r="K15" s="236"/>
      <c r="N15" s="134"/>
      <c r="O15" s="236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134"/>
      <c r="D16" s="134"/>
      <c r="E16" s="134"/>
      <c r="F16" s="134"/>
      <c r="G16" s="134"/>
      <c r="H16" s="134"/>
      <c r="I16" s="134"/>
      <c r="J16" s="69" t="s">
        <v>52</v>
      </c>
      <c r="K16" s="222"/>
      <c r="L16" s="134"/>
      <c r="M16" s="134"/>
      <c r="N16" s="134"/>
      <c r="O16" s="134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2"/>
      <c r="C17" s="134"/>
      <c r="D17" s="134"/>
      <c r="E17" s="134"/>
      <c r="F17" s="134"/>
      <c r="G17" s="134"/>
      <c r="H17" s="134"/>
      <c r="I17" s="134"/>
      <c r="J17" s="222" t="s">
        <v>59</v>
      </c>
      <c r="K17" s="222"/>
      <c r="L17" s="134"/>
      <c r="M17" s="134"/>
      <c r="N17" s="134"/>
      <c r="O17" s="134"/>
      <c r="P17" s="134"/>
      <c r="Q17" s="134"/>
      <c r="R17" s="135"/>
      <c r="S17" s="131"/>
      <c r="T17" s="108"/>
      <c r="U17" s="106"/>
    </row>
    <row r="18" spans="1:21" ht="21" customHeight="1">
      <c r="A18" s="127"/>
      <c r="B18" s="138"/>
      <c r="C18" s="139"/>
      <c r="D18" s="139"/>
      <c r="E18" s="139"/>
      <c r="F18" s="139"/>
      <c r="G18" s="139"/>
      <c r="H18" s="139"/>
      <c r="I18" s="139"/>
      <c r="J18" s="287" t="s">
        <v>60</v>
      </c>
      <c r="K18" s="232"/>
      <c r="L18" s="139"/>
      <c r="M18" s="139"/>
      <c r="N18" s="139"/>
      <c r="O18" s="139"/>
      <c r="P18" s="139"/>
      <c r="Q18" s="139"/>
      <c r="R18" s="140"/>
      <c r="S18" s="131"/>
      <c r="T18" s="108"/>
      <c r="U18" s="106"/>
    </row>
    <row r="19" spans="1:21" ht="21" customHeight="1">
      <c r="A19" s="127"/>
      <c r="B19" s="132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  <c r="S19" s="131"/>
      <c r="T19" s="108"/>
      <c r="U19" s="106"/>
    </row>
    <row r="20" spans="1:21" ht="21" customHeight="1">
      <c r="A20" s="127"/>
      <c r="B20" s="132"/>
      <c r="C20" s="69" t="s">
        <v>35</v>
      </c>
      <c r="D20" s="134"/>
      <c r="E20" s="134"/>
      <c r="F20" s="134"/>
      <c r="G20" s="134"/>
      <c r="H20" s="134"/>
      <c r="J20" s="270" t="s">
        <v>73</v>
      </c>
      <c r="L20" s="134"/>
      <c r="M20" s="142"/>
      <c r="N20" s="142"/>
      <c r="O20" s="134"/>
      <c r="P20" s="335" t="s">
        <v>74</v>
      </c>
      <c r="Q20" s="335"/>
      <c r="R20" s="135"/>
      <c r="S20" s="131"/>
      <c r="T20" s="108"/>
      <c r="U20" s="106"/>
    </row>
    <row r="21" spans="1:21" ht="21" customHeight="1">
      <c r="A21" s="127"/>
      <c r="B21" s="132"/>
      <c r="C21" s="69" t="s">
        <v>36</v>
      </c>
      <c r="D21" s="134"/>
      <c r="E21" s="134"/>
      <c r="F21" s="134"/>
      <c r="G21" s="134"/>
      <c r="H21" s="134"/>
      <c r="J21" s="143"/>
      <c r="L21" s="134"/>
      <c r="M21" s="142"/>
      <c r="N21" s="142"/>
      <c r="O21" s="134"/>
      <c r="P21" s="335" t="s">
        <v>75</v>
      </c>
      <c r="Q21" s="335"/>
      <c r="R21" s="135"/>
      <c r="S21" s="131"/>
      <c r="T21" s="108"/>
      <c r="U21" s="106"/>
    </row>
    <row r="22" spans="1:21" ht="21" customHeight="1">
      <c r="A22" s="127"/>
      <c r="B22" s="144"/>
      <c r="C22" s="145"/>
      <c r="D22" s="145"/>
      <c r="E22" s="145"/>
      <c r="F22" s="145"/>
      <c r="G22" s="145"/>
      <c r="H22" s="145"/>
      <c r="I22" s="145"/>
      <c r="J22" s="242"/>
      <c r="K22" s="145"/>
      <c r="L22" s="145"/>
      <c r="M22" s="145"/>
      <c r="N22" s="145"/>
      <c r="O22" s="145"/>
      <c r="P22" s="145"/>
      <c r="Q22" s="145"/>
      <c r="R22" s="146"/>
      <c r="S22" s="131"/>
      <c r="T22" s="108"/>
      <c r="U22" s="106"/>
    </row>
    <row r="23" spans="1:21" ht="21" customHeight="1">
      <c r="A23" s="127"/>
      <c r="B23" s="147"/>
      <c r="C23" s="148"/>
      <c r="D23" s="148"/>
      <c r="E23" s="149"/>
      <c r="F23" s="149"/>
      <c r="G23" s="149"/>
      <c r="H23" s="149"/>
      <c r="I23" s="148"/>
      <c r="J23" s="150"/>
      <c r="K23" s="148"/>
      <c r="L23" s="148"/>
      <c r="M23" s="148"/>
      <c r="N23" s="148"/>
      <c r="O23" s="148"/>
      <c r="P23" s="148"/>
      <c r="Q23" s="148"/>
      <c r="R23" s="148"/>
      <c r="S23" s="131"/>
      <c r="T23" s="108"/>
      <c r="U23" s="106"/>
    </row>
    <row r="24" spans="1:19" ht="30" customHeight="1">
      <c r="A24" s="151"/>
      <c r="B24" s="152"/>
      <c r="C24" s="153"/>
      <c r="D24" s="336" t="s">
        <v>37</v>
      </c>
      <c r="E24" s="337"/>
      <c r="F24" s="337"/>
      <c r="G24" s="337"/>
      <c r="H24" s="153"/>
      <c r="I24" s="154"/>
      <c r="J24" s="155"/>
      <c r="K24" s="152"/>
      <c r="L24" s="153"/>
      <c r="M24" s="336" t="s">
        <v>38</v>
      </c>
      <c r="N24" s="336"/>
      <c r="O24" s="336"/>
      <c r="P24" s="336"/>
      <c r="Q24" s="153"/>
      <c r="R24" s="154"/>
      <c r="S24" s="131"/>
    </row>
    <row r="25" spans="1:20" s="160" customFormat="1" ht="21" customHeight="1" thickBot="1">
      <c r="A25" s="156"/>
      <c r="B25" s="157" t="s">
        <v>23</v>
      </c>
      <c r="C25" s="97" t="s">
        <v>24</v>
      </c>
      <c r="D25" s="97" t="s">
        <v>25</v>
      </c>
      <c r="E25" s="158" t="s">
        <v>26</v>
      </c>
      <c r="F25" s="338" t="s">
        <v>27</v>
      </c>
      <c r="G25" s="339"/>
      <c r="H25" s="339"/>
      <c r="I25" s="340"/>
      <c r="J25" s="155"/>
      <c r="K25" s="157" t="s">
        <v>23</v>
      </c>
      <c r="L25" s="97" t="s">
        <v>24</v>
      </c>
      <c r="M25" s="97" t="s">
        <v>25</v>
      </c>
      <c r="N25" s="158" t="s">
        <v>26</v>
      </c>
      <c r="O25" s="338" t="s">
        <v>27</v>
      </c>
      <c r="P25" s="339"/>
      <c r="Q25" s="339"/>
      <c r="R25" s="340"/>
      <c r="S25" s="159"/>
      <c r="T25" s="104"/>
    </row>
    <row r="26" spans="1:20" s="117" customFormat="1" ht="21" customHeight="1" thickTop="1">
      <c r="A26" s="151"/>
      <c r="B26" s="161"/>
      <c r="C26" s="162"/>
      <c r="D26" s="163"/>
      <c r="E26" s="164"/>
      <c r="F26" s="165"/>
      <c r="G26" s="166"/>
      <c r="H26" s="166"/>
      <c r="I26" s="167"/>
      <c r="J26" s="155"/>
      <c r="K26" s="161"/>
      <c r="L26" s="162"/>
      <c r="M26" s="163"/>
      <c r="N26" s="164"/>
      <c r="O26" s="165"/>
      <c r="P26" s="166"/>
      <c r="Q26" s="166"/>
      <c r="R26" s="167"/>
      <c r="S26" s="131"/>
      <c r="T26" s="104"/>
    </row>
    <row r="27" spans="1:20" s="117" customFormat="1" ht="21" customHeight="1">
      <c r="A27" s="151"/>
      <c r="B27" s="168">
        <v>1</v>
      </c>
      <c r="C27" s="311">
        <v>2.307</v>
      </c>
      <c r="D27" s="289">
        <v>2.559</v>
      </c>
      <c r="E27" s="169">
        <f>(D27-C27)*1000</f>
        <v>252.00000000000023</v>
      </c>
      <c r="F27" s="326" t="s">
        <v>39</v>
      </c>
      <c r="G27" s="327"/>
      <c r="H27" s="327"/>
      <c r="I27" s="328"/>
      <c r="J27" s="155"/>
      <c r="K27" s="168">
        <v>1</v>
      </c>
      <c r="L27" s="170">
        <v>2.501</v>
      </c>
      <c r="M27" s="170">
        <v>2.551</v>
      </c>
      <c r="N27" s="169">
        <f>(M27-L27)*1000</f>
        <v>50.00000000000027</v>
      </c>
      <c r="O27" s="323" t="s">
        <v>41</v>
      </c>
      <c r="P27" s="324"/>
      <c r="Q27" s="324"/>
      <c r="R27" s="325"/>
      <c r="S27" s="131"/>
      <c r="T27" s="104"/>
    </row>
    <row r="28" spans="1:20" s="117" customFormat="1" ht="21" customHeight="1">
      <c r="A28" s="151"/>
      <c r="B28" s="161"/>
      <c r="C28" s="312"/>
      <c r="D28" s="163"/>
      <c r="E28" s="164"/>
      <c r="F28" s="260" t="s">
        <v>79</v>
      </c>
      <c r="G28" s="261"/>
      <c r="H28" s="261"/>
      <c r="I28" s="262"/>
      <c r="J28" s="155"/>
      <c r="K28" s="168"/>
      <c r="L28" s="170"/>
      <c r="M28" s="170"/>
      <c r="N28" s="169"/>
      <c r="O28" s="323" t="s">
        <v>76</v>
      </c>
      <c r="P28" s="324"/>
      <c r="Q28" s="324"/>
      <c r="R28" s="325"/>
      <c r="S28" s="131"/>
      <c r="T28" s="104"/>
    </row>
    <row r="29" spans="1:20" s="117" customFormat="1" ht="21" customHeight="1">
      <c r="A29" s="151"/>
      <c r="B29" s="168">
        <v>3</v>
      </c>
      <c r="C29" s="311">
        <v>2.331</v>
      </c>
      <c r="D29" s="289">
        <v>2.541</v>
      </c>
      <c r="E29" s="169">
        <f>(D29-C29)*1000</f>
        <v>209.99999999999997</v>
      </c>
      <c r="F29" s="323" t="s">
        <v>80</v>
      </c>
      <c r="G29" s="324"/>
      <c r="H29" s="324"/>
      <c r="I29" s="325"/>
      <c r="J29" s="155"/>
      <c r="K29" s="168"/>
      <c r="L29" s="170"/>
      <c r="M29" s="170"/>
      <c r="N29" s="169">
        <f>(M29-L29)*1000</f>
        <v>0</v>
      </c>
      <c r="O29" s="332" t="s">
        <v>77</v>
      </c>
      <c r="P29" s="333"/>
      <c r="Q29" s="333"/>
      <c r="R29" s="334"/>
      <c r="S29" s="131"/>
      <c r="T29" s="104"/>
    </row>
    <row r="30" spans="1:20" s="117" customFormat="1" ht="21" customHeight="1">
      <c r="A30" s="151"/>
      <c r="B30" s="168">
        <v>5</v>
      </c>
      <c r="C30" s="311">
        <v>2.366</v>
      </c>
      <c r="D30" s="289">
        <v>2.5140000000000002</v>
      </c>
      <c r="E30" s="169">
        <f>(D30-C30)*1000</f>
        <v>148.00000000000014</v>
      </c>
      <c r="F30" s="329" t="s">
        <v>110</v>
      </c>
      <c r="G30" s="330"/>
      <c r="H30" s="330"/>
      <c r="I30" s="331"/>
      <c r="J30" s="155"/>
      <c r="K30" s="168">
        <v>3</v>
      </c>
      <c r="L30" s="170">
        <v>2.453</v>
      </c>
      <c r="M30" s="170">
        <v>2.553</v>
      </c>
      <c r="N30" s="169">
        <f>(M30-L30)*1000</f>
        <v>100.00000000000009</v>
      </c>
      <c r="O30" s="323" t="s">
        <v>42</v>
      </c>
      <c r="P30" s="324"/>
      <c r="Q30" s="324"/>
      <c r="R30" s="325"/>
      <c r="S30" s="131"/>
      <c r="T30" s="104"/>
    </row>
    <row r="31" spans="1:20" s="117" customFormat="1" ht="21" customHeight="1">
      <c r="A31" s="151"/>
      <c r="B31" s="168">
        <v>7</v>
      </c>
      <c r="C31" s="311">
        <v>2.366</v>
      </c>
      <c r="D31" s="289">
        <v>2.5140000000000002</v>
      </c>
      <c r="E31" s="169">
        <f>(D31-C31)*1000</f>
        <v>148.00000000000014</v>
      </c>
      <c r="F31" s="329" t="s">
        <v>110</v>
      </c>
      <c r="G31" s="330"/>
      <c r="H31" s="330"/>
      <c r="I31" s="331"/>
      <c r="J31" s="155"/>
      <c r="K31" s="168"/>
      <c r="L31" s="170"/>
      <c r="M31" s="170"/>
      <c r="N31" s="169">
        <f>(M31-L31)*1000</f>
        <v>0</v>
      </c>
      <c r="O31" s="323" t="s">
        <v>78</v>
      </c>
      <c r="P31" s="324"/>
      <c r="Q31" s="324"/>
      <c r="R31" s="325"/>
      <c r="S31" s="131"/>
      <c r="T31" s="104"/>
    </row>
    <row r="32" spans="1:20" s="110" customFormat="1" ht="21" customHeight="1">
      <c r="A32" s="151"/>
      <c r="B32" s="171"/>
      <c r="C32" s="172"/>
      <c r="D32" s="173"/>
      <c r="E32" s="174"/>
      <c r="F32" s="175"/>
      <c r="G32" s="176"/>
      <c r="H32" s="176"/>
      <c r="I32" s="177"/>
      <c r="J32" s="155"/>
      <c r="K32" s="171"/>
      <c r="L32" s="172"/>
      <c r="M32" s="173"/>
      <c r="N32" s="174"/>
      <c r="O32" s="175"/>
      <c r="P32" s="176"/>
      <c r="Q32" s="176"/>
      <c r="R32" s="177"/>
      <c r="S32" s="131"/>
      <c r="T32" s="104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</sheetData>
  <sheetProtection password="E5AD" sheet="1" objects="1" scenarios="1"/>
  <mergeCells count="17"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  <mergeCell ref="O29:R29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4"/>
      <c r="C2" s="185"/>
      <c r="D2" s="185"/>
      <c r="E2" s="185"/>
      <c r="F2" s="185"/>
      <c r="G2" s="98" t="s">
        <v>81</v>
      </c>
      <c r="H2" s="185"/>
      <c r="I2" s="185"/>
      <c r="J2" s="185"/>
      <c r="K2" s="185"/>
      <c r="L2" s="186"/>
      <c r="R2" s="33"/>
      <c r="S2" s="34"/>
      <c r="T2" s="34"/>
      <c r="U2" s="34"/>
      <c r="V2" s="347" t="s">
        <v>4</v>
      </c>
      <c r="W2" s="347"/>
      <c r="X2" s="347"/>
      <c r="Y2" s="347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47" t="s">
        <v>4</v>
      </c>
      <c r="BO2" s="347"/>
      <c r="BP2" s="347"/>
      <c r="BQ2" s="347"/>
      <c r="BR2" s="34"/>
      <c r="BS2" s="34"/>
      <c r="BT2" s="34"/>
      <c r="BU2" s="35"/>
      <c r="BY2" s="30"/>
      <c r="BZ2" s="184"/>
      <c r="CA2" s="185"/>
      <c r="CB2" s="185"/>
      <c r="CC2" s="185"/>
      <c r="CD2" s="185"/>
      <c r="CE2" s="98" t="s">
        <v>89</v>
      </c>
      <c r="CF2" s="185"/>
      <c r="CG2" s="185"/>
      <c r="CH2" s="185"/>
      <c r="CI2" s="185"/>
      <c r="CJ2" s="186"/>
    </row>
    <row r="3" spans="18:77" ht="21" customHeight="1" thickBot="1" thickTop="1">
      <c r="R3" s="341" t="s">
        <v>5</v>
      </c>
      <c r="S3" s="342"/>
      <c r="T3" s="36"/>
      <c r="U3" s="37"/>
      <c r="V3" s="291" t="s">
        <v>86</v>
      </c>
      <c r="W3" s="244"/>
      <c r="X3" s="244"/>
      <c r="Y3" s="245"/>
      <c r="Z3" s="36"/>
      <c r="AA3" s="37"/>
      <c r="AB3" s="343" t="s">
        <v>6</v>
      </c>
      <c r="AC3" s="344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48" t="s">
        <v>6</v>
      </c>
      <c r="BK3" s="349"/>
      <c r="BL3" s="350"/>
      <c r="BM3" s="351"/>
      <c r="BN3" s="291" t="s">
        <v>86</v>
      </c>
      <c r="BO3" s="244"/>
      <c r="BP3" s="244"/>
      <c r="BQ3" s="245"/>
      <c r="BR3" s="223"/>
      <c r="BS3" s="224"/>
      <c r="BT3" s="345" t="s">
        <v>5</v>
      </c>
      <c r="BU3" s="346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92" t="s">
        <v>48</v>
      </c>
      <c r="W4" s="192"/>
      <c r="X4" s="192"/>
      <c r="Y4" s="192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54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2" t="s">
        <v>48</v>
      </c>
      <c r="BO4" s="192"/>
      <c r="BP4" s="192"/>
      <c r="BQ4" s="192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8"/>
      <c r="W5" s="292"/>
      <c r="X5" s="8"/>
      <c r="Y5" s="52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99"/>
      <c r="BK5" s="53"/>
      <c r="BL5" s="8"/>
      <c r="BM5" s="52"/>
      <c r="BN5" s="8"/>
      <c r="BO5" s="292"/>
      <c r="BP5" s="8"/>
      <c r="BQ5" s="52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44</v>
      </c>
      <c r="H6" s="49"/>
      <c r="I6" s="49"/>
      <c r="J6" s="50"/>
      <c r="K6" s="57" t="s">
        <v>82</v>
      </c>
      <c r="L6" s="51"/>
      <c r="Q6" s="196"/>
      <c r="R6" s="209" t="s">
        <v>3</v>
      </c>
      <c r="S6" s="29">
        <v>1.5</v>
      </c>
      <c r="T6" s="8"/>
      <c r="U6" s="10"/>
      <c r="V6" s="293" t="s">
        <v>70</v>
      </c>
      <c r="W6" s="293"/>
      <c r="X6" s="293"/>
      <c r="Y6" s="294"/>
      <c r="Z6" s="8"/>
      <c r="AA6" s="10"/>
      <c r="AB6" s="290" t="s">
        <v>68</v>
      </c>
      <c r="AC6" s="207">
        <v>2.15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2" t="s">
        <v>43</v>
      </c>
      <c r="AS6" s="84" t="s">
        <v>28</v>
      </c>
      <c r="AT6" s="183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300" t="s">
        <v>66</v>
      </c>
      <c r="BK6" s="208">
        <v>2.875</v>
      </c>
      <c r="BL6" s="233"/>
      <c r="BM6" s="216"/>
      <c r="BN6" s="293" t="s">
        <v>65</v>
      </c>
      <c r="BO6" s="293"/>
      <c r="BP6" s="293"/>
      <c r="BQ6" s="294"/>
      <c r="BR6" s="217"/>
      <c r="BS6" s="216"/>
      <c r="BT6" s="21" t="s">
        <v>2</v>
      </c>
      <c r="BU6" s="28">
        <v>3.265</v>
      </c>
      <c r="BY6" s="30"/>
      <c r="BZ6" s="46"/>
      <c r="CA6" s="47" t="s">
        <v>8</v>
      </c>
      <c r="CB6" s="48"/>
      <c r="CC6" s="49"/>
      <c r="CD6" s="49"/>
      <c r="CE6" s="56" t="s">
        <v>88</v>
      </c>
      <c r="CF6" s="49"/>
      <c r="CG6" s="49"/>
      <c r="CH6" s="50"/>
      <c r="CI6" s="57" t="s">
        <v>87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83</v>
      </c>
      <c r="H7" s="49"/>
      <c r="I7" s="49"/>
      <c r="J7" s="48"/>
      <c r="K7" s="48"/>
      <c r="L7" s="60"/>
      <c r="Q7" s="196"/>
      <c r="R7" s="21"/>
      <c r="S7" s="208"/>
      <c r="T7" s="8"/>
      <c r="U7" s="10"/>
      <c r="V7" s="233"/>
      <c r="W7" s="295"/>
      <c r="X7" s="237"/>
      <c r="Y7" s="296"/>
      <c r="Z7" s="8"/>
      <c r="AA7" s="10"/>
      <c r="AB7" s="247"/>
      <c r="AC7" s="248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93"/>
      <c r="BK7" s="194"/>
      <c r="BL7" s="237"/>
      <c r="BM7" s="29"/>
      <c r="BN7" s="233"/>
      <c r="BO7" s="295"/>
      <c r="BP7" s="237"/>
      <c r="BQ7" s="296"/>
      <c r="BR7" s="11"/>
      <c r="BS7" s="216"/>
      <c r="BT7" s="21"/>
      <c r="BU7" s="207"/>
      <c r="BY7" s="30"/>
      <c r="BZ7" s="46"/>
      <c r="CA7" s="47" t="s">
        <v>10</v>
      </c>
      <c r="CB7" s="48"/>
      <c r="CC7" s="49"/>
      <c r="CD7" s="49"/>
      <c r="CE7" s="61" t="s">
        <v>45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6"/>
      <c r="R8" s="16" t="s">
        <v>0</v>
      </c>
      <c r="S8" s="19">
        <v>1.945</v>
      </c>
      <c r="T8" s="8"/>
      <c r="U8" s="10"/>
      <c r="V8" s="297">
        <v>2.256</v>
      </c>
      <c r="W8" s="297"/>
      <c r="X8" s="297"/>
      <c r="Y8" s="298"/>
      <c r="Z8" s="8"/>
      <c r="AA8" s="10"/>
      <c r="AB8" s="290" t="s">
        <v>69</v>
      </c>
      <c r="AC8" s="248">
        <v>2.084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50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300" t="s">
        <v>67</v>
      </c>
      <c r="BK8" s="194">
        <v>2.829</v>
      </c>
      <c r="BL8" s="233"/>
      <c r="BM8" s="216"/>
      <c r="BN8" s="297">
        <v>2.675</v>
      </c>
      <c r="BO8" s="297"/>
      <c r="BP8" s="297"/>
      <c r="BQ8" s="298"/>
      <c r="BR8" s="228"/>
      <c r="BS8" s="229"/>
      <c r="BT8" s="16" t="s">
        <v>1</v>
      </c>
      <c r="BU8" s="17">
        <v>2.852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2"/>
      <c r="S9" s="23"/>
      <c r="T9" s="24"/>
      <c r="U9" s="23"/>
      <c r="V9" s="20"/>
      <c r="W9" s="20"/>
      <c r="X9" s="20"/>
      <c r="Y9" s="251"/>
      <c r="Z9" s="24"/>
      <c r="AA9" s="23"/>
      <c r="AB9" s="20"/>
      <c r="AC9" s="18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5"/>
      <c r="BK9" s="66"/>
      <c r="BL9" s="20"/>
      <c r="BM9" s="251"/>
      <c r="BN9" s="20"/>
      <c r="BO9" s="20"/>
      <c r="BP9" s="20"/>
      <c r="BQ9" s="251"/>
      <c r="BR9" s="24"/>
      <c r="BS9" s="23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84</v>
      </c>
      <c r="H10" s="48"/>
      <c r="I10" s="48"/>
      <c r="J10" s="69" t="s">
        <v>12</v>
      </c>
      <c r="K10" s="252" t="s">
        <v>85</v>
      </c>
      <c r="L10" s="51"/>
      <c r="V10" s="9"/>
      <c r="W10" s="246"/>
      <c r="X10" s="237"/>
      <c r="Y10" s="19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4" t="s">
        <v>71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84</v>
      </c>
      <c r="CF10" s="48"/>
      <c r="CG10" s="48"/>
      <c r="CH10" s="69" t="s">
        <v>12</v>
      </c>
      <c r="CI10" s="252" t="s">
        <v>85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/>
      <c r="H11" s="48"/>
      <c r="I11" s="11"/>
      <c r="J11" s="69" t="s">
        <v>14</v>
      </c>
      <c r="K11" s="252" t="s">
        <v>72</v>
      </c>
      <c r="L11" s="51"/>
      <c r="V11" s="9"/>
      <c r="W11" s="246"/>
      <c r="X11" s="9"/>
      <c r="Y11" s="24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/>
      <c r="CF11" s="48"/>
      <c r="CG11" s="11"/>
      <c r="CH11" s="69" t="s">
        <v>14</v>
      </c>
      <c r="CI11" s="252" t="s">
        <v>72</v>
      </c>
      <c r="CJ11" s="51"/>
    </row>
    <row r="12" spans="2:88" ht="21" customHeight="1" thickBot="1">
      <c r="B12" s="71"/>
      <c r="C12" s="72"/>
      <c r="D12" s="72"/>
      <c r="E12" s="72"/>
      <c r="F12" s="72"/>
      <c r="G12" s="243" t="s">
        <v>60</v>
      </c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43" t="s">
        <v>60</v>
      </c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59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0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5"/>
      <c r="BI17" s="200"/>
    </row>
    <row r="18" spans="25:67" ht="18" customHeight="1">
      <c r="Y18" s="30"/>
      <c r="AU18" s="204"/>
      <c r="AX18" s="240"/>
      <c r="BA18" s="240"/>
      <c r="BI18" s="200"/>
      <c r="BL18" s="238"/>
      <c r="BO18" s="95"/>
    </row>
    <row r="19" spans="47:81" ht="18" customHeight="1">
      <c r="AU19" s="30"/>
      <c r="AW19" s="204"/>
      <c r="BE19" s="30"/>
      <c r="BI19" s="189"/>
      <c r="CC19" s="317"/>
    </row>
    <row r="20" spans="43:81" ht="18" customHeight="1">
      <c r="AQ20" s="204"/>
      <c r="AW20" s="30"/>
      <c r="AZ20" s="30"/>
      <c r="BC20" s="30"/>
      <c r="BF20" s="30"/>
      <c r="BG20" s="221"/>
      <c r="BM20" s="204"/>
      <c r="CC20" s="317"/>
    </row>
    <row r="21" spans="43:81" ht="18" customHeight="1">
      <c r="AQ21" s="30"/>
      <c r="AS21" s="30"/>
      <c r="AZ21" s="30"/>
      <c r="BD21" s="187"/>
      <c r="BE21" s="187"/>
      <c r="BM21" s="30"/>
      <c r="CC21" s="317"/>
    </row>
    <row r="22" spans="8:81" ht="18" customHeight="1">
      <c r="H22" s="220"/>
      <c r="AB22" s="200" t="s">
        <v>108</v>
      </c>
      <c r="AC22" s="221"/>
      <c r="AO22" s="200"/>
      <c r="AS22" s="281" t="s">
        <v>112</v>
      </c>
      <c r="BD22" s="30"/>
      <c r="BE22" s="30"/>
      <c r="BF22" s="231"/>
      <c r="BI22" s="210"/>
      <c r="BO22" s="30"/>
      <c r="BP22" s="30"/>
      <c r="BU22" s="231"/>
      <c r="CC22" s="317"/>
    </row>
    <row r="23" spans="19:88" ht="18" customHeight="1">
      <c r="S23" s="30"/>
      <c r="V23" s="30"/>
      <c r="AB23" s="95" t="s">
        <v>109</v>
      </c>
      <c r="AG23" s="204"/>
      <c r="AO23" s="95"/>
      <c r="AS23" s="281" t="s">
        <v>111</v>
      </c>
      <c r="AT23" s="79"/>
      <c r="AZ23" s="30"/>
      <c r="BC23" s="30"/>
      <c r="BJ23" s="282"/>
      <c r="BX23" s="30"/>
      <c r="BY23" s="30"/>
      <c r="BZ23" s="200"/>
      <c r="CA23" s="30"/>
      <c r="CB23" s="75"/>
      <c r="CD23" s="231"/>
      <c r="CE23" s="75"/>
      <c r="CF23" s="75"/>
      <c r="CG23" s="75"/>
      <c r="CI23" s="75"/>
      <c r="CJ23" s="75"/>
    </row>
    <row r="24" spans="17:84" ht="18" customHeight="1">
      <c r="Q24" s="187"/>
      <c r="AF24" s="187">
        <v>5</v>
      </c>
      <c r="AG24" s="30"/>
      <c r="AS24" s="30"/>
      <c r="AY24" s="221"/>
      <c r="BB24" s="187">
        <v>7</v>
      </c>
      <c r="BP24" s="210"/>
      <c r="BR24" s="30"/>
      <c r="BU24" s="30"/>
      <c r="BV24" s="30"/>
      <c r="BW24" s="187"/>
      <c r="BZ24" s="201"/>
      <c r="CE24" s="75"/>
      <c r="CF24" s="75"/>
    </row>
    <row r="25" spans="8:87" ht="18" customHeight="1">
      <c r="H25" s="30"/>
      <c r="L25" s="187"/>
      <c r="Q25" s="30"/>
      <c r="S25" s="277"/>
      <c r="T25" s="204"/>
      <c r="U25" s="30"/>
      <c r="V25" s="187"/>
      <c r="W25" s="30"/>
      <c r="Z25" s="211"/>
      <c r="AB25" s="204"/>
      <c r="AC25" s="226"/>
      <c r="AD25" s="191"/>
      <c r="AF25" s="30"/>
      <c r="AH25" s="30"/>
      <c r="AI25" s="30"/>
      <c r="AW25" s="187"/>
      <c r="BB25" s="30"/>
      <c r="BG25" s="30"/>
      <c r="BJ25" s="283"/>
      <c r="BN25" s="30"/>
      <c r="BO25" s="187"/>
      <c r="BR25" s="30"/>
      <c r="BU25" s="200"/>
      <c r="BV25" s="30"/>
      <c r="BW25" s="30"/>
      <c r="BY25" s="187"/>
      <c r="CC25" s="317"/>
      <c r="CD25" s="187"/>
      <c r="CF25" s="75"/>
      <c r="CI25" s="280"/>
    </row>
    <row r="26" spans="7:84" ht="18" customHeight="1">
      <c r="G26" s="30"/>
      <c r="H26" s="30"/>
      <c r="I26" s="30"/>
      <c r="K26" s="187"/>
      <c r="L26" s="30"/>
      <c r="P26" s="200"/>
      <c r="Q26" s="30"/>
      <c r="S26" s="30"/>
      <c r="T26" s="30"/>
      <c r="V26" s="30"/>
      <c r="W26" s="187"/>
      <c r="AB26" s="30"/>
      <c r="AI26" s="30"/>
      <c r="AN26" s="187"/>
      <c r="AO26" s="227"/>
      <c r="AU26" s="187"/>
      <c r="AW26" s="30"/>
      <c r="BC26" s="30"/>
      <c r="BH26" s="205"/>
      <c r="BI26" s="30"/>
      <c r="BL26" s="30"/>
      <c r="BM26" s="30"/>
      <c r="BN26" s="30"/>
      <c r="BO26" s="187"/>
      <c r="BP26" s="30"/>
      <c r="BQ26" s="30"/>
      <c r="BR26" s="30"/>
      <c r="BS26" s="30"/>
      <c r="BU26" s="201"/>
      <c r="BV26" s="30"/>
      <c r="BY26" s="30"/>
      <c r="BZ26" s="30"/>
      <c r="CA26" s="279"/>
      <c r="CC26" s="317"/>
      <c r="CD26" s="30"/>
      <c r="CF26" s="75"/>
    </row>
    <row r="27" spans="1:89" ht="18" customHeight="1">
      <c r="A27" s="80"/>
      <c r="O27" s="30"/>
      <c r="P27" s="201"/>
      <c r="R27" s="30"/>
      <c r="S27" s="30"/>
      <c r="V27" s="30"/>
      <c r="W27" s="30"/>
      <c r="Z27" s="212" t="s">
        <v>70</v>
      </c>
      <c r="AC27" s="187">
        <v>3</v>
      </c>
      <c r="AN27" s="30"/>
      <c r="AO27" s="30"/>
      <c r="AS27" s="30"/>
      <c r="AU27" s="30"/>
      <c r="BD27" s="187">
        <v>8</v>
      </c>
      <c r="BH27" s="30"/>
      <c r="BJ27" s="282"/>
      <c r="BO27" s="30"/>
      <c r="BT27" s="30"/>
      <c r="BU27" s="30"/>
      <c r="BV27" s="30"/>
      <c r="CA27" s="30"/>
      <c r="CC27" s="195"/>
      <c r="CF27" s="30"/>
      <c r="CK27" s="80"/>
    </row>
    <row r="28" spans="1:83" ht="18" customHeight="1">
      <c r="A28" s="80"/>
      <c r="I28" s="30"/>
      <c r="K28" s="188"/>
      <c r="M28" s="30"/>
      <c r="N28" s="187"/>
      <c r="P28" s="30"/>
      <c r="S28" s="30"/>
      <c r="AA28" s="30"/>
      <c r="AC28" s="30"/>
      <c r="AD28" s="30"/>
      <c r="AF28" s="30"/>
      <c r="AG28" s="30"/>
      <c r="AH28" s="30"/>
      <c r="AI28" s="30"/>
      <c r="AO28" s="191"/>
      <c r="AY28" s="30"/>
      <c r="AZ28" s="30"/>
      <c r="BA28" s="30"/>
      <c r="BB28" s="30"/>
      <c r="BC28" s="30"/>
      <c r="BD28" s="30"/>
      <c r="BG28" s="30"/>
      <c r="BH28" s="30"/>
      <c r="BO28" s="30"/>
      <c r="BS28" s="30"/>
      <c r="BU28" s="227"/>
      <c r="BV28" s="187"/>
      <c r="CC28" s="195"/>
      <c r="CE28" s="81" t="s">
        <v>1</v>
      </c>
    </row>
    <row r="29" spans="1:89" ht="18" customHeight="1">
      <c r="A29" s="80"/>
      <c r="H29" s="187"/>
      <c r="I29" s="187"/>
      <c r="N29" s="30"/>
      <c r="O29" s="187"/>
      <c r="U29" s="187"/>
      <c r="V29" s="30"/>
      <c r="X29" s="79"/>
      <c r="Z29" s="187">
        <v>2</v>
      </c>
      <c r="AF29" s="226"/>
      <c r="AG29" s="30"/>
      <c r="AI29" s="30"/>
      <c r="AM29" s="204"/>
      <c r="AW29" s="219"/>
      <c r="AZ29" s="30"/>
      <c r="BB29" s="30"/>
      <c r="BC29" s="30"/>
      <c r="BF29" s="187">
        <v>9</v>
      </c>
      <c r="BH29" s="30"/>
      <c r="BI29" s="250"/>
      <c r="BR29" s="187"/>
      <c r="BS29" s="187"/>
      <c r="BV29" s="30"/>
      <c r="BX29" s="187"/>
      <c r="BY29" s="187"/>
      <c r="CC29" s="197"/>
      <c r="CK29" s="80"/>
    </row>
    <row r="30" spans="2:88" ht="18" customHeight="1">
      <c r="B30" s="80"/>
      <c r="H30" s="30"/>
      <c r="I30" s="30"/>
      <c r="J30" s="204"/>
      <c r="N30" s="30"/>
      <c r="O30" s="30"/>
      <c r="P30" s="30"/>
      <c r="V30" s="30"/>
      <c r="W30" s="30"/>
      <c r="X30" s="30"/>
      <c r="Y30" s="30"/>
      <c r="Z30" s="30"/>
      <c r="AD30" s="30"/>
      <c r="AG30" s="30"/>
      <c r="AI30" s="30"/>
      <c r="AM30" s="30"/>
      <c r="AS30" s="78"/>
      <c r="AW30" s="267"/>
      <c r="AZ30" s="30"/>
      <c r="BC30" s="241"/>
      <c r="BN30" s="30"/>
      <c r="BR30" s="30"/>
      <c r="BS30" s="30"/>
      <c r="BT30" s="30"/>
      <c r="BV30" s="30"/>
      <c r="BW30" s="30"/>
      <c r="BX30" s="30"/>
      <c r="BY30" s="30"/>
      <c r="BZ30" s="30"/>
      <c r="CC30" s="198"/>
      <c r="CD30" s="30"/>
      <c r="CG30" s="30"/>
      <c r="CJ30" s="80"/>
    </row>
    <row r="31" spans="5:85" ht="18" customHeight="1">
      <c r="E31" s="206"/>
      <c r="H31" s="187"/>
      <c r="I31" s="227"/>
      <c r="J31" s="30"/>
      <c r="L31" s="30"/>
      <c r="O31" s="187"/>
      <c r="P31" s="187"/>
      <c r="S31" s="30"/>
      <c r="T31" s="206"/>
      <c r="V31" s="187">
        <v>1</v>
      </c>
      <c r="X31" s="187"/>
      <c r="AB31" s="30"/>
      <c r="AD31" s="187">
        <v>4</v>
      </c>
      <c r="AG31" s="30"/>
      <c r="AH31" s="78"/>
      <c r="AN31" s="187"/>
      <c r="AS31" s="226"/>
      <c r="AV31" s="79"/>
      <c r="AW31" s="267"/>
      <c r="AZ31" s="30"/>
      <c r="BC31" s="30"/>
      <c r="BG31" s="30"/>
      <c r="BI31" s="30"/>
      <c r="BO31" s="30"/>
      <c r="BR31" s="187"/>
      <c r="BS31" s="227"/>
      <c r="BW31" s="238"/>
      <c r="CC31" s="320" t="s">
        <v>67</v>
      </c>
      <c r="CE31" s="218"/>
      <c r="CG31" s="219"/>
    </row>
    <row r="32" spans="4:81" ht="18" customHeight="1">
      <c r="D32" s="82" t="s">
        <v>0</v>
      </c>
      <c r="N32" s="30"/>
      <c r="O32" s="187"/>
      <c r="P32" s="95" t="s">
        <v>68</v>
      </c>
      <c r="R32" s="30"/>
      <c r="AB32" s="187"/>
      <c r="AG32" s="30"/>
      <c r="AK32" s="204">
        <v>6</v>
      </c>
      <c r="AM32" s="250"/>
      <c r="AR32" s="30"/>
      <c r="AS32" s="30"/>
      <c r="AT32" s="30"/>
      <c r="AW32" s="219"/>
      <c r="AX32" s="30"/>
      <c r="AZ32" s="30"/>
      <c r="BB32" s="30"/>
      <c r="BC32" s="30"/>
      <c r="BF32" s="30"/>
      <c r="BI32" s="187"/>
      <c r="BK32" s="281"/>
      <c r="BL32" s="204">
        <v>10</v>
      </c>
      <c r="BN32" s="286" t="s">
        <v>65</v>
      </c>
      <c r="BO32" s="30"/>
      <c r="BU32" s="30"/>
      <c r="BV32" s="30"/>
      <c r="BW32" s="187"/>
      <c r="CC32" s="199"/>
    </row>
    <row r="33" spans="7:87" ht="18" customHeight="1">
      <c r="G33" s="30"/>
      <c r="I33" s="221"/>
      <c r="O33" s="30"/>
      <c r="S33" s="30"/>
      <c r="AC33" s="30"/>
      <c r="AD33" s="30"/>
      <c r="AI33" s="278"/>
      <c r="AK33" s="30"/>
      <c r="AM33" s="250"/>
      <c r="AR33" s="30"/>
      <c r="AS33" s="30"/>
      <c r="AT33" s="30"/>
      <c r="AU33" s="30"/>
      <c r="AZ33" s="191"/>
      <c r="BE33" s="30"/>
      <c r="BF33" s="187"/>
      <c r="BH33" s="30"/>
      <c r="BI33" s="187"/>
      <c r="BL33" s="30"/>
      <c r="BM33" s="30"/>
      <c r="BN33" s="30"/>
      <c r="BO33" s="212"/>
      <c r="BP33" s="30"/>
      <c r="BQ33" s="30"/>
      <c r="BS33" s="221"/>
      <c r="BT33" s="30"/>
      <c r="BW33" s="30"/>
      <c r="CB33" s="30"/>
      <c r="CI33" s="281" t="s">
        <v>104</v>
      </c>
    </row>
    <row r="34" spans="7:80" ht="18" customHeight="1">
      <c r="G34" s="30"/>
      <c r="H34" s="30"/>
      <c r="S34" s="187"/>
      <c r="AB34" s="266">
        <v>2.275</v>
      </c>
      <c r="AD34" s="191"/>
      <c r="AY34" s="319" t="s">
        <v>114</v>
      </c>
      <c r="BG34" s="30"/>
      <c r="BI34" s="203"/>
      <c r="BN34" s="202"/>
      <c r="BO34" s="227"/>
      <c r="BP34" s="30"/>
      <c r="BQ34" s="30"/>
      <c r="BR34" s="30"/>
      <c r="BW34" s="187"/>
      <c r="CB34" s="284">
        <v>101</v>
      </c>
    </row>
    <row r="35" spans="35:73" ht="18" customHeight="1">
      <c r="AI35" s="268"/>
      <c r="AW35" s="322">
        <v>2.5</v>
      </c>
      <c r="BA35" s="225" t="s">
        <v>113</v>
      </c>
      <c r="BG35" s="191"/>
      <c r="BK35" s="281"/>
      <c r="BN35" s="321" t="s">
        <v>66</v>
      </c>
      <c r="BU35" s="189"/>
    </row>
    <row r="36" spans="10:73" ht="18" customHeight="1">
      <c r="J36" s="284" t="s">
        <v>62</v>
      </c>
      <c r="Q36" s="225"/>
      <c r="R36" s="200"/>
      <c r="AJ36" s="238"/>
      <c r="AU36" s="30"/>
      <c r="AW36" s="30"/>
      <c r="BB36" s="278" t="s">
        <v>77</v>
      </c>
      <c r="BK36" s="96"/>
      <c r="BL36" s="238"/>
      <c r="BQ36" s="30"/>
      <c r="BR36" s="30"/>
      <c r="BU36" s="200"/>
    </row>
    <row r="37" spans="3:73" ht="18" customHeight="1">
      <c r="C37" s="281" t="s">
        <v>104</v>
      </c>
      <c r="J37" s="30"/>
      <c r="N37" s="30"/>
      <c r="R37" s="201"/>
      <c r="S37" s="30"/>
      <c r="Y37" s="230"/>
      <c r="AA37" s="230"/>
      <c r="AE37" s="30"/>
      <c r="AU37" s="191"/>
      <c r="AW37" s="190"/>
      <c r="BI37" s="200" t="s">
        <v>106</v>
      </c>
      <c r="BU37" s="318">
        <v>2.752</v>
      </c>
    </row>
    <row r="38" spans="10:80" ht="18" customHeight="1">
      <c r="J38" s="284"/>
      <c r="P38" s="318">
        <v>2.153</v>
      </c>
      <c r="AI38" s="239"/>
      <c r="AX38" s="30"/>
      <c r="AY38" s="30"/>
      <c r="BG38" s="30"/>
      <c r="BI38" s="95" t="s">
        <v>107</v>
      </c>
      <c r="BT38" s="30"/>
      <c r="BX38" s="30"/>
      <c r="CB38" s="200" t="s">
        <v>61</v>
      </c>
    </row>
    <row r="39" spans="10:80" ht="18" customHeight="1">
      <c r="J39" s="95" t="s">
        <v>69</v>
      </c>
      <c r="AP39" s="225"/>
      <c r="CB39" s="95" t="s">
        <v>105</v>
      </c>
    </row>
    <row r="40" spans="39:59" ht="18" customHeight="1">
      <c r="AM40" s="30"/>
      <c r="AS40" s="30"/>
      <c r="BG40" s="30"/>
    </row>
    <row r="41" spans="39:49" ht="18" customHeight="1">
      <c r="AM41" s="191"/>
      <c r="AW41" s="200"/>
    </row>
    <row r="42" ht="18" customHeight="1">
      <c r="AW42" s="95"/>
    </row>
    <row r="43" spans="2:12" ht="18" customHeight="1" thickBot="1">
      <c r="B43" s="263" t="s">
        <v>23</v>
      </c>
      <c r="C43" s="264" t="s">
        <v>29</v>
      </c>
      <c r="D43" s="264" t="s">
        <v>30</v>
      </c>
      <c r="E43" s="264" t="s">
        <v>31</v>
      </c>
      <c r="F43" s="271" t="s">
        <v>32</v>
      </c>
      <c r="G43" s="306"/>
      <c r="H43" s="307"/>
      <c r="I43" s="306" t="s">
        <v>46</v>
      </c>
      <c r="J43" s="307"/>
      <c r="K43" s="308"/>
      <c r="L43" s="309"/>
    </row>
    <row r="44" spans="2:88" ht="18" customHeight="1" thickBot="1" thickTop="1">
      <c r="B44" s="85"/>
      <c r="C44" s="4"/>
      <c r="D44" s="3"/>
      <c r="E44" s="3"/>
      <c r="F44" s="3"/>
      <c r="G44" s="3" t="s">
        <v>90</v>
      </c>
      <c r="H44" s="4"/>
      <c r="I44" s="3"/>
      <c r="J44" s="4"/>
      <c r="K44" s="4"/>
      <c r="L44" s="5"/>
      <c r="S44" s="195"/>
      <c r="T44" s="195"/>
      <c r="BJ44" s="195"/>
      <c r="BK44" s="195"/>
      <c r="BL44" s="195"/>
      <c r="BM44" s="195"/>
      <c r="BN44" s="195"/>
      <c r="BO44" s="195"/>
      <c r="BZ44" s="263" t="s">
        <v>23</v>
      </c>
      <c r="CA44" s="264" t="s">
        <v>29</v>
      </c>
      <c r="CB44" s="264" t="s">
        <v>30</v>
      </c>
      <c r="CC44" s="264" t="s">
        <v>31</v>
      </c>
      <c r="CD44" s="271" t="s">
        <v>32</v>
      </c>
      <c r="CE44" s="306"/>
      <c r="CF44" s="307"/>
      <c r="CG44" s="306" t="s">
        <v>46</v>
      </c>
      <c r="CH44" s="307"/>
      <c r="CI44" s="308"/>
      <c r="CJ44" s="309"/>
    </row>
    <row r="45" spans="2:88" ht="18" customHeight="1" thickTop="1">
      <c r="B45" s="301"/>
      <c r="C45" s="87"/>
      <c r="D45" s="87"/>
      <c r="E45" s="87"/>
      <c r="F45" s="302"/>
      <c r="G45" s="303"/>
      <c r="H45" s="74"/>
      <c r="I45" s="303"/>
      <c r="J45" s="74"/>
      <c r="K45" s="74"/>
      <c r="L45" s="196"/>
      <c r="S45" s="198"/>
      <c r="T45" s="198"/>
      <c r="BJ45" s="57"/>
      <c r="BK45" s="57"/>
      <c r="BL45" s="57"/>
      <c r="BM45" s="9"/>
      <c r="BN45" s="57"/>
      <c r="BO45" s="57"/>
      <c r="BZ45" s="85"/>
      <c r="CA45" s="4"/>
      <c r="CB45" s="3"/>
      <c r="CC45" s="3"/>
      <c r="CD45" s="3"/>
      <c r="CE45" s="3" t="s">
        <v>90</v>
      </c>
      <c r="CF45" s="4"/>
      <c r="CG45" s="3"/>
      <c r="CH45" s="4"/>
      <c r="CI45" s="4"/>
      <c r="CJ45" s="5"/>
    </row>
    <row r="46" spans="2:88" ht="18" customHeight="1">
      <c r="B46" s="214" t="s">
        <v>62</v>
      </c>
      <c r="C46" s="89">
        <v>2.086</v>
      </c>
      <c r="D46" s="272">
        <v>37</v>
      </c>
      <c r="E46" s="89">
        <f aca="true" t="shared" si="0" ref="E46:E52">C46+D46*0.001</f>
        <v>2.1229999999999998</v>
      </c>
      <c r="F46" s="273" t="s">
        <v>47</v>
      </c>
      <c r="G46" s="303" t="s">
        <v>96</v>
      </c>
      <c r="H46" s="74"/>
      <c r="I46" s="304"/>
      <c r="J46" s="74"/>
      <c r="K46" s="74"/>
      <c r="L46" s="196"/>
      <c r="S46" s="50"/>
      <c r="T46" s="50"/>
      <c r="AC46" s="74"/>
      <c r="AS46" s="76" t="s">
        <v>19</v>
      </c>
      <c r="BJ46" s="195"/>
      <c r="BK46" s="195"/>
      <c r="BL46" s="195"/>
      <c r="BM46" s="195"/>
      <c r="BN46" s="195"/>
      <c r="BO46" s="195"/>
      <c r="BZ46" s="301"/>
      <c r="CA46" s="87"/>
      <c r="CB46" s="87"/>
      <c r="CC46" s="87"/>
      <c r="CD46" s="302"/>
      <c r="CE46" s="303"/>
      <c r="CF46" s="74"/>
      <c r="CG46" s="303"/>
      <c r="CH46" s="74"/>
      <c r="CI46" s="74"/>
      <c r="CJ46" s="196"/>
    </row>
    <row r="47" spans="2:88" ht="21" customHeight="1">
      <c r="B47" s="215">
        <v>1</v>
      </c>
      <c r="C47" s="90">
        <v>2.207</v>
      </c>
      <c r="D47" s="88">
        <v>-51</v>
      </c>
      <c r="E47" s="89">
        <f t="shared" si="0"/>
        <v>2.1559999999999997</v>
      </c>
      <c r="F47" s="273" t="s">
        <v>47</v>
      </c>
      <c r="G47" s="304" t="s">
        <v>97</v>
      </c>
      <c r="H47" s="74"/>
      <c r="I47" s="304"/>
      <c r="J47" s="74"/>
      <c r="K47" s="74"/>
      <c r="L47" s="196"/>
      <c r="S47" s="195"/>
      <c r="T47" s="195"/>
      <c r="AS47" s="77" t="s">
        <v>20</v>
      </c>
      <c r="BJ47" s="314"/>
      <c r="BK47" s="314"/>
      <c r="BL47" s="57"/>
      <c r="BM47" s="57"/>
      <c r="BN47" s="314"/>
      <c r="BO47" s="313"/>
      <c r="BZ47" s="253">
        <v>7</v>
      </c>
      <c r="CA47" s="15">
        <v>2.551</v>
      </c>
      <c r="CB47" s="272">
        <v>-37</v>
      </c>
      <c r="CC47" s="89">
        <f aca="true" t="shared" si="1" ref="CC47:CC52">CA47+CB47*0.001</f>
        <v>2.5140000000000002</v>
      </c>
      <c r="CD47" s="273" t="s">
        <v>47</v>
      </c>
      <c r="CE47" s="304" t="s">
        <v>101</v>
      </c>
      <c r="CF47" s="74"/>
      <c r="CG47" s="304"/>
      <c r="CH47" s="74"/>
      <c r="CI47" s="74"/>
      <c r="CJ47" s="196"/>
    </row>
    <row r="48" spans="2:88" ht="21" customHeight="1">
      <c r="B48" s="253">
        <v>2</v>
      </c>
      <c r="C48" s="15">
        <v>2.256</v>
      </c>
      <c r="D48" s="272">
        <v>51</v>
      </c>
      <c r="E48" s="89">
        <f t="shared" si="0"/>
        <v>2.307</v>
      </c>
      <c r="F48" s="273" t="s">
        <v>47</v>
      </c>
      <c r="G48" s="304" t="s">
        <v>98</v>
      </c>
      <c r="H48" s="74"/>
      <c r="I48" s="304"/>
      <c r="J48" s="74"/>
      <c r="K48" s="74"/>
      <c r="L48" s="196"/>
      <c r="S48" s="195"/>
      <c r="T48" s="195"/>
      <c r="AS48" s="77" t="s">
        <v>21</v>
      </c>
      <c r="BJ48" s="313"/>
      <c r="BK48" s="9"/>
      <c r="BL48" s="9"/>
      <c r="BM48" s="9"/>
      <c r="BN48" s="9"/>
      <c r="BO48" s="57"/>
      <c r="BZ48" s="253">
        <v>8</v>
      </c>
      <c r="CA48" s="15">
        <v>2.578</v>
      </c>
      <c r="CB48" s="272">
        <v>-37</v>
      </c>
      <c r="CC48" s="89">
        <f t="shared" si="1"/>
        <v>2.541</v>
      </c>
      <c r="CD48" s="273" t="s">
        <v>47</v>
      </c>
      <c r="CE48" s="304" t="s">
        <v>101</v>
      </c>
      <c r="CF48" s="74"/>
      <c r="CG48" s="304"/>
      <c r="CH48" s="74"/>
      <c r="CI48" s="74"/>
      <c r="CJ48" s="196"/>
    </row>
    <row r="49" spans="2:88" ht="21" customHeight="1">
      <c r="B49" s="253">
        <v>3</v>
      </c>
      <c r="C49" s="15">
        <v>2.289</v>
      </c>
      <c r="D49" s="272">
        <v>42</v>
      </c>
      <c r="E49" s="89">
        <f t="shared" si="0"/>
        <v>2.331</v>
      </c>
      <c r="F49" s="273" t="s">
        <v>47</v>
      </c>
      <c r="G49" s="304" t="s">
        <v>98</v>
      </c>
      <c r="H49" s="74"/>
      <c r="I49" s="304"/>
      <c r="J49" s="74"/>
      <c r="K49" s="74"/>
      <c r="L49" s="196"/>
      <c r="S49" s="195"/>
      <c r="T49" s="195"/>
      <c r="BJ49" s="257"/>
      <c r="BK49" s="249"/>
      <c r="BL49" s="254"/>
      <c r="BM49" s="255"/>
      <c r="BN49" s="9"/>
      <c r="BO49" s="315"/>
      <c r="BZ49" s="215" t="s">
        <v>64</v>
      </c>
      <c r="CA49" s="90">
        <v>2.596</v>
      </c>
      <c r="CB49" s="88">
        <v>37</v>
      </c>
      <c r="CC49" s="89">
        <f t="shared" si="1"/>
        <v>2.633</v>
      </c>
      <c r="CD49" s="273" t="s">
        <v>47</v>
      </c>
      <c r="CE49" s="304" t="s">
        <v>102</v>
      </c>
      <c r="CF49" s="74"/>
      <c r="CG49" s="304"/>
      <c r="CH49" s="74"/>
      <c r="CI49" s="74"/>
      <c r="CJ49" s="196"/>
    </row>
    <row r="50" spans="2:88" ht="21" customHeight="1">
      <c r="B50" s="253">
        <v>4</v>
      </c>
      <c r="C50" s="15">
        <v>2.294</v>
      </c>
      <c r="D50" s="272">
        <v>51</v>
      </c>
      <c r="E50" s="89">
        <f t="shared" si="0"/>
        <v>2.345</v>
      </c>
      <c r="F50" s="273" t="s">
        <v>47</v>
      </c>
      <c r="G50" s="303" t="s">
        <v>99</v>
      </c>
      <c r="H50" s="74"/>
      <c r="I50" s="304"/>
      <c r="J50" s="74"/>
      <c r="K50" s="74"/>
      <c r="L50" s="196"/>
      <c r="S50" s="195"/>
      <c r="T50" s="195"/>
      <c r="AS50" s="83" t="s">
        <v>22</v>
      </c>
      <c r="BJ50" s="258"/>
      <c r="BK50" s="310"/>
      <c r="BL50" s="254"/>
      <c r="BM50" s="255"/>
      <c r="BN50" s="9"/>
      <c r="BO50" s="315"/>
      <c r="BZ50" s="215" t="s">
        <v>63</v>
      </c>
      <c r="CA50" s="90">
        <v>2.596</v>
      </c>
      <c r="CB50" s="88">
        <v>-37</v>
      </c>
      <c r="CC50" s="89">
        <f t="shared" si="1"/>
        <v>2.559</v>
      </c>
      <c r="CD50" s="273" t="s">
        <v>47</v>
      </c>
      <c r="CE50" s="304" t="s">
        <v>101</v>
      </c>
      <c r="CF50" s="74"/>
      <c r="CG50" s="304"/>
      <c r="CH50" s="74"/>
      <c r="CI50" s="74"/>
      <c r="CJ50" s="196"/>
    </row>
    <row r="51" spans="2:88" ht="21" customHeight="1">
      <c r="B51" s="253">
        <v>5</v>
      </c>
      <c r="C51" s="15">
        <v>2.315</v>
      </c>
      <c r="D51" s="272">
        <v>51</v>
      </c>
      <c r="E51" s="89">
        <f t="shared" si="0"/>
        <v>2.366</v>
      </c>
      <c r="F51" s="273" t="s">
        <v>47</v>
      </c>
      <c r="G51" s="304" t="s">
        <v>98</v>
      </c>
      <c r="H51" s="74"/>
      <c r="I51" s="304"/>
      <c r="J51" s="74"/>
      <c r="K51" s="74"/>
      <c r="L51" s="196"/>
      <c r="S51" s="195"/>
      <c r="T51" s="195"/>
      <c r="AS51" s="77" t="s">
        <v>93</v>
      </c>
      <c r="BJ51" s="258"/>
      <c r="BK51" s="310"/>
      <c r="BL51" s="254"/>
      <c r="BM51" s="255"/>
      <c r="BN51" s="9"/>
      <c r="BO51" s="315"/>
      <c r="BZ51" s="214">
        <v>10</v>
      </c>
      <c r="CA51" s="89">
        <v>2.652</v>
      </c>
      <c r="CB51" s="272">
        <v>-37</v>
      </c>
      <c r="CC51" s="89">
        <f t="shared" si="1"/>
        <v>2.615</v>
      </c>
      <c r="CD51" s="273" t="s">
        <v>47</v>
      </c>
      <c r="CE51" s="303" t="s">
        <v>103</v>
      </c>
      <c r="CF51" s="74"/>
      <c r="CG51" s="304"/>
      <c r="CH51" s="74"/>
      <c r="CI51" s="74"/>
      <c r="CJ51" s="196"/>
    </row>
    <row r="52" spans="2:88" ht="21" customHeight="1">
      <c r="B52" s="214">
        <v>6</v>
      </c>
      <c r="C52" s="89">
        <v>2.368</v>
      </c>
      <c r="D52" s="272">
        <v>-51</v>
      </c>
      <c r="E52" s="89">
        <f t="shared" si="0"/>
        <v>2.3169999999999997</v>
      </c>
      <c r="F52" s="273" t="s">
        <v>47</v>
      </c>
      <c r="G52" s="303" t="s">
        <v>100</v>
      </c>
      <c r="H52" s="74"/>
      <c r="I52" s="304"/>
      <c r="J52" s="74"/>
      <c r="K52" s="74"/>
      <c r="L52" s="196"/>
      <c r="S52" s="195"/>
      <c r="T52" s="195"/>
      <c r="AS52" s="77" t="s">
        <v>94</v>
      </c>
      <c r="BJ52" s="257"/>
      <c r="BK52" s="249"/>
      <c r="BL52" s="254"/>
      <c r="BM52" s="255"/>
      <c r="BN52" s="9"/>
      <c r="BO52" s="316"/>
      <c r="BZ52" s="214">
        <v>101</v>
      </c>
      <c r="CA52" s="89">
        <v>2.824</v>
      </c>
      <c r="CB52" s="272">
        <v>-37</v>
      </c>
      <c r="CC52" s="89">
        <f t="shared" si="1"/>
        <v>2.787</v>
      </c>
      <c r="CD52" s="273" t="s">
        <v>47</v>
      </c>
      <c r="CE52" s="303" t="s">
        <v>95</v>
      </c>
      <c r="CF52" s="74"/>
      <c r="CG52" s="304"/>
      <c r="CH52" s="74"/>
      <c r="CI52" s="74"/>
      <c r="CJ52" s="196"/>
    </row>
    <row r="53" spans="2:88" ht="21" customHeight="1" thickBot="1">
      <c r="B53" s="92"/>
      <c r="C53" s="93"/>
      <c r="D53" s="94"/>
      <c r="E53" s="94"/>
      <c r="F53" s="274"/>
      <c r="G53" s="305"/>
      <c r="H53" s="275"/>
      <c r="I53" s="305"/>
      <c r="J53" s="275"/>
      <c r="K53" s="275"/>
      <c r="L53" s="276"/>
      <c r="S53" s="195"/>
      <c r="T53" s="195"/>
      <c r="AD53" s="31"/>
      <c r="AE53" s="32"/>
      <c r="BG53" s="31"/>
      <c r="BH53" s="32"/>
      <c r="BJ53" s="265"/>
      <c r="BK53" s="249"/>
      <c r="BL53" s="254"/>
      <c r="BM53" s="255"/>
      <c r="BN53" s="9"/>
      <c r="BO53" s="256"/>
      <c r="BZ53" s="92"/>
      <c r="CA53" s="93"/>
      <c r="CB53" s="94"/>
      <c r="CC53" s="94"/>
      <c r="CD53" s="274"/>
      <c r="CE53" s="305"/>
      <c r="CF53" s="275"/>
      <c r="CG53" s="305"/>
      <c r="CH53" s="275"/>
      <c r="CI53" s="275"/>
      <c r="CJ53" s="276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2161652" r:id="rId1"/>
    <oleObject progId="Paint.Picture" shapeId="12166302" r:id="rId2"/>
    <oleObject progId="Paint.Picture" shapeId="1223569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2014-07-12T11:12:23Z</cp:lastPrinted>
  <dcterms:created xsi:type="dcterms:W3CDTF">2003-01-10T15:39:03Z</dcterms:created>
  <dcterms:modified xsi:type="dcterms:W3CDTF">2014-08-05T12:16:06Z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