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6020" windowHeight="11925" tabRatio="599" activeTab="1"/>
  </bookViews>
  <sheets>
    <sheet name="titul" sheetId="1" r:id="rId1"/>
    <sheet name="Rozsochatec" sheetId="2" r:id="rId2"/>
  </sheets>
  <definedNames/>
  <calcPr fullCalcOnLoad="1"/>
</workbook>
</file>

<file path=xl/sharedStrings.xml><?xml version="1.0" encoding="utf-8"?>
<sst xmlns="http://schemas.openxmlformats.org/spreadsheetml/2006/main" count="164" uniqueCount="111">
  <si>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</si>
  <si>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</si>
  <si>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</si>
  <si>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</si>
  <si>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</si>
  <si>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</si>
  <si>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</si>
  <si>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</si>
  <si>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</si>
  <si>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</si>
  <si>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</si>
  <si>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</si>
  <si>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</si>
  <si>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</si>
  <si>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</si>
  <si>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</si>
  <si>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</si>
  <si>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</si>
  <si>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</si>
  <si>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</si>
  <si>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</si>
  <si>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</si>
  <si>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</si>
  <si>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</si>
  <si>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</si>
  <si>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</si>
  <si>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</si>
  <si>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</si>
  <si>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</si>
  <si>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</si>
  <si>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</si>
  <si>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</si>
  <si>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</si>
  <si>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</si>
  <si>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</si>
  <si>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</si>
  <si>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</si>
  <si>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</si>
  <si>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</si>
  <si>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</si>
  <si>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</si>
  <si>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</si>
  <si>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Obvod  výpravčího</t>
  </si>
  <si>
    <t>Vk 1</t>
  </si>
  <si>
    <t>KANGO</t>
  </si>
  <si>
    <t>ručně</t>
  </si>
  <si>
    <t>č. II,  úrovňové, jednostranné</t>
  </si>
  <si>
    <t>č. I,  úrovňové, jednostranné</t>
  </si>
  <si>
    <t>Km  10,332</t>
  </si>
  <si>
    <t>507 A</t>
  </si>
  <si>
    <t>směr Havlíčkův Brod</t>
  </si>
  <si>
    <t>a Chotěboř</t>
  </si>
  <si>
    <t>obě N jsou konstrukce SUDOP T+desky K145</t>
  </si>
  <si>
    <t>přechod v km 10,310/340/378  a 10,400</t>
  </si>
  <si>
    <t>přechod v km 10,250/280 a 10,310</t>
  </si>
  <si>
    <t>poznámka</t>
  </si>
  <si>
    <t>Obvod  posunu</t>
  </si>
  <si>
    <t>při jízdě do odbočky - rychlost 50 km/h</t>
  </si>
  <si>
    <t>přechod v km 10,310</t>
  </si>
  <si>
    <t>přechod v km 10,250</t>
  </si>
  <si>
    <t>přechod v km 10,280</t>
  </si>
  <si>
    <t>přechod v km 10,340</t>
  </si>
  <si>
    <t>přechod v km 10,378</t>
  </si>
  <si>
    <t>přechod v km 10,400</t>
  </si>
  <si>
    <t>Směr  :  Havlíčkův Brod</t>
  </si>
  <si>
    <t>Směr  :  Chotěboř</t>
  </si>
  <si>
    <t>Reléový  poloautoblok</t>
  </si>
  <si>
    <t>Automatické  hradlo</t>
  </si>
  <si>
    <t>Kód : 14</t>
  </si>
  <si>
    <t>samočinně činností</t>
  </si>
  <si>
    <t>zabezpečovacího zařízení</t>
  </si>
  <si>
    <t>AHP - 88A ( bez návěstního bodu )</t>
  </si>
  <si>
    <t>Poznámka: zobrazeno v měřítku od v.č.1 po v.č.3</t>
  </si>
  <si>
    <t xml:space="preserve">Vzájemně vyloučeny jsou pouze protisměrné </t>
  </si>
  <si>
    <t>jízdní cesty na tutéž kolej</t>
  </si>
  <si>
    <t>Kód :  22</t>
  </si>
  <si>
    <t>L 1</t>
  </si>
  <si>
    <t>L 3</t>
  </si>
  <si>
    <t>Se 3</t>
  </si>
  <si>
    <t>Se 4</t>
  </si>
  <si>
    <t>=</t>
  </si>
  <si>
    <t>Se 3*)</t>
  </si>
  <si>
    <t>Se 1</t>
  </si>
  <si>
    <t>Se 2</t>
  </si>
  <si>
    <t>S 1</t>
  </si>
  <si>
    <t>S 3</t>
  </si>
  <si>
    <t>Odjezdová</t>
  </si>
  <si>
    <t>elm.</t>
  </si>
  <si>
    <t xml:space="preserve">  odtlačný VZ, klíč je držen v kontrolním zámku Vk 1</t>
  </si>
  <si>
    <t xml:space="preserve">  kontrolní VZ, klíč Vk1/2t/2 je držen v EZ v kolejišti</t>
  </si>
  <si>
    <t>Opakovací</t>
  </si>
  <si>
    <t>OPřS1</t>
  </si>
  <si>
    <t>OPřS3</t>
  </si>
  <si>
    <t>zast. - 90</t>
  </si>
  <si>
    <t>proj. - 30</t>
  </si>
  <si>
    <t>Elektronické stavědlo</t>
  </si>
  <si>
    <t>3. kategorie</t>
  </si>
  <si>
    <t>obsluha z JOP z DK</t>
  </si>
  <si>
    <t>( v budoucnu bude možná i dálková obsluha )</t>
  </si>
  <si>
    <t xml:space="preserve">  km ze situačního schématu</t>
  </si>
  <si>
    <t xml:space="preserve">  km ze situačního schématu se započteným skokem km</t>
  </si>
  <si>
    <t>Skok</t>
  </si>
  <si>
    <t>kilometráže</t>
  </si>
  <si>
    <t>10,510 j.t. 10,500</t>
  </si>
  <si>
    <t>abnormální hektometr 10,400 - 10,500 = 110m</t>
  </si>
  <si>
    <t>EZ</t>
  </si>
  <si>
    <t>( Vk1/2t/2 )</t>
  </si>
  <si>
    <r>
      <rPr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km poloha kde je započítán abnormální hektometr</t>
    </r>
  </si>
  <si>
    <t>XI.  /  2018</t>
  </si>
  <si>
    <t>Kód : 6</t>
  </si>
  <si>
    <t>s kontrolou volnosti tratě - počítače náprav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</si>
</sst>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2"/>
      <name val="Arial"/>
      <family val="2"/>
    </font>
    <font>
      <sz val="11"/>
      <color indexed="10"/>
      <name val="Arial CE"/>
      <family val="2"/>
    </font>
    <font>
      <i/>
      <sz val="11"/>
      <name val="Arial CE"/>
      <family val="0"/>
    </font>
    <font>
      <sz val="14"/>
      <color indexed="3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0" fillId="0" borderId="48" xfId="49" applyFont="1" applyFill="1" applyBorder="1">
      <alignment/>
      <protection/>
    </xf>
    <xf numFmtId="0" fontId="0" fillId="0" borderId="48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33" fillId="0" borderId="56" xfId="49" applyNumberFormat="1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8" xfId="0" applyFont="1" applyFill="1" applyBorder="1" applyAlignment="1">
      <alignment horizontal="centerContinuous" vertical="center"/>
    </xf>
    <xf numFmtId="49" fontId="29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1" xfId="0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46" fillId="0" borderId="0" xfId="0" applyNumberFormat="1" applyFont="1" applyFill="1" applyBorder="1" applyAlignment="1">
      <alignment horizontal="center" vertical="top"/>
    </xf>
    <xf numFmtId="0" fontId="0" fillId="0" borderId="0" xfId="48" applyNumberFormat="1" applyFont="1" applyAlignment="1">
      <alignment horizontal="right"/>
      <protection/>
    </xf>
    <xf numFmtId="164" fontId="46" fillId="0" borderId="0" xfId="0" applyNumberFormat="1" applyFont="1" applyFill="1" applyBorder="1" applyAlignment="1">
      <alignment horizontal="left" vertical="top"/>
    </xf>
    <xf numFmtId="164" fontId="46" fillId="0" borderId="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4" fillId="35" borderId="7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 vertical="top"/>
      <protection/>
    </xf>
    <xf numFmtId="0" fontId="4" fillId="0" borderId="0" xfId="0" applyFont="1" applyAlignment="1">
      <alignment horizontal="right"/>
    </xf>
    <xf numFmtId="0" fontId="48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 vertical="top"/>
    </xf>
    <xf numFmtId="0" fontId="0" fillId="0" borderId="0" xfId="48" applyNumberFormat="1" applyFont="1" applyAlignment="1">
      <alignment horizontal="right" vertical="center"/>
      <protection/>
    </xf>
    <xf numFmtId="0" fontId="34" fillId="0" borderId="0" xfId="0" applyFont="1" applyFill="1" applyBorder="1" applyAlignment="1">
      <alignment horizontal="left" vertical="center"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2" fillId="0" borderId="2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4" fillId="36" borderId="83" xfId="49" applyFont="1" applyFill="1" applyBorder="1" applyAlignment="1">
      <alignment horizontal="center" vertical="center"/>
      <protection/>
    </xf>
    <xf numFmtId="0" fontId="45" fillId="0" borderId="43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2" fillId="34" borderId="84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Rozsochatec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866775</xdr:colOff>
      <xdr:row>24</xdr:row>
      <xdr:rowOff>0</xdr:rowOff>
    </xdr:from>
    <xdr:to>
      <xdr:col>69</xdr:col>
      <xdr:colOff>0</xdr:colOff>
      <xdr:row>27</xdr:row>
      <xdr:rowOff>152400</xdr:rowOff>
    </xdr:to>
    <xdr:sp>
      <xdr:nvSpPr>
        <xdr:cNvPr id="1" name="Rectangle 2481" descr="Vodorovné cihly"/>
        <xdr:cNvSpPr>
          <a:spLocks/>
        </xdr:cNvSpPr>
      </xdr:nvSpPr>
      <xdr:spPr>
        <a:xfrm>
          <a:off x="51234975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20</xdr:row>
      <xdr:rowOff>9525</xdr:rowOff>
    </xdr:from>
    <xdr:to>
      <xdr:col>58</xdr:col>
      <xdr:colOff>552450</xdr:colOff>
      <xdr:row>23</xdr:row>
      <xdr:rowOff>161925</xdr:rowOff>
    </xdr:to>
    <xdr:sp>
      <xdr:nvSpPr>
        <xdr:cNvPr id="2" name="Rectangle 2041" descr="Vodorovné cihly"/>
        <xdr:cNvSpPr>
          <a:spLocks/>
        </xdr:cNvSpPr>
      </xdr:nvSpPr>
      <xdr:spPr>
        <a:xfrm>
          <a:off x="433863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735300" y="6429375"/>
          <a:ext cx="1664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429375"/>
          <a:ext cx="1600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Rozsochatec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18</xdr:row>
      <xdr:rowOff>114300</xdr:rowOff>
    </xdr:from>
    <xdr:to>
      <xdr:col>64</xdr:col>
      <xdr:colOff>0</xdr:colOff>
      <xdr:row>20</xdr:row>
      <xdr:rowOff>114300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48625" y="4829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21</xdr:row>
      <xdr:rowOff>114300</xdr:rowOff>
    </xdr:from>
    <xdr:to>
      <xdr:col>60</xdr:col>
      <xdr:colOff>714375</xdr:colOff>
      <xdr:row>21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40481250" y="55149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590550</xdr:colOff>
      <xdr:row>26</xdr:row>
      <xdr:rowOff>0</xdr:rowOff>
    </xdr:from>
    <xdr:to>
      <xdr:col>19</xdr:col>
      <xdr:colOff>361950</xdr:colOff>
      <xdr:row>26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135064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25</xdr:row>
      <xdr:rowOff>152400</xdr:rowOff>
    </xdr:from>
    <xdr:to>
      <xdr:col>20</xdr:col>
      <xdr:colOff>590550</xdr:colOff>
      <xdr:row>26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14249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25</xdr:row>
      <xdr:rowOff>114300</xdr:rowOff>
    </xdr:from>
    <xdr:to>
      <xdr:col>21</xdr:col>
      <xdr:colOff>361950</xdr:colOff>
      <xdr:row>25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149923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590550</xdr:colOff>
      <xdr:row>29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9696450" y="6657975"/>
          <a:ext cx="3810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57150</xdr:colOff>
      <xdr:row>23</xdr:row>
      <xdr:rowOff>133350</xdr:rowOff>
    </xdr:from>
    <xdr:to>
      <xdr:col>51</xdr:col>
      <xdr:colOff>85725</xdr:colOff>
      <xdr:row>24</xdr:row>
      <xdr:rowOff>133350</xdr:rowOff>
    </xdr:to>
    <xdr:grpSp>
      <xdr:nvGrpSpPr>
        <xdr:cNvPr id="53" name="Group 1939"/>
        <xdr:cNvGrpSpPr>
          <a:grpSpLocks/>
        </xdr:cNvGrpSpPr>
      </xdr:nvGrpSpPr>
      <xdr:grpSpPr>
        <a:xfrm>
          <a:off x="38023800" y="5991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23</xdr:row>
      <xdr:rowOff>85725</xdr:rowOff>
    </xdr:from>
    <xdr:to>
      <xdr:col>62</xdr:col>
      <xdr:colOff>0</xdr:colOff>
      <xdr:row>28</xdr:row>
      <xdr:rowOff>161925</xdr:rowOff>
    </xdr:to>
    <xdr:sp>
      <xdr:nvSpPr>
        <xdr:cNvPr id="57" name="Rectangle 1990" descr="Vodorovné cihly"/>
        <xdr:cNvSpPr>
          <a:spLocks/>
        </xdr:cNvSpPr>
      </xdr:nvSpPr>
      <xdr:spPr>
        <a:xfrm>
          <a:off x="45138975" y="5943600"/>
          <a:ext cx="7715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58" name="Line 2025"/>
        <xdr:cNvSpPr>
          <a:spLocks/>
        </xdr:cNvSpPr>
      </xdr:nvSpPr>
      <xdr:spPr>
        <a:xfrm>
          <a:off x="51606450" y="6657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59" name="Line 2026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60" name="Line 2027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266700</xdr:colOff>
      <xdr:row>26</xdr:row>
      <xdr:rowOff>114300</xdr:rowOff>
    </xdr:to>
    <xdr:sp>
      <xdr:nvSpPr>
        <xdr:cNvPr id="61" name="Line 2028"/>
        <xdr:cNvSpPr>
          <a:spLocks/>
        </xdr:cNvSpPr>
      </xdr:nvSpPr>
      <xdr:spPr>
        <a:xfrm flipH="1" flipV="1">
          <a:off x="508444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28746450" y="106584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351" name="text 6"/>
        <xdr:cNvSpPr txBox="1">
          <a:spLocks noChangeArrowheads="1"/>
        </xdr:cNvSpPr>
      </xdr:nvSpPr>
      <xdr:spPr>
        <a:xfrm>
          <a:off x="5143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38100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57283350" y="108870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353" name="Group 2382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23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3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3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3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3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3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3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362" name="Group 2391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23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3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3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3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3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3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3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371" name="Group 2425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2" name="Line 2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23</xdr:row>
      <xdr:rowOff>85725</xdr:rowOff>
    </xdr:from>
    <xdr:to>
      <xdr:col>60</xdr:col>
      <xdr:colOff>714375</xdr:colOff>
      <xdr:row>24</xdr:row>
      <xdr:rowOff>161925</xdr:rowOff>
    </xdr:to>
    <xdr:grpSp>
      <xdr:nvGrpSpPr>
        <xdr:cNvPr id="374" name="Group 2432"/>
        <xdr:cNvGrpSpPr>
          <a:grpSpLocks/>
        </xdr:cNvGrpSpPr>
      </xdr:nvGrpSpPr>
      <xdr:grpSpPr>
        <a:xfrm>
          <a:off x="39452550" y="5943600"/>
          <a:ext cx="5686425" cy="304800"/>
          <a:chOff x="89" y="144"/>
          <a:chExt cx="408" cy="32"/>
        </a:xfrm>
        <a:solidFill>
          <a:srgbClr val="FFFFFF"/>
        </a:solidFill>
      </xdr:grpSpPr>
      <xdr:sp>
        <xdr:nvSpPr>
          <xdr:cNvPr id="375" name="Rectangle 243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4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4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23</xdr:row>
      <xdr:rowOff>123825</xdr:rowOff>
    </xdr:from>
    <xdr:to>
      <xdr:col>60</xdr:col>
      <xdr:colOff>247650</xdr:colOff>
      <xdr:row>24</xdr:row>
      <xdr:rowOff>123825</xdr:rowOff>
    </xdr:to>
    <xdr:sp>
      <xdr:nvSpPr>
        <xdr:cNvPr id="382" name="text 7125"/>
        <xdr:cNvSpPr txBox="1">
          <a:spLocks noChangeArrowheads="1"/>
        </xdr:cNvSpPr>
      </xdr:nvSpPr>
      <xdr:spPr>
        <a:xfrm>
          <a:off x="4415790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62</xdr:col>
      <xdr:colOff>0</xdr:colOff>
      <xdr:row>27</xdr:row>
      <xdr:rowOff>85725</xdr:rowOff>
    </xdr:from>
    <xdr:to>
      <xdr:col>69</xdr:col>
      <xdr:colOff>0</xdr:colOff>
      <xdr:row>28</xdr:row>
      <xdr:rowOff>161925</xdr:rowOff>
    </xdr:to>
    <xdr:grpSp>
      <xdr:nvGrpSpPr>
        <xdr:cNvPr id="383" name="Group 2442"/>
        <xdr:cNvGrpSpPr>
          <a:grpSpLocks/>
        </xdr:cNvGrpSpPr>
      </xdr:nvGrpSpPr>
      <xdr:grpSpPr>
        <a:xfrm>
          <a:off x="45910500" y="6858000"/>
          <a:ext cx="5429250" cy="304800"/>
          <a:chOff x="89" y="144"/>
          <a:chExt cx="408" cy="32"/>
        </a:xfrm>
        <a:solidFill>
          <a:srgbClr val="FFFFFF"/>
        </a:solidFill>
      </xdr:grpSpPr>
      <xdr:sp>
        <xdr:nvSpPr>
          <xdr:cNvPr id="384" name="Rectangle 244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44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44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44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4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4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4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27</xdr:row>
      <xdr:rowOff>123825</xdr:rowOff>
    </xdr:from>
    <xdr:to>
      <xdr:col>63</xdr:col>
      <xdr:colOff>9525</xdr:colOff>
      <xdr:row>28</xdr:row>
      <xdr:rowOff>123825</xdr:rowOff>
    </xdr:to>
    <xdr:sp>
      <xdr:nvSpPr>
        <xdr:cNvPr id="391" name="text 7125"/>
        <xdr:cNvSpPr txBox="1">
          <a:spLocks noChangeArrowheads="1"/>
        </xdr:cNvSpPr>
      </xdr:nvSpPr>
      <xdr:spPr>
        <a:xfrm>
          <a:off x="463772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twoCellAnchor editAs="absolute">
    <xdr:from>
      <xdr:col>52</xdr:col>
      <xdr:colOff>342900</xdr:colOff>
      <xdr:row>21</xdr:row>
      <xdr:rowOff>28575</xdr:rowOff>
    </xdr:from>
    <xdr:to>
      <xdr:col>52</xdr:col>
      <xdr:colOff>695325</xdr:colOff>
      <xdr:row>21</xdr:row>
      <xdr:rowOff>152400</xdr:rowOff>
    </xdr:to>
    <xdr:sp>
      <xdr:nvSpPr>
        <xdr:cNvPr id="392" name="kreslení 16"/>
        <xdr:cNvSpPr>
          <a:spLocks/>
        </xdr:cNvSpPr>
      </xdr:nvSpPr>
      <xdr:spPr>
        <a:xfrm>
          <a:off x="3882390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23</xdr:row>
      <xdr:rowOff>219075</xdr:rowOff>
    </xdr:from>
    <xdr:to>
      <xdr:col>46</xdr:col>
      <xdr:colOff>647700</xdr:colOff>
      <xdr:row>25</xdr:row>
      <xdr:rowOff>114300</xdr:rowOff>
    </xdr:to>
    <xdr:grpSp>
      <xdr:nvGrpSpPr>
        <xdr:cNvPr id="393" name="Group 2452"/>
        <xdr:cNvGrpSpPr>
          <a:grpSpLocks noChangeAspect="1"/>
        </xdr:cNvGrpSpPr>
      </xdr:nvGrpSpPr>
      <xdr:grpSpPr>
        <a:xfrm>
          <a:off x="34366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4" name="Line 2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304800</xdr:colOff>
      <xdr:row>22</xdr:row>
      <xdr:rowOff>0</xdr:rowOff>
    </xdr:from>
    <xdr:to>
      <xdr:col>52</xdr:col>
      <xdr:colOff>533400</xdr:colOff>
      <xdr:row>22</xdr:row>
      <xdr:rowOff>114300</xdr:rowOff>
    </xdr:to>
    <xdr:sp>
      <xdr:nvSpPr>
        <xdr:cNvPr id="396" name="Line 2455"/>
        <xdr:cNvSpPr>
          <a:spLocks/>
        </xdr:cNvSpPr>
      </xdr:nvSpPr>
      <xdr:spPr>
        <a:xfrm flipH="1">
          <a:off x="3827145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523875</xdr:colOff>
      <xdr:row>21</xdr:row>
      <xdr:rowOff>152400</xdr:rowOff>
    </xdr:from>
    <xdr:to>
      <xdr:col>53</xdr:col>
      <xdr:colOff>295275</xdr:colOff>
      <xdr:row>22</xdr:row>
      <xdr:rowOff>0</xdr:rowOff>
    </xdr:to>
    <xdr:sp>
      <xdr:nvSpPr>
        <xdr:cNvPr id="397" name="Line 2456"/>
        <xdr:cNvSpPr>
          <a:spLocks/>
        </xdr:cNvSpPr>
      </xdr:nvSpPr>
      <xdr:spPr>
        <a:xfrm flipV="1">
          <a:off x="390048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21</xdr:row>
      <xdr:rowOff>114300</xdr:rowOff>
    </xdr:from>
    <xdr:to>
      <xdr:col>54</xdr:col>
      <xdr:colOff>514350</xdr:colOff>
      <xdr:row>21</xdr:row>
      <xdr:rowOff>152400</xdr:rowOff>
    </xdr:to>
    <xdr:sp>
      <xdr:nvSpPr>
        <xdr:cNvPr id="398" name="Line 2457"/>
        <xdr:cNvSpPr>
          <a:spLocks/>
        </xdr:cNvSpPr>
      </xdr:nvSpPr>
      <xdr:spPr>
        <a:xfrm flipV="1">
          <a:off x="397383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114300</xdr:rowOff>
    </xdr:from>
    <xdr:to>
      <xdr:col>51</xdr:col>
      <xdr:colOff>314325</xdr:colOff>
      <xdr:row>25</xdr:row>
      <xdr:rowOff>114300</xdr:rowOff>
    </xdr:to>
    <xdr:sp>
      <xdr:nvSpPr>
        <xdr:cNvPr id="399" name="Line 2458"/>
        <xdr:cNvSpPr>
          <a:spLocks/>
        </xdr:cNvSpPr>
      </xdr:nvSpPr>
      <xdr:spPr>
        <a:xfrm flipV="1">
          <a:off x="34518600" y="5743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20</xdr:row>
      <xdr:rowOff>9525</xdr:rowOff>
    </xdr:from>
    <xdr:to>
      <xdr:col>56</xdr:col>
      <xdr:colOff>219075</xdr:colOff>
      <xdr:row>23</xdr:row>
      <xdr:rowOff>161925</xdr:rowOff>
    </xdr:to>
    <xdr:sp>
      <xdr:nvSpPr>
        <xdr:cNvPr id="400" name="Rectangle 2478" descr="Vodorovné cihly"/>
        <xdr:cNvSpPr>
          <a:spLocks/>
        </xdr:cNvSpPr>
      </xdr:nvSpPr>
      <xdr:spPr>
        <a:xfrm>
          <a:off x="415575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24</xdr:row>
      <xdr:rowOff>0</xdr:rowOff>
    </xdr:from>
    <xdr:to>
      <xdr:col>64</xdr:col>
      <xdr:colOff>190500</xdr:colOff>
      <xdr:row>27</xdr:row>
      <xdr:rowOff>152400</xdr:rowOff>
    </xdr:to>
    <xdr:sp>
      <xdr:nvSpPr>
        <xdr:cNvPr id="401" name="Rectangle 2479" descr="Vodorovné cihly"/>
        <xdr:cNvSpPr>
          <a:spLocks/>
        </xdr:cNvSpPr>
      </xdr:nvSpPr>
      <xdr:spPr>
        <a:xfrm>
          <a:off x="4747260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24</xdr:row>
      <xdr:rowOff>0</xdr:rowOff>
    </xdr:from>
    <xdr:to>
      <xdr:col>66</xdr:col>
      <xdr:colOff>771525</xdr:colOff>
      <xdr:row>27</xdr:row>
      <xdr:rowOff>152400</xdr:rowOff>
    </xdr:to>
    <xdr:sp>
      <xdr:nvSpPr>
        <xdr:cNvPr id="402" name="Rectangle 2480" descr="Vodorovné cihly"/>
        <xdr:cNvSpPr>
          <a:spLocks/>
        </xdr:cNvSpPr>
      </xdr:nvSpPr>
      <xdr:spPr>
        <a:xfrm>
          <a:off x="4954905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403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P5264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10,634</a:t>
          </a:r>
        </a:p>
      </xdr:txBody>
    </xdr:sp>
    <xdr:clientData/>
  </xdr:oneCellAnchor>
  <xdr:twoCellAnchor>
    <xdr:from>
      <xdr:col>82</xdr:col>
      <xdr:colOff>504825</xdr:colOff>
      <xdr:row>27</xdr:row>
      <xdr:rowOff>9525</xdr:rowOff>
    </xdr:from>
    <xdr:to>
      <xdr:col>82</xdr:col>
      <xdr:colOff>504825</xdr:colOff>
      <xdr:row>32</xdr:row>
      <xdr:rowOff>209550</xdr:rowOff>
    </xdr:to>
    <xdr:sp>
      <xdr:nvSpPr>
        <xdr:cNvPr id="404" name="Line 2485"/>
        <xdr:cNvSpPr>
          <a:spLocks/>
        </xdr:cNvSpPr>
      </xdr:nvSpPr>
      <xdr:spPr>
        <a:xfrm flipH="1">
          <a:off x="61274325" y="678180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2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2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2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2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2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2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2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2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2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2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2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2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2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2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2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2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2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2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2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2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2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2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2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2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2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2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2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2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2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2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2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2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2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2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2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2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2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2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2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2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2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2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2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2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2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2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2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2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428625</xdr:colOff>
      <xdr:row>27</xdr:row>
      <xdr:rowOff>161925</xdr:rowOff>
    </xdr:from>
    <xdr:to>
      <xdr:col>17</xdr:col>
      <xdr:colOff>457200</xdr:colOff>
      <xdr:row>28</xdr:row>
      <xdr:rowOff>161925</xdr:rowOff>
    </xdr:to>
    <xdr:grpSp>
      <xdr:nvGrpSpPr>
        <xdr:cNvPr id="597" name="Group 1939"/>
        <xdr:cNvGrpSpPr>
          <a:grpSpLocks/>
        </xdr:cNvGrpSpPr>
      </xdr:nvGrpSpPr>
      <xdr:grpSpPr>
        <a:xfrm>
          <a:off x="12830175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219075</xdr:rowOff>
    </xdr:from>
    <xdr:to>
      <xdr:col>71</xdr:col>
      <xdr:colOff>85725</xdr:colOff>
      <xdr:row>28</xdr:row>
      <xdr:rowOff>219075</xdr:rowOff>
    </xdr:to>
    <xdr:grpSp>
      <xdr:nvGrpSpPr>
        <xdr:cNvPr id="601" name="Group 1939"/>
        <xdr:cNvGrpSpPr>
          <a:grpSpLocks/>
        </xdr:cNvGrpSpPr>
      </xdr:nvGrpSpPr>
      <xdr:grpSpPr>
        <a:xfrm>
          <a:off x="52882800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24</xdr:row>
      <xdr:rowOff>57150</xdr:rowOff>
    </xdr:from>
    <xdr:to>
      <xdr:col>42</xdr:col>
      <xdr:colOff>914400</xdr:colOff>
      <xdr:row>24</xdr:row>
      <xdr:rowOff>171450</xdr:rowOff>
    </xdr:to>
    <xdr:grpSp>
      <xdr:nvGrpSpPr>
        <xdr:cNvPr id="605" name="Group 1399"/>
        <xdr:cNvGrpSpPr>
          <a:grpSpLocks/>
        </xdr:cNvGrpSpPr>
      </xdr:nvGrpSpPr>
      <xdr:grpSpPr>
        <a:xfrm rot="10800000">
          <a:off x="31222950" y="61436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606" name="Line 139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39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39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39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0" name="Line 90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1" name="Line 90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2" name="Line 90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3" name="Line 90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4" name="Line 90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5" name="Line 90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6" name="Line 90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7" name="Line 90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8" name="Line 90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19" name="Line 90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0" name="Line 90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1" name="Line 90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2" name="Line 90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3" name="Line 90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4" name="Line 90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5" name="Line 90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6" name="Line 91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7" name="Line 91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8" name="Line 91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29" name="Line 91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0" name="Line 91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1" name="Line 91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2" name="Line 91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3" name="Line 91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4" name="Line 91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5" name="Line 91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6" name="Line 91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7" name="Line 91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8" name="Line 91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39" name="Line 91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40" name="Line 91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641" name="Line 91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25</xdr:row>
      <xdr:rowOff>228600</xdr:rowOff>
    </xdr:from>
    <xdr:to>
      <xdr:col>76</xdr:col>
      <xdr:colOff>514350</xdr:colOff>
      <xdr:row>29</xdr:row>
      <xdr:rowOff>0</xdr:rowOff>
    </xdr:to>
    <xdr:sp>
      <xdr:nvSpPr>
        <xdr:cNvPr id="642" name="Line 9116"/>
        <xdr:cNvSpPr>
          <a:spLocks/>
        </xdr:cNvSpPr>
      </xdr:nvSpPr>
      <xdr:spPr>
        <a:xfrm>
          <a:off x="56826150" y="6543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3" name="Line 908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4" name="Line 908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5" name="Line 908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6" name="Line 908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7" name="Line 908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8" name="Line 908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49" name="Line 909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0" name="Line 909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1" name="Line 909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2" name="Line 909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3" name="Line 909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4" name="Line 909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5" name="Line 909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6" name="Line 909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7" name="Line 909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8" name="Line 909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59" name="Line 910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0" name="Line 910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1" name="Line 910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2" name="Line 910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3" name="Line 910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4" name="Line 910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5" name="Line 9106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6" name="Line 9107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7" name="Line 9108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8" name="Line 9109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69" name="Line 9110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70" name="Line 9111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71" name="Line 9112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72" name="Line 9113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73" name="Line 9114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674" name="Line 9115"/>
        <xdr:cNvSpPr>
          <a:spLocks/>
        </xdr:cNvSpPr>
      </xdr:nvSpPr>
      <xdr:spPr>
        <a:xfrm flipH="1">
          <a:off x="57797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75" name="Line 908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76" name="Line 908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77" name="Line 908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78" name="Line 908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79" name="Line 908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0" name="Line 908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1" name="Line 909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2" name="Line 909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3" name="Line 909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4" name="Line 909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5" name="Line 909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6" name="Line 909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7" name="Line 909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8" name="Line 909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89" name="Line 909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0" name="Line 909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1" name="Line 910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2" name="Line 910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3" name="Line 910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4" name="Line 910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5" name="Line 910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6" name="Line 910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7" name="Line 910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8" name="Line 910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699" name="Line 910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0" name="Line 910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1" name="Line 911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2" name="Line 911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3" name="Line 911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4" name="Line 911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5" name="Line 911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706" name="Line 911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07" name="Line 908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08" name="Line 908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09" name="Line 908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0" name="Line 908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1" name="Line 908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2" name="Line 908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3" name="Line 909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4" name="Line 909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5" name="Line 909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6" name="Line 909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7" name="Line 909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8" name="Line 909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19" name="Line 909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0" name="Line 909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1" name="Line 909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2" name="Line 909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3" name="Line 910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4" name="Line 910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5" name="Line 910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6" name="Line 910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7" name="Line 910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8" name="Line 910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29" name="Line 910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0" name="Line 910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1" name="Line 910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2" name="Line 910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3" name="Line 911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4" name="Line 911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5" name="Line 911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6" name="Line 911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7" name="Line 911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738" name="Line 911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209550</xdr:colOff>
      <xdr:row>28</xdr:row>
      <xdr:rowOff>66675</xdr:rowOff>
    </xdr:from>
    <xdr:to>
      <xdr:col>42</xdr:col>
      <xdr:colOff>904875</xdr:colOff>
      <xdr:row>28</xdr:row>
      <xdr:rowOff>180975</xdr:rowOff>
    </xdr:to>
    <xdr:grpSp>
      <xdr:nvGrpSpPr>
        <xdr:cNvPr id="739" name="Group 1965"/>
        <xdr:cNvGrpSpPr>
          <a:grpSpLocks/>
        </xdr:cNvGrpSpPr>
      </xdr:nvGrpSpPr>
      <xdr:grpSpPr>
        <a:xfrm>
          <a:off x="30956250" y="7067550"/>
          <a:ext cx="695325" cy="114300"/>
          <a:chOff x="678" y="431"/>
          <a:chExt cx="64" cy="12"/>
        </a:xfrm>
        <a:solidFill>
          <a:srgbClr val="FFFFFF"/>
        </a:solidFill>
      </xdr:grpSpPr>
      <xdr:grpSp>
        <xdr:nvGrpSpPr>
          <xdr:cNvPr id="740" name="Group 1964"/>
          <xdr:cNvGrpSpPr>
            <a:grpSpLocks/>
          </xdr:cNvGrpSpPr>
        </xdr:nvGrpSpPr>
        <xdr:grpSpPr>
          <a:xfrm>
            <a:off x="690" y="431"/>
            <a:ext cx="52" cy="12"/>
            <a:chOff x="690" y="431"/>
            <a:chExt cx="52" cy="12"/>
          </a:xfrm>
          <a:solidFill>
            <a:srgbClr val="FFFFFF"/>
          </a:solidFill>
        </xdr:grpSpPr>
        <xdr:sp>
          <xdr:nvSpPr>
            <xdr:cNvPr id="741" name="Line 1956"/>
            <xdr:cNvSpPr>
              <a:spLocks noChangeAspect="1"/>
            </xdr:cNvSpPr>
          </xdr:nvSpPr>
          <xdr:spPr>
            <a:xfrm>
              <a:off x="726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2" name="Oval 1957"/>
            <xdr:cNvSpPr>
              <a:spLocks noChangeAspect="1"/>
            </xdr:cNvSpPr>
          </xdr:nvSpPr>
          <xdr:spPr>
            <a:xfrm>
              <a:off x="69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3" name="Oval 1958"/>
            <xdr:cNvSpPr>
              <a:spLocks noChangeAspect="1"/>
            </xdr:cNvSpPr>
          </xdr:nvSpPr>
          <xdr:spPr>
            <a:xfrm>
              <a:off x="714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4" name="Oval 1959"/>
            <xdr:cNvSpPr>
              <a:spLocks noChangeAspect="1"/>
            </xdr:cNvSpPr>
          </xdr:nvSpPr>
          <xdr:spPr>
            <a:xfrm>
              <a:off x="70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5" name="Rectangle 1960"/>
            <xdr:cNvSpPr>
              <a:spLocks noChangeAspect="1"/>
            </xdr:cNvSpPr>
          </xdr:nvSpPr>
          <xdr:spPr>
            <a:xfrm>
              <a:off x="739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6" name="Line 1961"/>
            <xdr:cNvSpPr>
              <a:spLocks noChangeAspect="1"/>
            </xdr:cNvSpPr>
          </xdr:nvSpPr>
          <xdr:spPr>
            <a:xfrm flipV="1"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7" name="Line 1962"/>
            <xdr:cNvSpPr>
              <a:spLocks noChangeAspect="1"/>
            </xdr:cNvSpPr>
          </xdr:nvSpPr>
          <xdr:spPr>
            <a:xfrm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8" name="Oval 1963"/>
          <xdr:cNvSpPr>
            <a:spLocks noChangeAspect="1"/>
          </xdr:cNvSpPr>
        </xdr:nvSpPr>
        <xdr:spPr>
          <a:xfrm>
            <a:off x="678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</xdr:colOff>
      <xdr:row>25</xdr:row>
      <xdr:rowOff>47625</xdr:rowOff>
    </xdr:from>
    <xdr:to>
      <xdr:col>18</xdr:col>
      <xdr:colOff>933450</xdr:colOff>
      <xdr:row>25</xdr:row>
      <xdr:rowOff>161925</xdr:rowOff>
    </xdr:to>
    <xdr:grpSp>
      <xdr:nvGrpSpPr>
        <xdr:cNvPr id="749" name="Group 183"/>
        <xdr:cNvGrpSpPr>
          <a:grpSpLocks noChangeAspect="1"/>
        </xdr:cNvGrpSpPr>
      </xdr:nvGrpSpPr>
      <xdr:grpSpPr>
        <a:xfrm>
          <a:off x="12982575" y="63627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5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1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28</xdr:row>
      <xdr:rowOff>66675</xdr:rowOff>
    </xdr:from>
    <xdr:to>
      <xdr:col>18</xdr:col>
      <xdr:colOff>914400</xdr:colOff>
      <xdr:row>28</xdr:row>
      <xdr:rowOff>180975</xdr:rowOff>
    </xdr:to>
    <xdr:grpSp>
      <xdr:nvGrpSpPr>
        <xdr:cNvPr id="757" name="Group 435"/>
        <xdr:cNvGrpSpPr>
          <a:grpSpLocks noChangeAspect="1"/>
        </xdr:cNvGrpSpPr>
      </xdr:nvGrpSpPr>
      <xdr:grpSpPr>
        <a:xfrm>
          <a:off x="13258800" y="7067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5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30</xdr:row>
      <xdr:rowOff>47625</xdr:rowOff>
    </xdr:from>
    <xdr:to>
      <xdr:col>70</xdr:col>
      <xdr:colOff>628650</xdr:colOff>
      <xdr:row>30</xdr:row>
      <xdr:rowOff>161925</xdr:rowOff>
    </xdr:to>
    <xdr:grpSp>
      <xdr:nvGrpSpPr>
        <xdr:cNvPr id="763" name="Group 434"/>
        <xdr:cNvGrpSpPr>
          <a:grpSpLocks noChangeAspect="1"/>
        </xdr:cNvGrpSpPr>
      </xdr:nvGrpSpPr>
      <xdr:grpSpPr>
        <a:xfrm>
          <a:off x="51911250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64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27</xdr:row>
      <xdr:rowOff>57150</xdr:rowOff>
    </xdr:from>
    <xdr:to>
      <xdr:col>70</xdr:col>
      <xdr:colOff>504825</xdr:colOff>
      <xdr:row>27</xdr:row>
      <xdr:rowOff>171450</xdr:rowOff>
    </xdr:to>
    <xdr:grpSp>
      <xdr:nvGrpSpPr>
        <xdr:cNvPr id="769" name="Group 175"/>
        <xdr:cNvGrpSpPr>
          <a:grpSpLocks noChangeAspect="1"/>
        </xdr:cNvGrpSpPr>
      </xdr:nvGrpSpPr>
      <xdr:grpSpPr>
        <a:xfrm>
          <a:off x="51492150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24</xdr:row>
      <xdr:rowOff>9525</xdr:rowOff>
    </xdr:from>
    <xdr:to>
      <xdr:col>75</xdr:col>
      <xdr:colOff>504825</xdr:colOff>
      <xdr:row>24</xdr:row>
      <xdr:rowOff>9525</xdr:rowOff>
    </xdr:to>
    <xdr:sp>
      <xdr:nvSpPr>
        <xdr:cNvPr id="777" name="Line 9116"/>
        <xdr:cNvSpPr>
          <a:spLocks/>
        </xdr:cNvSpPr>
      </xdr:nvSpPr>
      <xdr:spPr>
        <a:xfrm flipH="1" flipV="1">
          <a:off x="51368325" y="6096000"/>
          <a:ext cx="4933950" cy="0"/>
        </a:xfrm>
        <a:prstGeom prst="line">
          <a:avLst/>
        </a:prstGeom>
        <a:noFill/>
        <a:ln w="9525" cmpd="sng">
          <a:solidFill>
            <a:srgbClr val="F7964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19</xdr:row>
      <xdr:rowOff>0</xdr:rowOff>
    </xdr:from>
    <xdr:to>
      <xdr:col>52</xdr:col>
      <xdr:colOff>685800</xdr:colOff>
      <xdr:row>19</xdr:row>
      <xdr:rowOff>219075</xdr:rowOff>
    </xdr:to>
    <xdr:grpSp>
      <xdr:nvGrpSpPr>
        <xdr:cNvPr id="778" name="Group 186"/>
        <xdr:cNvGrpSpPr>
          <a:grpSpLocks/>
        </xdr:cNvGrpSpPr>
      </xdr:nvGrpSpPr>
      <xdr:grpSpPr>
        <a:xfrm>
          <a:off x="38728650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30</xdr:row>
      <xdr:rowOff>47625</xdr:rowOff>
    </xdr:from>
    <xdr:to>
      <xdr:col>13</xdr:col>
      <xdr:colOff>428625</xdr:colOff>
      <xdr:row>30</xdr:row>
      <xdr:rowOff>161925</xdr:rowOff>
    </xdr:to>
    <xdr:grpSp>
      <xdr:nvGrpSpPr>
        <xdr:cNvPr id="783" name="Group 2054"/>
        <xdr:cNvGrpSpPr>
          <a:grpSpLocks noChangeAspect="1"/>
        </xdr:cNvGrpSpPr>
      </xdr:nvGrpSpPr>
      <xdr:grpSpPr>
        <a:xfrm>
          <a:off x="956310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4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847725</xdr:colOff>
      <xdr:row>28</xdr:row>
      <xdr:rowOff>47625</xdr:rowOff>
    </xdr:from>
    <xdr:to>
      <xdr:col>5</xdr:col>
      <xdr:colOff>314325</xdr:colOff>
      <xdr:row>28</xdr:row>
      <xdr:rowOff>161925</xdr:rowOff>
    </xdr:to>
    <xdr:grpSp>
      <xdr:nvGrpSpPr>
        <xdr:cNvPr id="787" name="Group 2124"/>
        <xdr:cNvGrpSpPr>
          <a:grpSpLocks noChangeAspect="1"/>
        </xdr:cNvGrpSpPr>
      </xdr:nvGrpSpPr>
      <xdr:grpSpPr>
        <a:xfrm>
          <a:off x="3362325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8" name="Line 2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2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200025</xdr:colOff>
      <xdr:row>30</xdr:row>
      <xdr:rowOff>57150</xdr:rowOff>
    </xdr:from>
    <xdr:to>
      <xdr:col>82</xdr:col>
      <xdr:colOff>123825</xdr:colOff>
      <xdr:row>30</xdr:row>
      <xdr:rowOff>171450</xdr:rowOff>
    </xdr:to>
    <xdr:grpSp>
      <xdr:nvGrpSpPr>
        <xdr:cNvPr id="792" name="Group 2092"/>
        <xdr:cNvGrpSpPr>
          <a:grpSpLocks noChangeAspect="1"/>
        </xdr:cNvGrpSpPr>
      </xdr:nvGrpSpPr>
      <xdr:grpSpPr>
        <a:xfrm>
          <a:off x="604551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3" name="Line 2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2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797" name="Group 90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28</xdr:row>
      <xdr:rowOff>57150</xdr:rowOff>
    </xdr:from>
    <xdr:to>
      <xdr:col>75</xdr:col>
      <xdr:colOff>390525</xdr:colOff>
      <xdr:row>28</xdr:row>
      <xdr:rowOff>171450</xdr:rowOff>
    </xdr:to>
    <xdr:grpSp>
      <xdr:nvGrpSpPr>
        <xdr:cNvPr id="800" name="Group 2088"/>
        <xdr:cNvGrpSpPr>
          <a:grpSpLocks noChangeAspect="1"/>
        </xdr:cNvGrpSpPr>
      </xdr:nvGrpSpPr>
      <xdr:grpSpPr>
        <a:xfrm>
          <a:off x="558927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8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9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0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1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2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3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4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5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6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7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8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9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0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1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2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3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4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5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6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7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8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4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5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6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7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8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9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0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1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2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3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4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5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6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7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8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9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0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1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2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3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4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5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6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7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8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9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0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1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2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3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4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5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6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7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8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9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0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1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2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3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4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5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6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7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8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9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0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1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2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3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4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5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6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7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8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9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0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1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2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3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4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5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6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7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8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9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0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1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2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3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4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5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6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7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8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9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0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1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2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3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4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5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6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7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8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9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0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1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2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3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4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5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6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7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8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9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0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1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2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3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4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5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6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7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8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9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0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1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2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3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4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5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6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7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8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9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0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1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2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3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4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5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6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7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8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9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0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1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2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3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4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5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6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7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8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9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0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1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2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3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4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5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6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7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8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9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0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1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2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3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4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5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6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7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8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9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0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1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2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3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4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5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6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7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8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9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0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1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2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3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4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5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6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7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8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9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0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1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2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3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4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5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6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7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8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9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0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1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2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3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4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5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6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7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8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9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0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1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2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3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4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5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6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7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8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49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0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1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2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3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4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5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6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7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8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59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0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1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2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3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4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5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6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7" name="Line 2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8" name="Line 2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69" name="Line 2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0" name="Line 2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1" name="Line 2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2" name="Line 2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3" name="Line 2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4" name="Line 2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5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6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7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8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79" name="Line 2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0" name="Line 2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1" name="Line 2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2" name="Line 2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3" name="Line 2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4" name="Line 2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5" name="Line 2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6" name="Line 2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7" name="Line 2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8" name="Line 2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89" name="Line 2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90" name="Line 2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91" name="Line 2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0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8" t="s">
        <v>33</v>
      </c>
      <c r="C4" s="264" t="s">
        <v>49</v>
      </c>
      <c r="D4" s="104"/>
      <c r="E4" s="103"/>
      <c r="F4" s="103"/>
      <c r="G4" s="103"/>
      <c r="H4" s="103"/>
      <c r="I4" s="104"/>
      <c r="J4" s="92" t="s">
        <v>48</v>
      </c>
      <c r="K4" s="104"/>
      <c r="L4" s="105"/>
      <c r="M4" s="104"/>
      <c r="N4" s="104"/>
      <c r="O4" s="104"/>
      <c r="P4" s="104"/>
      <c r="Q4" s="106" t="s">
        <v>34</v>
      </c>
      <c r="R4" s="265">
        <v>549436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323"/>
      <c r="I8" s="323"/>
      <c r="J8" s="59" t="s">
        <v>95</v>
      </c>
      <c r="K8" s="323"/>
      <c r="L8" s="323"/>
      <c r="M8" s="222"/>
      <c r="N8" s="320"/>
      <c r="O8" s="320"/>
      <c r="P8" s="320"/>
      <c r="Q8" s="320"/>
      <c r="R8" s="126"/>
      <c r="S8" s="122"/>
      <c r="T8" s="101"/>
      <c r="U8" s="99"/>
    </row>
    <row r="9" spans="1:21" ht="24.75" customHeight="1">
      <c r="A9" s="118"/>
      <c r="B9" s="123"/>
      <c r="C9" s="58" t="s">
        <v>8</v>
      </c>
      <c r="D9" s="125"/>
      <c r="E9" s="125"/>
      <c r="F9" s="125"/>
      <c r="G9" s="125"/>
      <c r="H9" s="320"/>
      <c r="I9" s="320"/>
      <c r="J9" s="127" t="s">
        <v>96</v>
      </c>
      <c r="K9" s="320"/>
      <c r="L9" s="320"/>
      <c r="M9" s="320"/>
      <c r="N9" s="320"/>
      <c r="O9" s="320"/>
      <c r="P9" s="337" t="s">
        <v>75</v>
      </c>
      <c r="Q9" s="337"/>
      <c r="R9" s="128"/>
      <c r="S9" s="122"/>
      <c r="T9" s="101"/>
      <c r="U9" s="99"/>
    </row>
    <row r="10" spans="1:21" ht="24.75" customHeight="1">
      <c r="A10" s="118"/>
      <c r="B10" s="123"/>
      <c r="C10" s="58" t="s">
        <v>10</v>
      </c>
      <c r="D10" s="125"/>
      <c r="E10" s="125"/>
      <c r="F10" s="125"/>
      <c r="G10" s="125"/>
      <c r="H10" s="320"/>
      <c r="I10" s="320"/>
      <c r="J10" s="127" t="s">
        <v>97</v>
      </c>
      <c r="K10" s="320"/>
      <c r="L10" s="320"/>
      <c r="M10" s="320"/>
      <c r="N10" s="320"/>
      <c r="O10" s="320"/>
      <c r="P10" s="337"/>
      <c r="Q10" s="337"/>
      <c r="R10" s="126"/>
      <c r="S10" s="122"/>
      <c r="T10" s="101"/>
      <c r="U10" s="99"/>
    </row>
    <row r="11" spans="1:21" ht="24.75" customHeight="1">
      <c r="A11" s="118"/>
      <c r="B11" s="123"/>
      <c r="C11" s="58"/>
      <c r="D11" s="125"/>
      <c r="E11" s="125"/>
      <c r="F11" s="125"/>
      <c r="G11" s="125"/>
      <c r="H11" s="320"/>
      <c r="I11" s="320"/>
      <c r="J11" s="324" t="s">
        <v>98</v>
      </c>
      <c r="K11" s="320"/>
      <c r="L11" s="320"/>
      <c r="M11" s="320"/>
      <c r="N11" s="320"/>
      <c r="O11" s="320"/>
      <c r="P11" s="69"/>
      <c r="Q11" s="69"/>
      <c r="R11" s="126"/>
      <c r="S11" s="122"/>
      <c r="T11" s="101"/>
      <c r="U11" s="99"/>
    </row>
    <row r="12" spans="1:21" ht="21" customHeight="1">
      <c r="A12" s="118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22"/>
      <c r="T12" s="101"/>
      <c r="U12" s="99"/>
    </row>
    <row r="13" spans="1:21" ht="21" customHeight="1">
      <c r="A13" s="118"/>
      <c r="B13" s="123"/>
      <c r="C13" s="125"/>
      <c r="D13" s="125"/>
      <c r="E13" s="125"/>
      <c r="F13" s="125"/>
      <c r="G13" s="125"/>
      <c r="H13" s="125"/>
      <c r="I13" s="125"/>
      <c r="J13" s="132"/>
      <c r="K13" s="132"/>
      <c r="L13" s="125"/>
      <c r="M13" s="125"/>
      <c r="N13" s="125"/>
      <c r="O13" s="125"/>
      <c r="P13" s="125"/>
      <c r="Q13" s="125"/>
      <c r="R13" s="126"/>
      <c r="S13" s="122"/>
      <c r="T13" s="101"/>
      <c r="U13" s="99"/>
    </row>
    <row r="14" spans="1:21" ht="21" customHeight="1">
      <c r="A14" s="118"/>
      <c r="B14" s="123"/>
      <c r="C14" s="70" t="s">
        <v>15</v>
      </c>
      <c r="D14" s="125"/>
      <c r="E14" s="125"/>
      <c r="F14" s="125"/>
      <c r="G14" s="132"/>
      <c r="H14" s="125"/>
      <c r="I14" s="125"/>
      <c r="J14" s="132" t="s">
        <v>16</v>
      </c>
      <c r="K14" s="203"/>
      <c r="M14" s="132"/>
      <c r="N14" s="125"/>
      <c r="O14" s="132"/>
      <c r="P14" s="133"/>
      <c r="Q14" s="125"/>
      <c r="R14" s="126"/>
      <c r="S14" s="122"/>
      <c r="T14" s="101"/>
      <c r="U14" s="99"/>
    </row>
    <row r="15" spans="1:21" ht="21" customHeight="1">
      <c r="A15" s="118"/>
      <c r="B15" s="123"/>
      <c r="C15" s="69" t="s">
        <v>17</v>
      </c>
      <c r="D15" s="125"/>
      <c r="E15" s="125"/>
      <c r="F15" s="125"/>
      <c r="G15" s="269"/>
      <c r="H15" s="125"/>
      <c r="I15" s="125"/>
      <c r="J15" s="271">
        <v>10.332</v>
      </c>
      <c r="K15" s="85"/>
      <c r="M15" s="269"/>
      <c r="N15" s="125"/>
      <c r="O15" s="223"/>
      <c r="P15" s="133"/>
      <c r="Q15" s="125"/>
      <c r="R15" s="126"/>
      <c r="S15" s="122"/>
      <c r="T15" s="101"/>
      <c r="U15" s="99"/>
    </row>
    <row r="16" spans="1:21" ht="21" customHeight="1">
      <c r="A16" s="118"/>
      <c r="B16" s="123"/>
      <c r="C16" s="69" t="s">
        <v>18</v>
      </c>
      <c r="D16" s="125"/>
      <c r="E16" s="125"/>
      <c r="F16" s="125"/>
      <c r="G16" s="270"/>
      <c r="H16" s="125"/>
      <c r="I16" s="125"/>
      <c r="J16" s="85" t="s">
        <v>19</v>
      </c>
      <c r="K16" s="224"/>
      <c r="M16" s="270"/>
      <c r="N16" s="125"/>
      <c r="O16" s="224"/>
      <c r="P16" s="125"/>
      <c r="Q16" s="125"/>
      <c r="R16" s="126"/>
      <c r="S16" s="122"/>
      <c r="T16" s="101"/>
      <c r="U16" s="99"/>
    </row>
    <row r="17" spans="1:21" ht="21" customHeight="1">
      <c r="A17" s="118"/>
      <c r="B17" s="123"/>
      <c r="C17" s="125"/>
      <c r="D17" s="125"/>
      <c r="E17" s="125"/>
      <c r="F17" s="125"/>
      <c r="G17" s="125"/>
      <c r="H17" s="263"/>
      <c r="I17" s="263"/>
      <c r="J17" s="69"/>
      <c r="K17" s="69"/>
      <c r="L17" s="263"/>
      <c r="M17" s="125"/>
      <c r="N17" s="125"/>
      <c r="O17" s="125"/>
      <c r="P17" s="125"/>
      <c r="Q17" s="125"/>
      <c r="R17" s="126"/>
      <c r="S17" s="122"/>
      <c r="T17" s="101"/>
      <c r="U17" s="99"/>
    </row>
    <row r="18" spans="1:21" ht="21" customHeight="1">
      <c r="A18" s="118"/>
      <c r="B18" s="129"/>
      <c r="C18" s="130"/>
      <c r="D18" s="130"/>
      <c r="E18" s="130"/>
      <c r="F18" s="130"/>
      <c r="G18" s="130"/>
      <c r="H18" s="130"/>
      <c r="I18" s="267"/>
      <c r="J18" s="268"/>
      <c r="K18" s="266"/>
      <c r="L18" s="130"/>
      <c r="M18" s="130"/>
      <c r="N18" s="130"/>
      <c r="O18" s="130"/>
      <c r="P18" s="130"/>
      <c r="Q18" s="130"/>
      <c r="R18" s="131"/>
      <c r="S18" s="122"/>
      <c r="T18" s="101"/>
      <c r="U18" s="99"/>
    </row>
    <row r="19" spans="1:21" ht="21" customHeight="1">
      <c r="A19" s="118"/>
      <c r="B19" s="123"/>
      <c r="C19" s="125"/>
      <c r="D19" s="125"/>
      <c r="E19" s="263"/>
      <c r="F19" s="272"/>
      <c r="G19" s="263"/>
      <c r="H19" s="125"/>
      <c r="I19" s="263"/>
      <c r="J19" s="272"/>
      <c r="K19" s="272"/>
      <c r="L19" s="263"/>
      <c r="M19" s="263"/>
      <c r="N19" s="272"/>
      <c r="O19" s="263"/>
      <c r="P19" s="125"/>
      <c r="Q19" s="125"/>
      <c r="R19" s="126"/>
      <c r="S19" s="122"/>
      <c r="T19" s="101"/>
      <c r="U19" s="99"/>
    </row>
    <row r="20" spans="1:21" ht="21" customHeight="1">
      <c r="A20" s="118"/>
      <c r="B20" s="123"/>
      <c r="C20" s="69" t="s">
        <v>35</v>
      </c>
      <c r="D20" s="125"/>
      <c r="E20" s="125"/>
      <c r="F20" s="257"/>
      <c r="G20" s="125"/>
      <c r="H20" s="258"/>
      <c r="I20" s="258"/>
      <c r="J20" s="257" t="s">
        <v>69</v>
      </c>
      <c r="L20" s="320"/>
      <c r="M20" s="321"/>
      <c r="N20" s="321"/>
      <c r="O20" s="320"/>
      <c r="P20" s="337" t="s">
        <v>93</v>
      </c>
      <c r="Q20" s="337"/>
      <c r="R20" s="126"/>
      <c r="S20" s="122"/>
      <c r="T20" s="101"/>
      <c r="U20" s="99"/>
    </row>
    <row r="21" spans="1:21" ht="21" customHeight="1">
      <c r="A21" s="118"/>
      <c r="B21" s="123"/>
      <c r="C21" s="69" t="s">
        <v>36</v>
      </c>
      <c r="D21" s="125"/>
      <c r="E21" s="125"/>
      <c r="F21" s="257"/>
      <c r="G21" s="125"/>
      <c r="H21" s="258"/>
      <c r="I21" s="258"/>
      <c r="J21" s="322" t="s">
        <v>70</v>
      </c>
      <c r="L21" s="320"/>
      <c r="M21" s="321"/>
      <c r="N21" s="321"/>
      <c r="O21" s="320"/>
      <c r="P21" s="337" t="s">
        <v>94</v>
      </c>
      <c r="Q21" s="337"/>
      <c r="R21" s="126"/>
      <c r="S21" s="122"/>
      <c r="T21" s="101"/>
      <c r="U21" s="99"/>
    </row>
    <row r="22" spans="1:21" ht="21" customHeight="1">
      <c r="A22" s="118"/>
      <c r="B22" s="134"/>
      <c r="C22" s="135"/>
      <c r="D22" s="135"/>
      <c r="E22" s="135"/>
      <c r="F22" s="135"/>
      <c r="G22" s="135"/>
      <c r="H22" s="135"/>
      <c r="I22" s="135"/>
      <c r="J22" s="230"/>
      <c r="K22" s="135"/>
      <c r="L22" s="135"/>
      <c r="M22" s="135"/>
      <c r="N22" s="135"/>
      <c r="O22" s="135"/>
      <c r="P22" s="135"/>
      <c r="Q22" s="135"/>
      <c r="R22" s="136"/>
      <c r="S22" s="122"/>
      <c r="T22" s="101"/>
      <c r="U22" s="99"/>
    </row>
    <row r="23" spans="1:21" ht="21" customHeight="1">
      <c r="A23" s="118"/>
      <c r="B23" s="137"/>
      <c r="C23" s="138"/>
      <c r="D23" s="138"/>
      <c r="E23" s="139"/>
      <c r="F23" s="139"/>
      <c r="G23" s="139"/>
      <c r="H23" s="139"/>
      <c r="I23" s="138"/>
      <c r="J23" s="140"/>
      <c r="K23" s="138"/>
      <c r="L23" s="138"/>
      <c r="M23" s="138"/>
      <c r="N23" s="138"/>
      <c r="O23" s="138"/>
      <c r="P23" s="138"/>
      <c r="Q23" s="138"/>
      <c r="R23" s="138"/>
      <c r="S23" s="122"/>
      <c r="T23" s="101"/>
      <c r="U23" s="99"/>
    </row>
    <row r="24" spans="1:19" ht="30" customHeight="1">
      <c r="A24" s="141"/>
      <c r="B24" s="142"/>
      <c r="C24" s="143"/>
      <c r="D24" s="343" t="s">
        <v>37</v>
      </c>
      <c r="E24" s="344"/>
      <c r="F24" s="344"/>
      <c r="G24" s="344"/>
      <c r="H24" s="143"/>
      <c r="I24" s="144"/>
      <c r="J24" s="145"/>
      <c r="K24" s="142"/>
      <c r="L24" s="143"/>
      <c r="M24" s="343" t="s">
        <v>38</v>
      </c>
      <c r="N24" s="343"/>
      <c r="O24" s="343"/>
      <c r="P24" s="343"/>
      <c r="Q24" s="143"/>
      <c r="R24" s="144"/>
      <c r="S24" s="122"/>
    </row>
    <row r="25" spans="1:20" s="150" customFormat="1" ht="21" customHeight="1" thickBot="1">
      <c r="A25" s="146"/>
      <c r="B25" s="147" t="s">
        <v>23</v>
      </c>
      <c r="C25" s="90" t="s">
        <v>24</v>
      </c>
      <c r="D25" s="90" t="s">
        <v>25</v>
      </c>
      <c r="E25" s="148" t="s">
        <v>26</v>
      </c>
      <c r="F25" s="345" t="s">
        <v>27</v>
      </c>
      <c r="G25" s="346"/>
      <c r="H25" s="346"/>
      <c r="I25" s="347"/>
      <c r="J25" s="145"/>
      <c r="K25" s="147" t="s">
        <v>23</v>
      </c>
      <c r="L25" s="90" t="s">
        <v>24</v>
      </c>
      <c r="M25" s="90" t="s">
        <v>25</v>
      </c>
      <c r="N25" s="148" t="s">
        <v>26</v>
      </c>
      <c r="O25" s="345" t="s">
        <v>27</v>
      </c>
      <c r="P25" s="346"/>
      <c r="Q25" s="346"/>
      <c r="R25" s="347"/>
      <c r="S25" s="149"/>
      <c r="T25" s="97"/>
    </row>
    <row r="26" spans="1:20" s="108" customFormat="1" ht="21" customHeight="1" thickTop="1">
      <c r="A26" s="141"/>
      <c r="B26" s="151"/>
      <c r="C26" s="152"/>
      <c r="D26" s="153"/>
      <c r="E26" s="154"/>
      <c r="F26" s="155"/>
      <c r="G26" s="156"/>
      <c r="H26" s="156"/>
      <c r="I26" s="157"/>
      <c r="J26" s="145"/>
      <c r="K26" s="151"/>
      <c r="L26" s="152"/>
      <c r="M26" s="153"/>
      <c r="N26" s="154"/>
      <c r="O26" s="155"/>
      <c r="P26" s="156"/>
      <c r="Q26" s="156"/>
      <c r="R26" s="157"/>
      <c r="S26" s="122"/>
      <c r="T26" s="97"/>
    </row>
    <row r="27" spans="1:20" s="108" customFormat="1" ht="21" customHeight="1">
      <c r="A27" s="141"/>
      <c r="B27" s="158">
        <v>1</v>
      </c>
      <c r="C27" s="159">
        <v>9.806</v>
      </c>
      <c r="D27" s="159">
        <v>10.412</v>
      </c>
      <c r="E27" s="262">
        <f>(D27-C27)*1000</f>
        <v>606.0000000000016</v>
      </c>
      <c r="F27" s="331" t="s">
        <v>39</v>
      </c>
      <c r="G27" s="332"/>
      <c r="H27" s="332"/>
      <c r="I27" s="333"/>
      <c r="J27" s="145"/>
      <c r="K27" s="158">
        <v>1</v>
      </c>
      <c r="L27" s="159">
        <v>10.317</v>
      </c>
      <c r="M27" s="159">
        <v>10.403</v>
      </c>
      <c r="N27" s="262">
        <f>(M27-L27)*1000</f>
        <v>86.0000000000003</v>
      </c>
      <c r="O27" s="338" t="s">
        <v>46</v>
      </c>
      <c r="P27" s="339"/>
      <c r="Q27" s="339"/>
      <c r="R27" s="340"/>
      <c r="S27" s="122"/>
      <c r="T27" s="97"/>
    </row>
    <row r="28" spans="1:20" s="108" customFormat="1" ht="21" customHeight="1">
      <c r="A28" s="141"/>
      <c r="B28" s="151"/>
      <c r="C28" s="259"/>
      <c r="D28" s="260"/>
      <c r="E28" s="261"/>
      <c r="F28" s="248" t="s">
        <v>50</v>
      </c>
      <c r="G28" s="249"/>
      <c r="H28" s="249"/>
      <c r="I28" s="250"/>
      <c r="J28" s="145"/>
      <c r="K28" s="158"/>
      <c r="L28" s="159"/>
      <c r="M28" s="159"/>
      <c r="N28" s="262"/>
      <c r="O28" s="334" t="s">
        <v>52</v>
      </c>
      <c r="P28" s="335"/>
      <c r="Q28" s="335"/>
      <c r="R28" s="336"/>
      <c r="S28" s="122"/>
      <c r="T28" s="97"/>
    </row>
    <row r="29" spans="1:20" s="108" customFormat="1" ht="21" customHeight="1">
      <c r="A29" s="141"/>
      <c r="B29" s="158"/>
      <c r="C29" s="159"/>
      <c r="D29" s="159"/>
      <c r="E29" s="262"/>
      <c r="F29" s="248" t="s">
        <v>51</v>
      </c>
      <c r="G29" s="249"/>
      <c r="H29" s="249"/>
      <c r="I29" s="250"/>
      <c r="J29" s="145"/>
      <c r="K29" s="158"/>
      <c r="L29" s="159"/>
      <c r="M29" s="159"/>
      <c r="N29" s="262">
        <f>(M29-L29)*1000</f>
        <v>0</v>
      </c>
      <c r="O29" s="341" t="s">
        <v>53</v>
      </c>
      <c r="P29" s="337"/>
      <c r="Q29" s="337"/>
      <c r="R29" s="342"/>
      <c r="S29" s="122"/>
      <c r="T29" s="97"/>
    </row>
    <row r="30" spans="1:20" s="108" customFormat="1" ht="21" customHeight="1">
      <c r="A30" s="141"/>
      <c r="B30" s="158">
        <v>3</v>
      </c>
      <c r="C30" s="159">
        <v>9.806</v>
      </c>
      <c r="D30" s="159">
        <v>10.405</v>
      </c>
      <c r="E30" s="262">
        <f>(D30-C30)*1000</f>
        <v>599.0000000000002</v>
      </c>
      <c r="F30" s="338" t="s">
        <v>40</v>
      </c>
      <c r="G30" s="339"/>
      <c r="H30" s="339"/>
      <c r="I30" s="340"/>
      <c r="J30" s="145"/>
      <c r="K30" s="158">
        <v>3</v>
      </c>
      <c r="L30" s="159">
        <v>10.214</v>
      </c>
      <c r="M30" s="159">
        <v>10.304</v>
      </c>
      <c r="N30" s="262">
        <f>(M30-L30)*1000</f>
        <v>89.99999999999986</v>
      </c>
      <c r="O30" s="338" t="s">
        <v>47</v>
      </c>
      <c r="P30" s="339"/>
      <c r="Q30" s="339"/>
      <c r="R30" s="340"/>
      <c r="S30" s="122"/>
      <c r="T30" s="97"/>
    </row>
    <row r="31" spans="1:20" s="108" customFormat="1" ht="21" customHeight="1">
      <c r="A31" s="141"/>
      <c r="B31" s="158"/>
      <c r="C31" s="159"/>
      <c r="D31" s="159"/>
      <c r="E31" s="262">
        <f>(D31-C31)*1000</f>
        <v>0</v>
      </c>
      <c r="F31" s="338"/>
      <c r="G31" s="339"/>
      <c r="H31" s="339"/>
      <c r="I31" s="340"/>
      <c r="J31" s="145"/>
      <c r="K31" s="273"/>
      <c r="L31" s="159"/>
      <c r="M31" s="159"/>
      <c r="N31" s="262">
        <f>(L31-M31)*1000</f>
        <v>0</v>
      </c>
      <c r="O31" s="341" t="s">
        <v>54</v>
      </c>
      <c r="P31" s="337"/>
      <c r="Q31" s="337"/>
      <c r="R31" s="342"/>
      <c r="S31" s="122"/>
      <c r="T31" s="97"/>
    </row>
    <row r="32" spans="1:20" s="103" customFormat="1" ht="21" customHeight="1">
      <c r="A32" s="141"/>
      <c r="B32" s="160"/>
      <c r="C32" s="161"/>
      <c r="D32" s="162"/>
      <c r="E32" s="163"/>
      <c r="F32" s="164"/>
      <c r="G32" s="165"/>
      <c r="H32" s="165"/>
      <c r="I32" s="166"/>
      <c r="J32" s="145"/>
      <c r="K32" s="160"/>
      <c r="L32" s="161"/>
      <c r="M32" s="162"/>
      <c r="N32" s="163"/>
      <c r="O32" s="164"/>
      <c r="P32" s="165"/>
      <c r="Q32" s="165"/>
      <c r="R32" s="166"/>
      <c r="S32" s="122"/>
      <c r="T32" s="97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5AD" sheet="1"/>
  <mergeCells count="16">
    <mergeCell ref="P10:Q10"/>
    <mergeCell ref="O31:R31"/>
    <mergeCell ref="P9:Q9"/>
    <mergeCell ref="D24:G24"/>
    <mergeCell ref="M24:P24"/>
    <mergeCell ref="F25:I25"/>
    <mergeCell ref="O25:R25"/>
    <mergeCell ref="F31:I31"/>
    <mergeCell ref="O30:R30"/>
    <mergeCell ref="O27:R27"/>
    <mergeCell ref="F27:I27"/>
    <mergeCell ref="O28:R28"/>
    <mergeCell ref="P20:Q20"/>
    <mergeCell ref="P21:Q21"/>
    <mergeCell ref="F30:I30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3"/>
      <c r="C2" s="174"/>
      <c r="D2" s="174"/>
      <c r="E2" s="174"/>
      <c r="F2" s="174"/>
      <c r="G2" s="91" t="s">
        <v>64</v>
      </c>
      <c r="H2" s="174"/>
      <c r="I2" s="174"/>
      <c r="J2" s="174"/>
      <c r="K2" s="174"/>
      <c r="L2" s="175"/>
      <c r="R2" s="33"/>
      <c r="S2" s="34"/>
      <c r="T2" s="34"/>
      <c r="U2" s="34"/>
      <c r="V2" s="360" t="s">
        <v>4</v>
      </c>
      <c r="W2" s="360"/>
      <c r="X2" s="360"/>
      <c r="Y2" s="360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60" t="s">
        <v>4</v>
      </c>
      <c r="BO2" s="360"/>
      <c r="BP2" s="360"/>
      <c r="BQ2" s="360"/>
      <c r="BR2" s="34"/>
      <c r="BS2" s="34"/>
      <c r="BT2" s="34"/>
      <c r="BU2" s="35"/>
      <c r="BY2" s="30"/>
      <c r="BZ2" s="173"/>
      <c r="CA2" s="174"/>
      <c r="CB2" s="174"/>
      <c r="CC2" s="174"/>
      <c r="CD2" s="174"/>
      <c r="CE2" s="91" t="s">
        <v>65</v>
      </c>
      <c r="CF2" s="174"/>
      <c r="CG2" s="174"/>
      <c r="CH2" s="174"/>
      <c r="CI2" s="174"/>
      <c r="CJ2" s="175"/>
    </row>
    <row r="3" spans="18:77" ht="21" customHeight="1" thickBot="1" thickTop="1">
      <c r="R3" s="354" t="s">
        <v>5</v>
      </c>
      <c r="S3" s="355"/>
      <c r="T3" s="36"/>
      <c r="U3" s="37"/>
      <c r="V3" s="358" t="s">
        <v>86</v>
      </c>
      <c r="W3" s="355"/>
      <c r="X3" s="365" t="s">
        <v>90</v>
      </c>
      <c r="Y3" s="366"/>
      <c r="Z3" s="36"/>
      <c r="AA3" s="37"/>
      <c r="AB3" s="356" t="s">
        <v>6</v>
      </c>
      <c r="AC3" s="35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61" t="s">
        <v>6</v>
      </c>
      <c r="BK3" s="362"/>
      <c r="BL3" s="363"/>
      <c r="BM3" s="364"/>
      <c r="BN3" s="256" t="s">
        <v>86</v>
      </c>
      <c r="BO3" s="231"/>
      <c r="BP3" s="231"/>
      <c r="BQ3" s="232"/>
      <c r="BR3" s="212"/>
      <c r="BS3" s="213"/>
      <c r="BT3" s="358" t="s">
        <v>5</v>
      </c>
      <c r="BU3" s="359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1" t="s">
        <v>42</v>
      </c>
      <c r="W4" s="181"/>
      <c r="X4" s="181"/>
      <c r="Y4" s="181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2" t="s">
        <v>48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1" t="s">
        <v>42</v>
      </c>
      <c r="BO4" s="181"/>
      <c r="BP4" s="181"/>
      <c r="BQ4" s="181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314"/>
      <c r="X5" s="297"/>
      <c r="Y5" s="298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300"/>
      <c r="BK5" s="53"/>
      <c r="BL5" s="8"/>
      <c r="BM5" s="52"/>
      <c r="BN5" s="9"/>
      <c r="BO5" s="296"/>
      <c r="BP5" s="297"/>
      <c r="BQ5" s="298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66</v>
      </c>
      <c r="H6" s="49"/>
      <c r="I6" s="49"/>
      <c r="J6" s="50"/>
      <c r="K6" s="57" t="s">
        <v>109</v>
      </c>
      <c r="L6" s="51"/>
      <c r="Q6" s="183"/>
      <c r="R6" s="198" t="s">
        <v>3</v>
      </c>
      <c r="S6" s="29">
        <v>8.788</v>
      </c>
      <c r="T6" s="8"/>
      <c r="U6" s="10"/>
      <c r="V6" s="221" t="s">
        <v>84</v>
      </c>
      <c r="W6" s="253">
        <v>9.806</v>
      </c>
      <c r="X6" s="315" t="s">
        <v>91</v>
      </c>
      <c r="Y6" s="316">
        <v>10.087</v>
      </c>
      <c r="Z6" s="8"/>
      <c r="AA6" s="10"/>
      <c r="AB6" s="312" t="s">
        <v>82</v>
      </c>
      <c r="AC6" s="313">
        <v>9.541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1" t="s">
        <v>44</v>
      </c>
      <c r="AS6" s="84" t="s">
        <v>28</v>
      </c>
      <c r="AT6" s="172" t="s">
        <v>41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01" t="s">
        <v>78</v>
      </c>
      <c r="BK6" s="197">
        <v>10.48</v>
      </c>
      <c r="BL6" s="221"/>
      <c r="BM6" s="206"/>
      <c r="BN6" s="221"/>
      <c r="BO6" s="15"/>
      <c r="BP6" s="225"/>
      <c r="BQ6" s="29"/>
      <c r="BR6" s="207"/>
      <c r="BS6" s="206"/>
      <c r="BT6" s="21" t="s">
        <v>2</v>
      </c>
      <c r="BU6" s="28">
        <v>11.415</v>
      </c>
      <c r="BY6" s="30"/>
      <c r="BZ6" s="46"/>
      <c r="CA6" s="47" t="s">
        <v>8</v>
      </c>
      <c r="CB6" s="48"/>
      <c r="CC6" s="49"/>
      <c r="CD6" s="49"/>
      <c r="CE6" s="56" t="s">
        <v>67</v>
      </c>
      <c r="CF6" s="49"/>
      <c r="CG6" s="49"/>
      <c r="CH6" s="50"/>
      <c r="CI6" s="57" t="s">
        <v>68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110</v>
      </c>
      <c r="H7" s="49"/>
      <c r="I7" s="49"/>
      <c r="J7" s="48"/>
      <c r="K7" s="48"/>
      <c r="L7" s="60"/>
      <c r="Q7" s="183"/>
      <c r="R7" s="21"/>
      <c r="S7" s="197"/>
      <c r="T7" s="8"/>
      <c r="U7" s="10"/>
      <c r="V7" s="221"/>
      <c r="W7" s="253"/>
      <c r="X7" s="225"/>
      <c r="Y7" s="316"/>
      <c r="Z7" s="8"/>
      <c r="AA7" s="10"/>
      <c r="AB7" s="302"/>
      <c r="AC7" s="196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01" t="s">
        <v>81</v>
      </c>
      <c r="BK7" s="197">
        <v>10.47</v>
      </c>
      <c r="BL7" s="225"/>
      <c r="BM7" s="29"/>
      <c r="BN7" s="221" t="s">
        <v>76</v>
      </c>
      <c r="BO7" s="15">
        <v>10.412</v>
      </c>
      <c r="BP7" s="225" t="s">
        <v>77</v>
      </c>
      <c r="BQ7" s="29">
        <v>10.405</v>
      </c>
      <c r="BR7" s="11"/>
      <c r="BS7" s="206"/>
      <c r="BT7" s="21"/>
      <c r="BU7" s="196"/>
      <c r="BY7" s="30"/>
      <c r="BZ7" s="46"/>
      <c r="CA7" s="47" t="s">
        <v>10</v>
      </c>
      <c r="CB7" s="48"/>
      <c r="CC7" s="49"/>
      <c r="CD7" s="49"/>
      <c r="CE7" s="61" t="s">
        <v>71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83"/>
      <c r="R8" s="16" t="s">
        <v>0</v>
      </c>
      <c r="S8" s="19">
        <v>9.49</v>
      </c>
      <c r="T8" s="8"/>
      <c r="U8" s="10"/>
      <c r="V8" s="225" t="s">
        <v>85</v>
      </c>
      <c r="W8" s="253">
        <v>9.806</v>
      </c>
      <c r="X8" s="315" t="s">
        <v>92</v>
      </c>
      <c r="Y8" s="316">
        <v>10.087</v>
      </c>
      <c r="Z8" s="8"/>
      <c r="AA8" s="10"/>
      <c r="AB8" s="303" t="s">
        <v>83</v>
      </c>
      <c r="AC8" s="196">
        <v>9.738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95" t="s">
        <v>108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10" t="s">
        <v>79</v>
      </c>
      <c r="BK8" s="311">
        <v>10.605</v>
      </c>
      <c r="BL8" s="221"/>
      <c r="BM8" s="206"/>
      <c r="BN8" s="221"/>
      <c r="BO8" s="15"/>
      <c r="BP8" s="225"/>
      <c r="BQ8" s="29"/>
      <c r="BR8" s="217"/>
      <c r="BS8" s="218"/>
      <c r="BT8" s="16" t="s">
        <v>1</v>
      </c>
      <c r="BU8" s="17">
        <v>10.715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2"/>
      <c r="S9" s="23"/>
      <c r="T9" s="24"/>
      <c r="U9" s="23"/>
      <c r="V9" s="317"/>
      <c r="W9" s="23"/>
      <c r="X9" s="318"/>
      <c r="Y9" s="319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6"/>
      <c r="BL9" s="20"/>
      <c r="BM9" s="236"/>
      <c r="BN9" s="24"/>
      <c r="BO9" s="299"/>
      <c r="BP9" s="24"/>
      <c r="BQ9" s="23"/>
      <c r="BR9" s="24"/>
      <c r="BS9" s="23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69</v>
      </c>
      <c r="H10" s="48"/>
      <c r="I10" s="48"/>
      <c r="J10" s="69" t="s">
        <v>12</v>
      </c>
      <c r="K10" s="293">
        <v>90</v>
      </c>
      <c r="L10" s="51"/>
      <c r="V10" s="9"/>
      <c r="W10" s="233"/>
      <c r="X10" s="225"/>
      <c r="Y10" s="188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94" t="s">
        <v>72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330" t="s">
        <v>107</v>
      </c>
      <c r="BY10" s="30"/>
      <c r="BZ10" s="46"/>
      <c r="CA10" s="67" t="s">
        <v>11</v>
      </c>
      <c r="CB10" s="48"/>
      <c r="CC10" s="48"/>
      <c r="CD10" s="50"/>
      <c r="CE10" s="68" t="s">
        <v>69</v>
      </c>
      <c r="CF10" s="48"/>
      <c r="CG10" s="48"/>
      <c r="CH10" s="69" t="s">
        <v>12</v>
      </c>
      <c r="CI10" s="293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70</v>
      </c>
      <c r="H11" s="48"/>
      <c r="I11" s="11"/>
      <c r="J11" s="69" t="s">
        <v>14</v>
      </c>
      <c r="K11" s="293">
        <v>30</v>
      </c>
      <c r="L11" s="51"/>
      <c r="V11" s="9"/>
      <c r="W11" s="233"/>
      <c r="X11" s="9"/>
      <c r="Y11" s="233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70</v>
      </c>
      <c r="CF11" s="48"/>
      <c r="CG11" s="11"/>
      <c r="CH11" s="69" t="s">
        <v>14</v>
      </c>
      <c r="CI11" s="293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47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89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194"/>
      <c r="BI17" s="189"/>
    </row>
    <row r="18" spans="25:67" ht="18" customHeight="1">
      <c r="Y18" s="30"/>
      <c r="AU18" s="193"/>
      <c r="AX18" s="228"/>
      <c r="BA18" s="189" t="s">
        <v>105</v>
      </c>
      <c r="BI18" s="189"/>
      <c r="BL18" s="226"/>
      <c r="BO18" s="89"/>
    </row>
    <row r="19" spans="49:61" ht="18" customHeight="1">
      <c r="AW19" s="193"/>
      <c r="BA19" s="89" t="s">
        <v>106</v>
      </c>
      <c r="BE19" s="30"/>
      <c r="BI19" s="178"/>
    </row>
    <row r="20" spans="43:65" ht="18" customHeight="1">
      <c r="AQ20" s="193"/>
      <c r="AW20" s="30"/>
      <c r="AZ20" s="30"/>
      <c r="BD20" s="289" t="s">
        <v>59</v>
      </c>
      <c r="BF20" s="30"/>
      <c r="BG20" s="287" t="s">
        <v>60</v>
      </c>
      <c r="BM20" s="193"/>
    </row>
    <row r="21" spans="43:65" ht="18" customHeight="1">
      <c r="AQ21" s="30"/>
      <c r="AS21" s="30"/>
      <c r="AZ21" s="30"/>
      <c r="BA21" s="227" t="s">
        <v>43</v>
      </c>
      <c r="BD21" s="176"/>
      <c r="BE21" s="176"/>
      <c r="BI21" s="288">
        <v>10.305</v>
      </c>
      <c r="BM21" s="30"/>
    </row>
    <row r="22" spans="8:75" ht="18" customHeight="1">
      <c r="H22" s="210"/>
      <c r="S22" s="176"/>
      <c r="AO22" s="287"/>
      <c r="BC22" s="287"/>
      <c r="BD22" s="30"/>
      <c r="BE22" s="30"/>
      <c r="BF22" s="220"/>
      <c r="BI22" s="200"/>
      <c r="BK22" s="239"/>
      <c r="BO22" s="30"/>
      <c r="BP22" s="30"/>
      <c r="BU22" s="220"/>
      <c r="BW22" s="288"/>
    </row>
    <row r="23" spans="19:88" ht="18" customHeight="1" thickBot="1">
      <c r="S23" s="30"/>
      <c r="V23" s="30"/>
      <c r="AG23" s="193"/>
      <c r="AO23" s="89"/>
      <c r="AZ23" s="30"/>
      <c r="BB23" s="30"/>
      <c r="BC23" s="287"/>
      <c r="BJ23" s="287" t="s">
        <v>58</v>
      </c>
      <c r="BK23" s="238"/>
      <c r="BX23" s="30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76"/>
      <c r="AG24" s="30"/>
      <c r="AQ24" s="325" t="s">
        <v>92</v>
      </c>
      <c r="AS24" s="30"/>
      <c r="AY24" s="211"/>
      <c r="BC24" s="287"/>
      <c r="BK24" s="30"/>
      <c r="BL24" s="289" t="s">
        <v>61</v>
      </c>
      <c r="BO24" s="289" t="s">
        <v>62</v>
      </c>
      <c r="BP24" s="200"/>
      <c r="BR24" s="290" t="s">
        <v>63</v>
      </c>
      <c r="BU24" s="30"/>
      <c r="BV24" s="30"/>
      <c r="BW24" s="329" t="s">
        <v>104</v>
      </c>
      <c r="BY24" s="348" t="s">
        <v>101</v>
      </c>
      <c r="BZ24" s="349"/>
      <c r="CE24" s="75"/>
      <c r="CF24" s="75"/>
    </row>
    <row r="25" spans="12:85" ht="18" customHeight="1">
      <c r="L25" s="176"/>
      <c r="Q25" s="30"/>
      <c r="S25" s="215" t="s">
        <v>85</v>
      </c>
      <c r="T25" s="193"/>
      <c r="U25" s="30"/>
      <c r="V25" s="176"/>
      <c r="W25" s="30"/>
      <c r="Z25" s="201"/>
      <c r="AB25" s="193"/>
      <c r="AD25" s="180"/>
      <c r="AF25" s="30"/>
      <c r="AH25" s="30"/>
      <c r="AI25" s="30"/>
      <c r="AU25" s="176">
        <v>2</v>
      </c>
      <c r="AW25" s="176"/>
      <c r="BG25" s="30"/>
      <c r="BN25" s="30"/>
      <c r="BO25" s="176"/>
      <c r="BR25" s="30"/>
      <c r="BU25" s="189"/>
      <c r="BV25" s="30"/>
      <c r="BY25" s="350" t="s">
        <v>102</v>
      </c>
      <c r="BZ25" s="351"/>
      <c r="CB25" s="176"/>
      <c r="CD25" s="75"/>
      <c r="CF25" s="75"/>
      <c r="CG25" s="30"/>
    </row>
    <row r="26" spans="11:84" ht="18" customHeight="1" thickBot="1">
      <c r="K26" s="176"/>
      <c r="L26" s="30"/>
      <c r="P26" s="189"/>
      <c r="Q26" s="30"/>
      <c r="S26" s="30"/>
      <c r="T26" s="30"/>
      <c r="V26" s="30"/>
      <c r="W26" s="176"/>
      <c r="AA26" s="30"/>
      <c r="AB26" s="30"/>
      <c r="AI26" s="30"/>
      <c r="AM26" s="30"/>
      <c r="AN26" s="176"/>
      <c r="AR26" s="30"/>
      <c r="AS26" s="30"/>
      <c r="AT26" s="30"/>
      <c r="AU26" s="30"/>
      <c r="AW26" s="30"/>
      <c r="BB26" s="78"/>
      <c r="BC26" s="30"/>
      <c r="BH26" s="194"/>
      <c r="BI26" s="30"/>
      <c r="BJ26" s="30"/>
      <c r="BK26" s="30"/>
      <c r="BL26" s="30"/>
      <c r="BM26" s="30"/>
      <c r="BN26" s="30"/>
      <c r="BO26" s="176"/>
      <c r="BP26" s="30"/>
      <c r="BQ26" s="30"/>
      <c r="BR26" s="30"/>
      <c r="BS26" s="30"/>
      <c r="BU26" s="190"/>
      <c r="BV26" s="30"/>
      <c r="BY26" s="352" t="s">
        <v>103</v>
      </c>
      <c r="BZ26" s="353"/>
      <c r="CA26" s="176"/>
      <c r="CB26" s="30"/>
      <c r="CD26" s="75"/>
      <c r="CF26" s="75"/>
    </row>
    <row r="27" spans="1:89" ht="18" customHeight="1">
      <c r="A27" s="80"/>
      <c r="H27" s="30"/>
      <c r="K27" s="30"/>
      <c r="N27" s="292"/>
      <c r="P27" s="190"/>
      <c r="R27" s="30"/>
      <c r="S27" s="30"/>
      <c r="V27" s="30"/>
      <c r="W27" s="30"/>
      <c r="AN27" s="30"/>
      <c r="AO27" s="30"/>
      <c r="BH27" s="30"/>
      <c r="BJ27" s="30"/>
      <c r="BO27" s="30"/>
      <c r="BT27" s="30"/>
      <c r="BU27" s="30"/>
      <c r="BV27" s="30"/>
      <c r="CA27" s="30"/>
      <c r="CC27" s="182"/>
      <c r="CF27" s="30"/>
      <c r="CK27" s="80"/>
    </row>
    <row r="28" spans="1:86" ht="18" customHeight="1">
      <c r="A28" s="80"/>
      <c r="F28" s="327" t="s">
        <v>82</v>
      </c>
      <c r="K28" s="177"/>
      <c r="M28" s="30"/>
      <c r="N28" s="176"/>
      <c r="P28" s="30"/>
      <c r="S28" s="215" t="s">
        <v>84</v>
      </c>
      <c r="AA28" s="30"/>
      <c r="AD28" s="30"/>
      <c r="AF28" s="30"/>
      <c r="AG28" s="30"/>
      <c r="AH28" s="30"/>
      <c r="AI28" s="30"/>
      <c r="AO28" s="180"/>
      <c r="AQ28" s="325" t="s">
        <v>91</v>
      </c>
      <c r="AS28" s="215"/>
      <c r="AY28" s="30"/>
      <c r="AZ28" s="30"/>
      <c r="BA28" s="30"/>
      <c r="BB28" s="30"/>
      <c r="BC28" s="30"/>
      <c r="BG28" s="30"/>
      <c r="BH28" s="30"/>
      <c r="BJ28" s="180"/>
      <c r="BO28" s="30"/>
      <c r="BS28" s="30"/>
      <c r="BU28" s="216"/>
      <c r="BV28" s="176"/>
      <c r="BX28" s="177" t="s">
        <v>78</v>
      </c>
      <c r="CA28" s="177"/>
      <c r="CC28" s="182"/>
      <c r="CH28" s="81" t="s">
        <v>1</v>
      </c>
    </row>
    <row r="29" spans="1:89" ht="18" customHeight="1">
      <c r="A29" s="80"/>
      <c r="M29" s="176"/>
      <c r="N29" s="176">
        <v>1</v>
      </c>
      <c r="O29" s="176"/>
      <c r="U29" s="176"/>
      <c r="V29" s="30"/>
      <c r="X29" s="79"/>
      <c r="AF29" s="215"/>
      <c r="AG29" s="30"/>
      <c r="AI29" s="30"/>
      <c r="AM29" s="193"/>
      <c r="AR29" s="30"/>
      <c r="AS29" s="30"/>
      <c r="AT29" s="30"/>
      <c r="AW29" s="209"/>
      <c r="AZ29" s="30"/>
      <c r="BB29" s="30"/>
      <c r="BC29" s="30"/>
      <c r="BH29" s="30"/>
      <c r="BI29" s="235"/>
      <c r="BK29" s="30"/>
      <c r="BQ29" s="216"/>
      <c r="BR29" s="216" t="s">
        <v>77</v>
      </c>
      <c r="BV29" s="30"/>
      <c r="BX29" s="176"/>
      <c r="CC29" s="186"/>
      <c r="CK29" s="80"/>
    </row>
    <row r="30" spans="2:88" ht="18" customHeight="1">
      <c r="B30" s="80"/>
      <c r="J30" s="193"/>
      <c r="M30" s="30"/>
      <c r="N30" s="30"/>
      <c r="O30" s="30"/>
      <c r="P30" s="30"/>
      <c r="V30" s="176"/>
      <c r="W30" s="30"/>
      <c r="X30" s="30"/>
      <c r="Y30" s="30"/>
      <c r="AG30" s="30"/>
      <c r="AI30" s="30"/>
      <c r="AM30" s="30"/>
      <c r="AR30" s="30"/>
      <c r="AS30" s="78"/>
      <c r="AT30" s="30"/>
      <c r="AW30" s="255"/>
      <c r="AZ30" s="30"/>
      <c r="BB30" s="30"/>
      <c r="BC30" s="229"/>
      <c r="BK30" s="176"/>
      <c r="BN30" s="30"/>
      <c r="BP30" s="30"/>
      <c r="BQ30" s="176"/>
      <c r="BR30" s="30"/>
      <c r="BS30" s="30"/>
      <c r="BT30" s="30"/>
      <c r="BV30" s="30"/>
      <c r="BW30" s="30"/>
      <c r="BX30" s="30"/>
      <c r="BY30" s="30"/>
      <c r="BZ30" s="30"/>
      <c r="CC30" s="187"/>
      <c r="CD30" s="30"/>
      <c r="CG30" s="30"/>
      <c r="CJ30" s="80"/>
    </row>
    <row r="31" spans="5:85" ht="18" customHeight="1">
      <c r="E31" s="195"/>
      <c r="G31" s="30"/>
      <c r="J31" s="30"/>
      <c r="L31" s="30"/>
      <c r="N31" s="89"/>
      <c r="O31" s="176"/>
      <c r="P31" s="176"/>
      <c r="S31" s="30"/>
      <c r="T31" s="195"/>
      <c r="X31" s="176"/>
      <c r="AB31" s="30"/>
      <c r="AG31" s="30"/>
      <c r="AH31" s="78"/>
      <c r="AW31" s="255"/>
      <c r="AZ31" s="30"/>
      <c r="BB31" s="30"/>
      <c r="BC31" s="30"/>
      <c r="BG31" s="30"/>
      <c r="BI31" s="30"/>
      <c r="BO31" s="30"/>
      <c r="BR31" s="176"/>
      <c r="BS31" s="216"/>
      <c r="BW31" s="176"/>
      <c r="BX31" s="176">
        <v>3</v>
      </c>
      <c r="CB31" s="30"/>
      <c r="CC31" s="209"/>
      <c r="CE31" s="208"/>
      <c r="CG31" s="209"/>
    </row>
    <row r="32" spans="4:82" ht="18" customHeight="1">
      <c r="D32" s="82" t="s">
        <v>0</v>
      </c>
      <c r="I32" s="30"/>
      <c r="N32" s="89" t="s">
        <v>83</v>
      </c>
      <c r="O32" s="176"/>
      <c r="P32" s="30"/>
      <c r="R32" s="30"/>
      <c r="AB32" s="176"/>
      <c r="AG32" s="30"/>
      <c r="AI32" s="30"/>
      <c r="AR32" s="30"/>
      <c r="AS32" s="30"/>
      <c r="AT32" s="30"/>
      <c r="AW32" s="209"/>
      <c r="AX32" s="30"/>
      <c r="AZ32" s="30"/>
      <c r="BB32" s="30"/>
      <c r="BC32" s="30"/>
      <c r="BF32" s="30"/>
      <c r="BI32" s="176"/>
      <c r="BN32" s="30"/>
      <c r="BO32" s="30"/>
      <c r="BS32" s="291" t="s">
        <v>76</v>
      </c>
      <c r="BU32" s="30"/>
      <c r="BV32" s="30"/>
      <c r="BW32" s="176"/>
      <c r="BX32" s="291"/>
      <c r="CA32" s="216"/>
      <c r="CC32" s="188"/>
      <c r="CD32" s="328" t="s">
        <v>79</v>
      </c>
    </row>
    <row r="33" spans="10:75" ht="18" customHeight="1">
      <c r="J33" s="89"/>
      <c r="O33" s="30"/>
      <c r="S33" s="30"/>
      <c r="AD33" s="30"/>
      <c r="AR33" s="30"/>
      <c r="AS33" s="30"/>
      <c r="AT33" s="30"/>
      <c r="AU33" s="30"/>
      <c r="AZ33" s="180"/>
      <c r="BE33" s="30"/>
      <c r="BF33" s="176"/>
      <c r="BH33" s="30"/>
      <c r="BI33" s="176"/>
      <c r="BK33" s="30"/>
      <c r="BN33" s="30"/>
      <c r="BO33" s="202"/>
      <c r="BP33" s="30"/>
      <c r="BQ33" s="30"/>
      <c r="BS33" s="211"/>
      <c r="BT33" s="30"/>
      <c r="BW33" s="30"/>
    </row>
    <row r="34" spans="19:75" ht="18" customHeight="1">
      <c r="S34" s="176"/>
      <c r="U34" s="189"/>
      <c r="AD34" s="180"/>
      <c r="BG34" s="30"/>
      <c r="BI34" s="192"/>
      <c r="BK34" s="30"/>
      <c r="BN34" s="191"/>
      <c r="BO34" s="216"/>
      <c r="BP34" s="30"/>
      <c r="BQ34" s="30"/>
      <c r="BR34" s="30"/>
      <c r="BV34" s="189"/>
      <c r="BW34" s="176"/>
    </row>
    <row r="35" spans="9:74" ht="18" customHeight="1">
      <c r="I35" s="30"/>
      <c r="U35" s="89"/>
      <c r="AE35" s="254"/>
      <c r="BG35" s="180"/>
      <c r="BU35" s="178"/>
      <c r="BV35" s="89"/>
    </row>
    <row r="36" spans="17:73" ht="18" customHeight="1">
      <c r="Q36" s="214"/>
      <c r="R36" s="189"/>
      <c r="AJ36" s="226"/>
      <c r="AU36" s="30"/>
      <c r="AW36" s="30"/>
      <c r="BK36" s="178"/>
      <c r="BL36" s="226"/>
      <c r="BU36" s="189"/>
    </row>
    <row r="37" spans="18:63" ht="18" customHeight="1">
      <c r="R37" s="190"/>
      <c r="Y37" s="219"/>
      <c r="AA37" s="219"/>
      <c r="AE37" s="30"/>
      <c r="AS37" s="76" t="s">
        <v>20</v>
      </c>
      <c r="AU37" s="180"/>
      <c r="AW37" s="179"/>
      <c r="BK37" s="189"/>
    </row>
    <row r="38" spans="35:80" ht="18" customHeight="1">
      <c r="AI38" s="227"/>
      <c r="AS38" s="77" t="s">
        <v>21</v>
      </c>
      <c r="AX38" s="30"/>
      <c r="AY38" s="30"/>
      <c r="BT38" s="30"/>
      <c r="BX38" s="30"/>
      <c r="CB38" s="199"/>
    </row>
    <row r="39" spans="42:45" ht="18" customHeight="1">
      <c r="AP39" s="214"/>
      <c r="AS39" s="77" t="s">
        <v>57</v>
      </c>
    </row>
    <row r="40" ht="18" customHeight="1">
      <c r="AM40" s="30"/>
    </row>
    <row r="41" spans="39:49" ht="18" customHeight="1">
      <c r="AM41" s="180"/>
      <c r="AS41" s="83" t="s">
        <v>22</v>
      </c>
      <c r="AW41" s="189"/>
    </row>
    <row r="42" spans="45:49" ht="18" customHeight="1">
      <c r="AS42" s="77" t="s">
        <v>73</v>
      </c>
      <c r="AW42" s="89"/>
    </row>
    <row r="43" ht="18" customHeight="1">
      <c r="AS43" s="77" t="s">
        <v>74</v>
      </c>
    </row>
    <row r="44" spans="13:20" ht="18" customHeight="1">
      <c r="M44" s="182"/>
      <c r="N44" s="182"/>
      <c r="O44" s="182"/>
      <c r="P44" s="182"/>
      <c r="Q44" s="182"/>
      <c r="R44" s="182"/>
      <c r="S44" s="182"/>
      <c r="T44" s="182"/>
    </row>
    <row r="45" spans="2:88" ht="18" customHeight="1">
      <c r="B45" s="182"/>
      <c r="C45" s="182"/>
      <c r="D45" s="182"/>
      <c r="E45" s="182"/>
      <c r="F45" s="182"/>
      <c r="S45" s="187"/>
      <c r="T45" s="187"/>
      <c r="CF45" s="182"/>
      <c r="CG45" s="182"/>
      <c r="CH45" s="182"/>
      <c r="CI45" s="182"/>
      <c r="CJ45" s="182"/>
    </row>
    <row r="46" spans="19:77" ht="18" customHeight="1">
      <c r="S46" s="50"/>
      <c r="T46" s="50"/>
      <c r="AC46" s="74"/>
      <c r="BR46" s="182"/>
      <c r="BS46" s="182"/>
      <c r="BT46" s="182"/>
      <c r="BU46" s="182"/>
      <c r="BV46" s="182"/>
      <c r="BW46" s="182"/>
      <c r="BX46" s="182"/>
      <c r="BY46" s="182"/>
    </row>
    <row r="47" spans="19:77" ht="21" customHeight="1" thickBot="1">
      <c r="S47" s="182"/>
      <c r="T47" s="182"/>
      <c r="AN47" s="251" t="s">
        <v>23</v>
      </c>
      <c r="AO47" s="252" t="s">
        <v>29</v>
      </c>
      <c r="AP47" s="252" t="s">
        <v>30</v>
      </c>
      <c r="AQ47" s="252" t="s">
        <v>31</v>
      </c>
      <c r="AR47" s="274" t="s">
        <v>32</v>
      </c>
      <c r="AS47" s="275" t="s">
        <v>55</v>
      </c>
      <c r="AT47" s="276"/>
      <c r="AU47" s="275"/>
      <c r="AV47" s="276"/>
      <c r="AW47" s="275"/>
      <c r="AX47" s="276"/>
      <c r="BR47" s="182"/>
      <c r="BS47" s="182"/>
      <c r="BT47" s="182"/>
      <c r="BU47" s="182"/>
      <c r="BV47" s="182"/>
      <c r="BW47" s="182"/>
      <c r="BX47" s="182"/>
      <c r="BY47" s="182"/>
    </row>
    <row r="48" spans="19:88" ht="21" customHeight="1" thickBot="1" thickTop="1">
      <c r="S48" s="182"/>
      <c r="T48" s="182"/>
      <c r="AN48" s="6"/>
      <c r="AO48" s="4"/>
      <c r="AP48" s="4"/>
      <c r="AQ48" s="4"/>
      <c r="AR48" s="3"/>
      <c r="AS48" s="3" t="s">
        <v>56</v>
      </c>
      <c r="AT48" s="4"/>
      <c r="AU48" s="4"/>
      <c r="AV48" s="4"/>
      <c r="AW48" s="4"/>
      <c r="AX48" s="5"/>
      <c r="BR48" s="57"/>
      <c r="BS48" s="57"/>
      <c r="BT48" s="57"/>
      <c r="BU48" s="57"/>
      <c r="BV48" s="57"/>
      <c r="BW48" s="187"/>
      <c r="BX48" s="187"/>
      <c r="BY48" s="187"/>
      <c r="BZ48" s="251" t="s">
        <v>23</v>
      </c>
      <c r="CA48" s="252" t="s">
        <v>29</v>
      </c>
      <c r="CB48" s="252" t="s">
        <v>30</v>
      </c>
      <c r="CC48" s="252" t="s">
        <v>31</v>
      </c>
      <c r="CD48" s="274" t="s">
        <v>32</v>
      </c>
      <c r="CE48" s="275" t="s">
        <v>55</v>
      </c>
      <c r="CF48" s="276"/>
      <c r="CG48" s="275"/>
      <c r="CH48" s="276"/>
      <c r="CI48" s="275"/>
      <c r="CJ48" s="276"/>
    </row>
    <row r="49" spans="2:88" ht="21" customHeight="1" thickBot="1" thickTop="1">
      <c r="B49" s="251" t="s">
        <v>23</v>
      </c>
      <c r="C49" s="252" t="s">
        <v>29</v>
      </c>
      <c r="D49" s="252" t="s">
        <v>30</v>
      </c>
      <c r="E49" s="252" t="s">
        <v>31</v>
      </c>
      <c r="F49" s="305" t="s">
        <v>32</v>
      </c>
      <c r="G49" s="57"/>
      <c r="H49" s="57"/>
      <c r="I49" s="57"/>
      <c r="J49" s="57"/>
      <c r="K49" s="57"/>
      <c r="L49" s="57"/>
      <c r="S49" s="182"/>
      <c r="T49" s="182"/>
      <c r="AN49" s="277"/>
      <c r="AO49" s="15"/>
      <c r="AP49" s="86"/>
      <c r="AQ49" s="87"/>
      <c r="AR49" s="278"/>
      <c r="AS49" s="279"/>
      <c r="AT49" s="74"/>
      <c r="AU49" s="74"/>
      <c r="AV49" s="280"/>
      <c r="AW49" s="74"/>
      <c r="AX49" s="183"/>
      <c r="BR49" s="50"/>
      <c r="BS49" s="50"/>
      <c r="BT49" s="50"/>
      <c r="BU49" s="50"/>
      <c r="BV49" s="57"/>
      <c r="BW49" s="57"/>
      <c r="BX49" s="57"/>
      <c r="BY49" s="50"/>
      <c r="BZ49" s="6"/>
      <c r="CA49" s="4"/>
      <c r="CB49" s="4"/>
      <c r="CC49" s="4"/>
      <c r="CD49" s="3"/>
      <c r="CE49" s="3" t="s">
        <v>42</v>
      </c>
      <c r="CF49" s="4"/>
      <c r="CG49" s="4"/>
      <c r="CH49" s="4"/>
      <c r="CI49" s="4"/>
      <c r="CJ49" s="5"/>
    </row>
    <row r="50" spans="2:88" ht="21" customHeight="1" thickTop="1">
      <c r="B50" s="6"/>
      <c r="C50" s="4"/>
      <c r="D50" s="3" t="s">
        <v>42</v>
      </c>
      <c r="E50" s="4"/>
      <c r="F50" s="306"/>
      <c r="G50" s="57"/>
      <c r="H50" s="50"/>
      <c r="I50" s="50"/>
      <c r="J50" s="50"/>
      <c r="K50" s="50"/>
      <c r="L50" s="50"/>
      <c r="S50" s="182"/>
      <c r="T50" s="182"/>
      <c r="AN50" s="237">
        <v>2</v>
      </c>
      <c r="AO50" s="15">
        <v>10.142</v>
      </c>
      <c r="AP50" s="86">
        <v>51</v>
      </c>
      <c r="AQ50" s="87">
        <f>AO50+AP50*0.001</f>
        <v>10.193</v>
      </c>
      <c r="AR50" s="281" t="s">
        <v>45</v>
      </c>
      <c r="AS50" s="279" t="s">
        <v>88</v>
      </c>
      <c r="AT50" s="74"/>
      <c r="AU50" s="74"/>
      <c r="AV50" s="74"/>
      <c r="AW50" s="74"/>
      <c r="AX50" s="183"/>
      <c r="BR50" s="243"/>
      <c r="BS50" s="234"/>
      <c r="BT50" s="240"/>
      <c r="BU50" s="241"/>
      <c r="BV50" s="9"/>
      <c r="BW50" s="242"/>
      <c r="BX50" s="182"/>
      <c r="BY50" s="182"/>
      <c r="BZ50" s="277"/>
      <c r="CA50" s="15"/>
      <c r="CB50" s="86"/>
      <c r="CC50" s="87"/>
      <c r="CD50" s="278"/>
      <c r="CE50" s="279"/>
      <c r="CF50" s="74"/>
      <c r="CG50" s="74"/>
      <c r="CH50" s="280"/>
      <c r="CI50" s="74"/>
      <c r="CJ50" s="183"/>
    </row>
    <row r="51" spans="2:88" ht="21" customHeight="1">
      <c r="B51" s="277"/>
      <c r="C51" s="15"/>
      <c r="D51" s="86"/>
      <c r="E51" s="87"/>
      <c r="F51" s="307"/>
      <c r="G51" s="242"/>
      <c r="H51" s="182"/>
      <c r="I51" s="182"/>
      <c r="J51" s="182"/>
      <c r="K51" s="182"/>
      <c r="L51" s="182"/>
      <c r="S51" s="182"/>
      <c r="T51" s="182"/>
      <c r="AN51" s="204" t="s">
        <v>43</v>
      </c>
      <c r="AO51" s="87">
        <v>10.205</v>
      </c>
      <c r="AP51" s="86"/>
      <c r="AQ51" s="87"/>
      <c r="AR51" s="281" t="s">
        <v>45</v>
      </c>
      <c r="AS51" s="279" t="s">
        <v>89</v>
      </c>
      <c r="AT51" s="74"/>
      <c r="AU51" s="74"/>
      <c r="AV51" s="74"/>
      <c r="AW51" s="74"/>
      <c r="AX51" s="183"/>
      <c r="BR51" s="243"/>
      <c r="BS51" s="234"/>
      <c r="BT51" s="240"/>
      <c r="BU51" s="241"/>
      <c r="BV51" s="9"/>
      <c r="BW51" s="242"/>
      <c r="BX51" s="182"/>
      <c r="BY51" s="182"/>
      <c r="BZ51" s="205">
        <v>3</v>
      </c>
      <c r="CA51" s="88">
        <v>10.479</v>
      </c>
      <c r="CB51" s="86">
        <v>-51</v>
      </c>
      <c r="CC51" s="87">
        <f>CA51+CB51*0.001</f>
        <v>10.427999999999999</v>
      </c>
      <c r="CD51" s="281" t="s">
        <v>87</v>
      </c>
      <c r="CE51" s="326" t="s">
        <v>99</v>
      </c>
      <c r="CF51" s="74"/>
      <c r="CG51" s="74"/>
      <c r="CH51" s="74"/>
      <c r="CI51" s="74"/>
      <c r="CJ51" s="183"/>
    </row>
    <row r="52" spans="2:88" ht="21" customHeight="1" thickBot="1">
      <c r="B52" s="205">
        <v>1</v>
      </c>
      <c r="C52" s="88">
        <v>9.739</v>
      </c>
      <c r="D52" s="86">
        <v>51</v>
      </c>
      <c r="E52" s="87">
        <f>C52+D52*0.001</f>
        <v>9.790000000000001</v>
      </c>
      <c r="F52" s="308" t="s">
        <v>87</v>
      </c>
      <c r="G52" s="304"/>
      <c r="H52" s="182"/>
      <c r="I52" s="182"/>
      <c r="J52" s="182"/>
      <c r="K52" s="182"/>
      <c r="L52" s="182"/>
      <c r="S52" s="182"/>
      <c r="T52" s="182"/>
      <c r="AN52" s="282"/>
      <c r="AO52" s="184"/>
      <c r="AP52" s="185"/>
      <c r="AQ52" s="184"/>
      <c r="AR52" s="283"/>
      <c r="AS52" s="284"/>
      <c r="AT52" s="285"/>
      <c r="AU52" s="285"/>
      <c r="AV52" s="285"/>
      <c r="AW52" s="285"/>
      <c r="AX52" s="286"/>
      <c r="BR52" s="244"/>
      <c r="BS52" s="241"/>
      <c r="BT52" s="240"/>
      <c r="BU52" s="241"/>
      <c r="BV52" s="9"/>
      <c r="BW52" s="242"/>
      <c r="BX52" s="182"/>
      <c r="BY52" s="182"/>
      <c r="BZ52" s="205" t="s">
        <v>80</v>
      </c>
      <c r="CA52" s="88">
        <v>10.469</v>
      </c>
      <c r="CB52" s="86">
        <v>-51</v>
      </c>
      <c r="CC52" s="87">
        <f>CA52+CB52*0.001</f>
        <v>10.418</v>
      </c>
      <c r="CD52" s="281"/>
      <c r="CE52" s="326" t="s">
        <v>100</v>
      </c>
      <c r="CF52" s="74"/>
      <c r="CG52" s="74"/>
      <c r="CH52" s="74"/>
      <c r="CI52" s="74"/>
      <c r="CJ52" s="183"/>
    </row>
    <row r="53" spans="2:88" ht="21" customHeight="1" thickBot="1">
      <c r="B53" s="282"/>
      <c r="C53" s="184"/>
      <c r="D53" s="185"/>
      <c r="E53" s="184"/>
      <c r="F53" s="309"/>
      <c r="G53" s="246"/>
      <c r="H53" s="182"/>
      <c r="I53" s="182"/>
      <c r="J53" s="182"/>
      <c r="K53" s="182"/>
      <c r="L53" s="182"/>
      <c r="S53" s="182"/>
      <c r="T53" s="182"/>
      <c r="AD53" s="31"/>
      <c r="AE53" s="32"/>
      <c r="BG53" s="31"/>
      <c r="BH53" s="32"/>
      <c r="BR53" s="245"/>
      <c r="BS53" s="241"/>
      <c r="BT53" s="240"/>
      <c r="BU53" s="241"/>
      <c r="BV53" s="9"/>
      <c r="BW53" s="246"/>
      <c r="BX53" s="182"/>
      <c r="BY53" s="182"/>
      <c r="BZ53" s="282"/>
      <c r="CA53" s="184"/>
      <c r="CB53" s="185"/>
      <c r="CC53" s="184"/>
      <c r="CD53" s="283"/>
      <c r="CE53" s="284"/>
      <c r="CF53" s="285"/>
      <c r="CG53" s="285"/>
      <c r="CH53" s="285"/>
      <c r="CI53" s="285"/>
      <c r="CJ53" s="286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12">
    <mergeCell ref="V2:Y2"/>
    <mergeCell ref="BJ3:BK3"/>
    <mergeCell ref="BN2:BQ2"/>
    <mergeCell ref="BL3:BM3"/>
    <mergeCell ref="V3:W3"/>
    <mergeCell ref="X3:Y3"/>
    <mergeCell ref="BY24:BZ24"/>
    <mergeCell ref="BY25:BZ25"/>
    <mergeCell ref="BY26:BZ26"/>
    <mergeCell ref="R3:S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2018-11-03T08:22:33Z</cp:lastPrinted>
  <dcterms:created xsi:type="dcterms:W3CDTF">2003-01-10T15:39:03Z</dcterms:created>
  <dcterms:modified xsi:type="dcterms:W3CDTF">2018-11-15T07:09:27Z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