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975" windowWidth="25935" windowHeight="6795" tabRatio="285" activeTab="1"/>
  </bookViews>
  <sheets>
    <sheet name="titul" sheetId="1" r:id="rId1"/>
    <sheet name="Chrast u Chrudimi" sheetId="2" r:id="rId2"/>
  </sheets>
  <definedNames/>
  <calcPr fullCalcOnLoad="1"/>
</workbook>
</file>

<file path=xl/sharedStrings.xml><?xml version="1.0" encoding="utf-8"?>
<sst xmlns="http://schemas.openxmlformats.org/spreadsheetml/2006/main" count="220" uniqueCount="125">
  <si>
    <t>Trať :</t>
  </si>
  <si>
    <t>Km  68,515</t>
  </si>
  <si>
    <t>Ev. č. :</t>
  </si>
  <si>
    <t>Staniční</t>
  </si>
  <si>
    <t>zabezpečovací</t>
  </si>
  <si>
    <t>Kód :  22</t>
  </si>
  <si>
    <t>zařízení :</t>
  </si>
  <si>
    <t>Dopravní stanoviště :</t>
  </si>
  <si>
    <t>Dopravní kancelář</t>
  </si>
  <si>
    <t>( km )</t>
  </si>
  <si>
    <t>Počet  pracovníků :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</si>
  <si>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</si>
  <si>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</si>
  <si>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</si>
  <si>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</si>
  <si>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</si>
  <si>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</si>
  <si>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</si>
  <si>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Hlavní  staniční  kolej</t>
  </si>
  <si>
    <t>Č. III, oboustranné úrovňové</t>
  </si>
  <si>
    <t>Vjezd - odjezd - průjezd</t>
  </si>
  <si>
    <t>Č. II, oboustranné úrovňové</t>
  </si>
  <si>
    <t>Č. I, oboustranné úrovňové</t>
  </si>
  <si>
    <t>Návěstidla  -  ŽST</t>
  </si>
  <si>
    <t>Směr  :  Slatiňany</t>
  </si>
  <si>
    <t>Vjezdová</t>
  </si>
  <si>
    <t>Odjezdová</t>
  </si>
  <si>
    <t>Seřaďovací</t>
  </si>
  <si>
    <t>Cestová</t>
  </si>
  <si>
    <t>Traťové</t>
  </si>
  <si>
    <t>Kód : 14</t>
  </si>
  <si>
    <t>S 2</t>
  </si>
  <si>
    <t>Se 5</t>
  </si>
  <si>
    <t>L 1a</t>
  </si>
  <si>
    <t>Př L</t>
  </si>
  <si>
    <t>Se 1</t>
  </si>
  <si>
    <t>Se 3</t>
  </si>
  <si>
    <t>C</t>
  </si>
  <si>
    <t>JTom</t>
  </si>
  <si>
    <t>Se 8</t>
  </si>
  <si>
    <t>Lc 1</t>
  </si>
  <si>
    <t>Lc 3</t>
  </si>
  <si>
    <t>Př S</t>
  </si>
  <si>
    <t>S 1</t>
  </si>
  <si>
    <t>S 3</t>
  </si>
  <si>
    <t>Se 6</t>
  </si>
  <si>
    <t>L</t>
  </si>
  <si>
    <t>Se 2</t>
  </si>
  <si>
    <t>Se 4</t>
  </si>
  <si>
    <t>Se 9</t>
  </si>
  <si>
    <t>Lc 2</t>
  </si>
  <si>
    <t>Lc 4</t>
  </si>
  <si>
    <t>S</t>
  </si>
  <si>
    <t>Zjišťování  konce</t>
  </si>
  <si>
    <t>samočinně činností</t>
  </si>
  <si>
    <t>zast.</t>
  </si>
  <si>
    <t>S 4</t>
  </si>
  <si>
    <t>Se 7</t>
  </si>
  <si>
    <t>L 4a</t>
  </si>
  <si>
    <t>vlaku :</t>
  </si>
  <si>
    <t>zabezpečovacího zařízení</t>
  </si>
  <si>
    <t>proj.</t>
  </si>
  <si>
    <t>Vjezdové / odjezdové rychlosti :</t>
  </si>
  <si>
    <t>v pokračování traťové koleje - rychlost traťová s místním omezením</t>
  </si>
  <si>
    <t>U1</t>
  </si>
  <si>
    <t>skladový areál MR Chrast u Chrudimi</t>
  </si>
  <si>
    <t>PSt.1</t>
  </si>
  <si>
    <t>Vk 1</t>
  </si>
  <si>
    <t>Současné  vlakové  cesty</t>
  </si>
  <si>
    <t xml:space="preserve">Vzájemně vyloučeny jsou pouze protisměrné </t>
  </si>
  <si>
    <t>staničení</t>
  </si>
  <si>
    <t>N</t>
  </si>
  <si>
    <t>námezník</t>
  </si>
  <si>
    <t>přest.</t>
  </si>
  <si>
    <t>poznámka</t>
  </si>
  <si>
    <t>Obvod  posunu</t>
  </si>
  <si>
    <t>elm.</t>
  </si>
  <si>
    <t>ručně</t>
  </si>
  <si>
    <t>Zjišťování</t>
  </si>
  <si>
    <t>zast. - 90</t>
  </si>
  <si>
    <t>konce  vlaku</t>
  </si>
  <si>
    <t>proj. - 30</t>
  </si>
  <si>
    <t>Automatické  hradlo</t>
  </si>
  <si>
    <t>( bez návěstního bodu )</t>
  </si>
  <si>
    <t>při jízdě do odbočky - rychlost 50 km/h</t>
  </si>
  <si>
    <t>jízdní cesty na tutéž kolej</t>
  </si>
  <si>
    <t>U1a</t>
  </si>
  <si>
    <t>U1b</t>
  </si>
  <si>
    <t>UsVk1</t>
  </si>
  <si>
    <t>( EZ 4/U1b )</t>
  </si>
  <si>
    <t>KANGO</t>
  </si>
  <si>
    <t>Směr  :  Výh Cejřov</t>
  </si>
  <si>
    <t>507 A</t>
  </si>
  <si>
    <t>dálková obsluha výpravčím DOZ z ŽST Žďárec u Skutče</t>
  </si>
  <si>
    <t>( nouzová místní obsluha pohotovostním výpravčím )</t>
  </si>
  <si>
    <t>Elektronické stavědlo</t>
  </si>
  <si>
    <t>JOP</t>
  </si>
  <si>
    <t>3. kategorie (K2002)</t>
  </si>
  <si>
    <t>konstrukce SUDOP T + desky K150</t>
  </si>
  <si>
    <t>68,268</t>
  </si>
  <si>
    <t>Vlečka č: V4415</t>
  </si>
  <si>
    <t>Vlečka č: V4457</t>
  </si>
  <si>
    <t>brána V4457</t>
  </si>
  <si>
    <t>( 1 + 1a = 567m )</t>
  </si>
  <si>
    <t>( 4 + 4a = 516m )</t>
  </si>
  <si>
    <t xml:space="preserve">  bez zabezpečení</t>
  </si>
  <si>
    <t xml:space="preserve">  výměnový zámek, klíč je držen v kontrolním zámku v.č.4</t>
  </si>
  <si>
    <t xml:space="preserve">  kontrolní VZ, klíč 4/U1b je držen v EZ v PSt.1 v kolejišti</t>
  </si>
  <si>
    <t>Poznámka: zobrazeno v měřítku od v.č.1 po v.č.10</t>
  </si>
  <si>
    <t>brána V4901</t>
  </si>
  <si>
    <t>Vlečka č: V4901 do km 68,736</t>
  </si>
  <si>
    <t>Vlečka č: V4457 od km 68,736</t>
  </si>
  <si>
    <t>km 68,736 styk vleček</t>
  </si>
  <si>
    <t>brána</t>
  </si>
  <si>
    <t>III.  /  2018</t>
  </si>
  <si>
    <t>1 a</t>
  </si>
  <si>
    <t>2 b</t>
  </si>
  <si>
    <t>4 a</t>
  </si>
  <si>
    <t>L 2b</t>
  </si>
  <si>
    <t>Obvod  výpravčího</t>
  </si>
  <si>
    <t>Obvod  výpravčího ( mimo MZ )</t>
  </si>
  <si>
    <t>Místo zastavení</t>
  </si>
  <si>
    <t>1+3</t>
  </si>
  <si>
    <t>2+4</t>
  </si>
  <si>
    <t>( 2 + 2b = 554m 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</si>
</sst>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</numFmts>
  <fonts count="92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sz val="9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18"/>
      <color indexed="10"/>
      <name val="Times New Roman CE"/>
      <family val="1"/>
    </font>
    <font>
      <b/>
      <sz val="16"/>
      <name val="Times New Roman CE"/>
      <family val="1"/>
    </font>
    <font>
      <sz val="14"/>
      <color indexed="12"/>
      <name val="Times New Roman CE"/>
      <family val="1"/>
    </font>
    <font>
      <b/>
      <sz val="10"/>
      <color indexed="53"/>
      <name val="Arial CE"/>
      <family val="2"/>
    </font>
    <font>
      <b/>
      <sz val="18"/>
      <color indexed="10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b/>
      <sz val="12"/>
      <name val="Times New Roman CE"/>
      <family val="0"/>
    </font>
    <font>
      <b/>
      <sz val="10"/>
      <color indexed="12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i/>
      <sz val="11"/>
      <name val="Arial CE"/>
      <family val="2"/>
    </font>
    <font>
      <u val="single"/>
      <sz val="7.5"/>
      <color indexed="12"/>
      <name val="Arial CE"/>
      <family val="0"/>
    </font>
    <font>
      <b/>
      <sz val="11"/>
      <color indexed="12"/>
      <name val="Arial CE"/>
      <family val="0"/>
    </font>
    <font>
      <sz val="12"/>
      <color indexed="1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77" fillId="20" borderId="0" applyNumberFormat="0" applyBorder="0" applyAlignment="0" applyProtection="0"/>
    <xf numFmtId="0" fontId="7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4" fillId="0" borderId="7" applyNumberFormat="0" applyFill="0" applyAlignment="0" applyProtection="0"/>
    <xf numFmtId="0" fontId="85" fillId="24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25" borderId="8" applyNumberFormat="0" applyAlignment="0" applyProtection="0"/>
    <xf numFmtId="0" fontId="88" fillId="26" borderId="8" applyNumberFormat="0" applyAlignment="0" applyProtection="0"/>
    <xf numFmtId="0" fontId="89" fillId="26" borderId="9" applyNumberFormat="0" applyAlignment="0" applyProtection="0"/>
    <xf numFmtId="0" fontId="90" fillId="0" borderId="0" applyNumberFormat="0" applyFill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6" fillId="0" borderId="0" xfId="48" applyNumberFormat="1" applyFont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Font="1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0" fillId="0" borderId="15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4" xfId="0" applyBorder="1" applyAlignment="1">
      <alignment vertical="center"/>
    </xf>
    <xf numFmtId="164" fontId="0" fillId="0" borderId="16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4" fillId="0" borderId="10" xfId="0" applyNumberFormat="1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5" fillId="0" borderId="16" xfId="0" applyNumberFormat="1" applyFont="1" applyBorder="1" applyAlignment="1" quotePrefix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Fill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5" fillId="0" borderId="10" xfId="0" applyNumberFormat="1" applyFont="1" applyBorder="1" applyAlignment="1" quotePrefix="1">
      <alignment horizontal="center" vertical="center"/>
    </xf>
    <xf numFmtId="164" fontId="4" fillId="0" borderId="15" xfId="0" applyNumberFormat="1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center"/>
    </xf>
    <xf numFmtId="164" fontId="5" fillId="0" borderId="15" xfId="0" applyNumberFormat="1" applyFont="1" applyBorder="1" applyAlignment="1" quotePrefix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164" fontId="0" fillId="0" borderId="18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64" fontId="0" fillId="0" borderId="20" xfId="0" applyNumberFormat="1" applyFont="1" applyFill="1" applyBorder="1" applyAlignment="1">
      <alignment vertical="center"/>
    </xf>
    <xf numFmtId="164" fontId="14" fillId="0" borderId="16" xfId="0" applyNumberFormat="1" applyFont="1" applyBorder="1" applyAlignment="1">
      <alignment horizontal="center" vertical="center"/>
    </xf>
    <xf numFmtId="164" fontId="0" fillId="0" borderId="21" xfId="0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5" fillId="0" borderId="0" xfId="0" applyFont="1" applyAlignment="1">
      <alignment horizontal="center" vertical="top"/>
    </xf>
    <xf numFmtId="0" fontId="0" fillId="0" borderId="0" xfId="0" applyAlignment="1">
      <alignment/>
    </xf>
    <xf numFmtId="0" fontId="17" fillId="0" borderId="0" xfId="0" applyFont="1" applyAlignment="1">
      <alignment horizontal="left"/>
    </xf>
    <xf numFmtId="0" fontId="13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49" fontId="18" fillId="0" borderId="15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19" fillId="0" borderId="28" xfId="0" applyNumberFormat="1" applyFont="1" applyBorder="1" applyAlignment="1">
      <alignment horizontal="center" vertical="center"/>
    </xf>
    <xf numFmtId="164" fontId="20" fillId="0" borderId="15" xfId="0" applyNumberFormat="1" applyFont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49" fontId="18" fillId="0" borderId="28" xfId="0" applyNumberFormat="1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164" fontId="11" fillId="0" borderId="29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22" fillId="0" borderId="31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5" fillId="0" borderId="0" xfId="48" applyFont="1" applyAlignment="1">
      <alignment horizontal="right" vertical="center"/>
      <protection/>
    </xf>
    <xf numFmtId="0" fontId="25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4" borderId="34" xfId="48" applyFont="1" applyFill="1" applyBorder="1" applyAlignment="1">
      <alignment vertical="center"/>
      <protection/>
    </xf>
    <xf numFmtId="0" fontId="0" fillId="34" borderId="35" xfId="48" applyFont="1" applyFill="1" applyBorder="1" applyAlignment="1">
      <alignment vertical="center"/>
      <protection/>
    </xf>
    <xf numFmtId="0" fontId="0" fillId="34" borderId="35" xfId="48" applyFont="1" applyFill="1" applyBorder="1" applyAlignment="1" quotePrefix="1">
      <alignment vertical="center"/>
      <protection/>
    </xf>
    <xf numFmtId="164" fontId="0" fillId="34" borderId="35" xfId="48" applyNumberFormat="1" applyFont="1" applyFill="1" applyBorder="1" applyAlignment="1">
      <alignment vertical="center"/>
      <protection/>
    </xf>
    <xf numFmtId="0" fontId="0" fillId="34" borderId="36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4" borderId="14" xfId="48" applyFont="1" applyFill="1" applyBorder="1" applyAlignment="1">
      <alignment vertical="center"/>
      <protection/>
    </xf>
    <xf numFmtId="0" fontId="0" fillId="34" borderId="16" xfId="48" applyFill="1" applyBorder="1" applyAlignment="1">
      <alignment vertical="center"/>
      <protection/>
    </xf>
    <xf numFmtId="0" fontId="26" fillId="0" borderId="0" xfId="48" applyFont="1" applyFill="1" applyBorder="1" applyAlignment="1">
      <alignment horizontal="center" vertical="center"/>
      <protection/>
    </xf>
    <xf numFmtId="0" fontId="5" fillId="0" borderId="0" xfId="48" applyFont="1" applyFill="1" applyBorder="1" applyAlignment="1">
      <alignment horizontal="center" vertical="center"/>
      <protection/>
    </xf>
    <xf numFmtId="0" fontId="0" fillId="0" borderId="10" xfId="48" applyBorder="1" applyAlignment="1">
      <alignment vertical="center"/>
      <protection/>
    </xf>
    <xf numFmtId="0" fontId="0" fillId="0" borderId="10" xfId="48" applyFont="1" applyBorder="1" applyAlignment="1">
      <alignment vertical="center"/>
      <protection/>
    </xf>
    <xf numFmtId="0" fontId="0" fillId="34" borderId="0" xfId="48" applyFont="1" applyFill="1" applyBorder="1" applyAlignment="1">
      <alignment vertical="center"/>
      <protection/>
    </xf>
    <xf numFmtId="0" fontId="0" fillId="34" borderId="0" xfId="48" applyFill="1" applyBorder="1" applyAlignment="1">
      <alignment vertical="center"/>
      <protection/>
    </xf>
    <xf numFmtId="0" fontId="5" fillId="34" borderId="0" xfId="48" applyFont="1" applyFill="1" applyBorder="1" applyAlignment="1">
      <alignment horizontal="left" vertical="center"/>
      <protection/>
    </xf>
    <xf numFmtId="0" fontId="0" fillId="34" borderId="0" xfId="48" applyFont="1" applyFill="1" applyBorder="1" applyAlignment="1">
      <alignment vertical="center"/>
      <protection/>
    </xf>
    <xf numFmtId="0" fontId="30" fillId="0" borderId="0" xfId="48" applyFont="1" applyFill="1" applyBorder="1" applyAlignment="1">
      <alignment horizontal="center" vertical="center"/>
      <protection/>
    </xf>
    <xf numFmtId="0" fontId="0" fillId="0" borderId="37" xfId="48" applyFont="1" applyBorder="1" applyAlignment="1">
      <alignment vertical="center"/>
      <protection/>
    </xf>
    <xf numFmtId="0" fontId="0" fillId="34" borderId="14" xfId="48" applyFill="1" applyBorder="1" applyAlignment="1">
      <alignment vertical="center"/>
      <protection/>
    </xf>
    <xf numFmtId="0" fontId="0" fillId="35" borderId="38" xfId="48" applyFont="1" applyFill="1" applyBorder="1" applyAlignment="1">
      <alignment vertical="center"/>
      <protection/>
    </xf>
    <xf numFmtId="0" fontId="0" fillId="35" borderId="39" xfId="48" applyFont="1" applyFill="1" applyBorder="1" applyAlignment="1">
      <alignment vertical="center"/>
      <protection/>
    </xf>
    <xf numFmtId="0" fontId="0" fillId="35" borderId="40" xfId="48" applyFont="1" applyFill="1" applyBorder="1" applyAlignment="1">
      <alignment vertical="center"/>
      <protection/>
    </xf>
    <xf numFmtId="1" fontId="0" fillId="34" borderId="0" xfId="48" applyNumberFormat="1" applyFont="1" applyFill="1" applyBorder="1" applyAlignment="1">
      <alignment vertical="center"/>
      <protection/>
    </xf>
    <xf numFmtId="0" fontId="0" fillId="34" borderId="14" xfId="48" applyFont="1" applyFill="1" applyBorder="1" applyAlignment="1">
      <alignment vertical="center"/>
      <protection/>
    </xf>
    <xf numFmtId="0" fontId="5" fillId="35" borderId="41" xfId="48" applyFont="1" applyFill="1" applyBorder="1" applyAlignment="1">
      <alignment horizontal="center" vertical="center"/>
      <protection/>
    </xf>
    <xf numFmtId="0" fontId="5" fillId="35" borderId="23" xfId="48" applyFont="1" applyFill="1" applyBorder="1" applyAlignment="1">
      <alignment horizontal="center" vertical="center"/>
      <protection/>
    </xf>
    <xf numFmtId="0" fontId="5" fillId="35" borderId="24" xfId="48" applyFont="1" applyFill="1" applyBorder="1" applyAlignment="1">
      <alignment horizontal="center" vertical="center"/>
      <protection/>
    </xf>
    <xf numFmtId="0" fontId="0" fillId="34" borderId="16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42" xfId="48" applyNumberFormat="1" applyFont="1" applyBorder="1" applyAlignment="1">
      <alignment vertical="center"/>
      <protection/>
    </xf>
    <xf numFmtId="164" fontId="0" fillId="0" borderId="15" xfId="48" applyNumberFormat="1" applyFont="1" applyBorder="1" applyAlignment="1">
      <alignment vertical="center"/>
      <protection/>
    </xf>
    <xf numFmtId="164" fontId="0" fillId="0" borderId="15" xfId="48" applyNumberFormat="1" applyFont="1" applyBorder="1" applyAlignment="1">
      <alignment vertical="center"/>
      <protection/>
    </xf>
    <xf numFmtId="1" fontId="0" fillId="0" borderId="10" xfId="48" applyNumberFormat="1" applyFont="1" applyBorder="1" applyAlignment="1">
      <alignment vertical="center"/>
      <protection/>
    </xf>
    <xf numFmtId="1" fontId="0" fillId="0" borderId="43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164" fontId="32" fillId="0" borderId="15" xfId="48" applyNumberFormat="1" applyFont="1" applyBorder="1" applyAlignment="1">
      <alignment horizontal="center" vertical="center"/>
      <protection/>
    </xf>
    <xf numFmtId="1" fontId="32" fillId="0" borderId="10" xfId="48" applyNumberFormat="1" applyFont="1" applyBorder="1" applyAlignment="1">
      <alignment horizontal="center" vertical="center"/>
      <protection/>
    </xf>
    <xf numFmtId="49" fontId="0" fillId="0" borderId="44" xfId="48" applyNumberFormat="1" applyFont="1" applyBorder="1" applyAlignment="1">
      <alignment vertical="center"/>
      <protection/>
    </xf>
    <xf numFmtId="164" fontId="0" fillId="0" borderId="45" xfId="48" applyNumberFormat="1" applyFont="1" applyBorder="1" applyAlignment="1">
      <alignment vertical="center"/>
      <protection/>
    </xf>
    <xf numFmtId="164" fontId="0" fillId="0" borderId="45" xfId="48" applyNumberFormat="1" applyFont="1" applyBorder="1" applyAlignment="1">
      <alignment vertical="center"/>
      <protection/>
    </xf>
    <xf numFmtId="1" fontId="0" fillId="0" borderId="37" xfId="48" applyNumberFormat="1" applyFont="1" applyBorder="1" applyAlignment="1">
      <alignment vertical="center"/>
      <protection/>
    </xf>
    <xf numFmtId="1" fontId="0" fillId="0" borderId="46" xfId="48" applyNumberFormat="1" applyFont="1" applyBorder="1" applyAlignment="1">
      <alignment vertical="center"/>
      <protection/>
    </xf>
    <xf numFmtId="1" fontId="0" fillId="0" borderId="47" xfId="48" applyNumberFormat="1" applyFont="1" applyBorder="1" applyAlignment="1">
      <alignment vertical="center"/>
      <protection/>
    </xf>
    <xf numFmtId="0" fontId="0" fillId="34" borderId="17" xfId="48" applyFill="1" applyBorder="1" applyAlignment="1">
      <alignment vertical="center"/>
      <protection/>
    </xf>
    <xf numFmtId="0" fontId="0" fillId="34" borderId="19" xfId="48" applyFill="1" applyBorder="1" applyAlignment="1">
      <alignment vertical="center"/>
      <protection/>
    </xf>
    <xf numFmtId="0" fontId="0" fillId="34" borderId="20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47" xfId="0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3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30" fillId="33" borderId="0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49" fontId="5" fillId="0" borderId="0" xfId="48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33" borderId="58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49" fontId="34" fillId="0" borderId="42" xfId="48" applyNumberFormat="1" applyFont="1" applyBorder="1" applyAlignment="1">
      <alignment horizontal="center" vertical="center"/>
      <protection/>
    </xf>
    <xf numFmtId="0" fontId="0" fillId="0" borderId="59" xfId="48" applyFont="1" applyBorder="1">
      <alignment/>
      <protection/>
    </xf>
    <xf numFmtId="0" fontId="0" fillId="0" borderId="0" xfId="48" applyFont="1" applyBorder="1">
      <alignment/>
      <protection/>
    </xf>
    <xf numFmtId="0" fontId="26" fillId="0" borderId="0" xfId="48" applyFont="1" applyFill="1" applyBorder="1" applyAlignment="1" quotePrefix="1">
      <alignment horizontal="center" vertical="center"/>
      <protection/>
    </xf>
    <xf numFmtId="0" fontId="28" fillId="0" borderId="0" xfId="48" applyFont="1" applyFill="1" applyBorder="1" applyAlignment="1">
      <alignment horizontal="center" vertical="center"/>
      <protection/>
    </xf>
    <xf numFmtId="0" fontId="27" fillId="33" borderId="0" xfId="48" applyFont="1" applyFill="1" applyBorder="1" applyAlignment="1">
      <alignment horizontal="center" vertical="center"/>
      <protection/>
    </xf>
    <xf numFmtId="0" fontId="30" fillId="0" borderId="0" xfId="48" applyFont="1" applyFill="1" applyBorder="1" applyAlignment="1">
      <alignment horizontal="center"/>
      <protection/>
    </xf>
    <xf numFmtId="0" fontId="28" fillId="0" borderId="0" xfId="48" applyFont="1" applyBorder="1" applyAlignment="1">
      <alignment horizontal="center" vertical="center"/>
      <protection/>
    </xf>
    <xf numFmtId="0" fontId="0" fillId="0" borderId="60" xfId="48" applyFont="1" applyBorder="1">
      <alignment/>
      <protection/>
    </xf>
    <xf numFmtId="0" fontId="0" fillId="0" borderId="61" xfId="48" applyFont="1" applyBorder="1">
      <alignment/>
      <protection/>
    </xf>
    <xf numFmtId="0" fontId="0" fillId="0" borderId="62" xfId="48" applyFont="1" applyBorder="1">
      <alignment/>
      <protection/>
    </xf>
    <xf numFmtId="0" fontId="0" fillId="0" borderId="43" xfId="48" applyFont="1" applyBorder="1">
      <alignment/>
      <protection/>
    </xf>
    <xf numFmtId="0" fontId="0" fillId="0" borderId="10" xfId="48" applyFont="1" applyBorder="1">
      <alignment/>
      <protection/>
    </xf>
    <xf numFmtId="0" fontId="0" fillId="0" borderId="46" xfId="48" applyFont="1" applyBorder="1">
      <alignment/>
      <protection/>
    </xf>
    <xf numFmtId="0" fontId="0" fillId="0" borderId="47" xfId="48" applyFont="1" applyBorder="1">
      <alignment/>
      <protection/>
    </xf>
    <xf numFmtId="0" fontId="0" fillId="0" borderId="37" xfId="48" applyFont="1" applyBorder="1">
      <alignment/>
      <protection/>
    </xf>
    <xf numFmtId="0" fontId="0" fillId="0" borderId="63" xfId="48" applyFont="1" applyBorder="1">
      <alignment/>
      <protection/>
    </xf>
    <xf numFmtId="0" fontId="0" fillId="0" borderId="64" xfId="48" applyFont="1" applyBorder="1">
      <alignment/>
      <protection/>
    </xf>
    <xf numFmtId="0" fontId="0" fillId="36" borderId="65" xfId="0" applyFill="1" applyBorder="1" applyAlignment="1">
      <alignment/>
    </xf>
    <xf numFmtId="0" fontId="0" fillId="36" borderId="66" xfId="0" applyFill="1" applyBorder="1" applyAlignment="1">
      <alignment/>
    </xf>
    <xf numFmtId="0" fontId="0" fillId="36" borderId="67" xfId="0" applyFill="1" applyBorder="1" applyAlignment="1">
      <alignment/>
    </xf>
    <xf numFmtId="0" fontId="5" fillId="33" borderId="26" xfId="0" applyFont="1" applyFill="1" applyBorder="1" applyAlignment="1">
      <alignment horizontal="center" vertical="center"/>
    </xf>
    <xf numFmtId="0" fontId="25" fillId="0" borderId="0" xfId="48" applyFont="1" applyAlignment="1">
      <alignment vertical="center"/>
      <protection/>
    </xf>
    <xf numFmtId="49" fontId="18" fillId="0" borderId="31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164" fontId="11" fillId="0" borderId="32" xfId="0" applyNumberFormat="1" applyFont="1" applyBorder="1" applyAlignment="1">
      <alignment horizontal="center" vertical="center"/>
    </xf>
    <xf numFmtId="0" fontId="5" fillId="0" borderId="68" xfId="0" applyFont="1" applyBorder="1" applyAlignment="1">
      <alignment horizontal="left" vertical="center"/>
    </xf>
    <xf numFmtId="0" fontId="5" fillId="0" borderId="69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49" fontId="11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5" fillId="0" borderId="0" xfId="0" applyFont="1" applyAlignment="1">
      <alignment horizontal="right" vertical="top"/>
    </xf>
    <xf numFmtId="0" fontId="13" fillId="0" borderId="0" xfId="0" applyFont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164" fontId="0" fillId="0" borderId="62" xfId="0" applyNumberFormat="1" applyFont="1" applyBorder="1" applyAlignment="1">
      <alignment vertical="center"/>
    </xf>
    <xf numFmtId="0" fontId="23" fillId="0" borderId="0" xfId="0" applyFont="1" applyBorder="1" applyAlignment="1">
      <alignment horizontal="center"/>
    </xf>
    <xf numFmtId="164" fontId="0" fillId="0" borderId="0" xfId="47" applyNumberFormat="1" applyFont="1" applyAlignment="1">
      <alignment horizontal="center" vertical="top"/>
      <protection/>
    </xf>
    <xf numFmtId="164" fontId="0" fillId="0" borderId="0" xfId="47" applyNumberFormat="1" applyFont="1" applyAlignment="1">
      <alignment horizontal="left" vertical="center"/>
      <protection/>
    </xf>
    <xf numFmtId="49" fontId="0" fillId="0" borderId="0" xfId="47" applyNumberFormat="1" applyFont="1" applyAlignment="1">
      <alignment/>
      <protection/>
    </xf>
    <xf numFmtId="164" fontId="0" fillId="0" borderId="0" xfId="47" applyNumberFormat="1" applyFont="1" applyAlignment="1">
      <alignment horizontal="right"/>
      <protection/>
    </xf>
    <xf numFmtId="0" fontId="13" fillId="0" borderId="0" xfId="0" applyFont="1" applyAlignment="1">
      <alignment horizontal="right" vertical="top"/>
    </xf>
    <xf numFmtId="0" fontId="25" fillId="0" borderId="0" xfId="48" applyFont="1" applyAlignment="1">
      <alignment horizontal="center" vertical="center"/>
      <protection/>
    </xf>
    <xf numFmtId="0" fontId="3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Continuous" vertical="center"/>
    </xf>
    <xf numFmtId="0" fontId="20" fillId="34" borderId="70" xfId="0" applyFont="1" applyFill="1" applyBorder="1" applyAlignment="1">
      <alignment horizontal="centerContinuous" vertical="center"/>
    </xf>
    <xf numFmtId="0" fontId="20" fillId="34" borderId="71" xfId="0" applyFont="1" applyFill="1" applyBorder="1" applyAlignment="1">
      <alignment horizontal="centerContinuous" vertical="center"/>
    </xf>
    <xf numFmtId="0" fontId="2" fillId="37" borderId="72" xfId="0" applyFont="1" applyFill="1" applyBorder="1" applyAlignment="1">
      <alignment horizontal="centerContinuous" vertical="center"/>
    </xf>
    <xf numFmtId="0" fontId="2" fillId="37" borderId="73" xfId="0" applyFont="1" applyFill="1" applyBorder="1" applyAlignment="1">
      <alignment horizontal="centerContinuous" vertical="center"/>
    </xf>
    <xf numFmtId="0" fontId="1" fillId="0" borderId="43" xfId="0" applyFont="1" applyBorder="1" applyAlignment="1">
      <alignment/>
    </xf>
    <xf numFmtId="0" fontId="5" fillId="0" borderId="43" xfId="48" applyFont="1" applyBorder="1" applyAlignment="1">
      <alignment horizontal="centerContinuous" vertical="center"/>
      <protection/>
    </xf>
    <xf numFmtId="0" fontId="5" fillId="0" borderId="0" xfId="48" applyFont="1" applyBorder="1" applyAlignment="1">
      <alignment horizontal="centerContinuous" vertical="center"/>
      <protection/>
    </xf>
    <xf numFmtId="0" fontId="5" fillId="0" borderId="10" xfId="48" applyFont="1" applyBorder="1" applyAlignment="1">
      <alignment horizontal="centerContinuous" vertical="center"/>
      <protection/>
    </xf>
    <xf numFmtId="0" fontId="24" fillId="0" borderId="0" xfId="48" applyFont="1" applyBorder="1" applyAlignment="1">
      <alignment horizontal="centerContinuous" vertical="center"/>
      <protection/>
    </xf>
    <xf numFmtId="0" fontId="24" fillId="0" borderId="10" xfId="48" applyFont="1" applyBorder="1" applyAlignment="1">
      <alignment horizontal="centerContinuous" vertical="center"/>
      <protection/>
    </xf>
    <xf numFmtId="0" fontId="31" fillId="35" borderId="39" xfId="48" applyFont="1" applyFill="1" applyBorder="1" applyAlignment="1">
      <alignment horizontal="centerContinuous" vertical="center"/>
      <protection/>
    </xf>
    <xf numFmtId="0" fontId="5" fillId="35" borderId="74" xfId="48" applyFont="1" applyFill="1" applyBorder="1" applyAlignment="1">
      <alignment horizontal="centerContinuous" vertical="center"/>
      <protection/>
    </xf>
    <xf numFmtId="0" fontId="5" fillId="35" borderId="75" xfId="48" applyFont="1" applyFill="1" applyBorder="1" applyAlignment="1">
      <alignment horizontal="centerContinuous" vertical="center"/>
      <protection/>
    </xf>
    <xf numFmtId="0" fontId="5" fillId="35" borderId="76" xfId="48" applyFont="1" applyFill="1" applyBorder="1" applyAlignment="1">
      <alignment horizontal="centerContinuous" vertical="center"/>
      <protection/>
    </xf>
    <xf numFmtId="0" fontId="29" fillId="0" borderId="0" xfId="48" applyFont="1" applyBorder="1" applyAlignment="1">
      <alignment horizontal="centerContinuous" vertical="center"/>
      <protection/>
    </xf>
    <xf numFmtId="0" fontId="29" fillId="0" borderId="10" xfId="48" applyFont="1" applyBorder="1" applyAlignment="1">
      <alignment horizontal="centerContinuous" vertical="center"/>
      <protection/>
    </xf>
    <xf numFmtId="0" fontId="20" fillId="34" borderId="77" xfId="0" applyFont="1" applyFill="1" applyBorder="1" applyAlignment="1">
      <alignment horizontal="centerContinuous" vertical="center"/>
    </xf>
    <xf numFmtId="0" fontId="37" fillId="36" borderId="66" xfId="0" applyFont="1" applyFill="1" applyBorder="1" applyAlignment="1">
      <alignment horizontal="centerContinuous" vertical="center"/>
    </xf>
    <xf numFmtId="0" fontId="5" fillId="33" borderId="27" xfId="0" applyFont="1" applyFill="1" applyBorder="1" applyAlignment="1">
      <alignment horizontal="centerContinuous" vertical="center"/>
    </xf>
    <xf numFmtId="0" fontId="36" fillId="0" borderId="10" xfId="0" applyFont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2" fillId="37" borderId="78" xfId="0" applyFont="1" applyFill="1" applyBorder="1" applyAlignment="1">
      <alignment vertical="center"/>
    </xf>
    <xf numFmtId="0" fontId="2" fillId="37" borderId="79" xfId="0" applyFont="1" applyFill="1" applyBorder="1" applyAlignment="1">
      <alignment vertical="center"/>
    </xf>
    <xf numFmtId="0" fontId="2" fillId="37" borderId="80" xfId="0" applyFont="1" applyFill="1" applyBorder="1" applyAlignment="1">
      <alignment horizontal="centerContinuous" vertical="center"/>
    </xf>
    <xf numFmtId="0" fontId="2" fillId="37" borderId="78" xfId="0" applyFont="1" applyFill="1" applyBorder="1" applyAlignment="1">
      <alignment horizontal="centerContinuous" vertical="center"/>
    </xf>
    <xf numFmtId="0" fontId="36" fillId="0" borderId="0" xfId="0" applyFont="1" applyBorder="1" applyAlignment="1">
      <alignment horizontal="centerContinuous" vertical="center"/>
    </xf>
    <xf numFmtId="164" fontId="0" fillId="0" borderId="10" xfId="0" applyNumberFormat="1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 vertical="center"/>
    </xf>
    <xf numFmtId="0" fontId="2" fillId="37" borderId="79" xfId="0" applyFont="1" applyFill="1" applyBorder="1" applyAlignment="1">
      <alignment horizontal="centerContinuous" vertical="center"/>
    </xf>
    <xf numFmtId="0" fontId="3" fillId="37" borderId="72" xfId="0" applyFont="1" applyFill="1" applyBorder="1" applyAlignment="1">
      <alignment horizontal="centerContinuous" vertical="center"/>
    </xf>
    <xf numFmtId="0" fontId="3" fillId="37" borderId="78" xfId="0" applyFont="1" applyFill="1" applyBorder="1" applyAlignment="1">
      <alignment horizontal="centerContinuous" vertical="center"/>
    </xf>
    <xf numFmtId="0" fontId="3" fillId="37" borderId="73" xfId="0" applyFont="1" applyFill="1" applyBorder="1" applyAlignment="1">
      <alignment horizontal="centerContinuous" vertical="center"/>
    </xf>
    <xf numFmtId="0" fontId="0" fillId="0" borderId="8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3" fillId="37" borderId="80" xfId="0" applyFont="1" applyFill="1" applyBorder="1" applyAlignment="1">
      <alignment horizontal="centerContinuous" vertical="center"/>
    </xf>
    <xf numFmtId="0" fontId="3" fillId="37" borderId="79" xfId="0" applyFont="1" applyFill="1" applyBorder="1" applyAlignment="1">
      <alignment horizontal="centerContinuous" vertical="center"/>
    </xf>
    <xf numFmtId="164" fontId="0" fillId="0" borderId="62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39" fillId="0" borderId="0" xfId="0" applyFont="1" applyAlignment="1">
      <alignment horizont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0" xfId="0" applyFont="1" applyFill="1" applyBorder="1" applyAlignment="1">
      <alignment horizontal="center"/>
    </xf>
    <xf numFmtId="0" fontId="13" fillId="0" borderId="0" xfId="0" applyFont="1" applyAlignment="1">
      <alignment horizontal="left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14" fillId="0" borderId="43" xfId="48" applyFont="1" applyBorder="1" applyAlignment="1">
      <alignment horizontal="centerContinuous" vertical="center"/>
      <protection/>
    </xf>
    <xf numFmtId="0" fontId="4" fillId="0" borderId="43" xfId="48" applyFont="1" applyBorder="1" applyAlignment="1">
      <alignment horizontal="centerContinuous" vertical="center"/>
      <protection/>
    </xf>
    <xf numFmtId="0" fontId="30" fillId="0" borderId="0" xfId="0" applyFont="1" applyFill="1" applyBorder="1" applyAlignment="1">
      <alignment horizontal="center" vertical="center"/>
    </xf>
    <xf numFmtId="0" fontId="0" fillId="0" borderId="0" xfId="48" applyFont="1">
      <alignment/>
      <protection/>
    </xf>
    <xf numFmtId="0" fontId="42" fillId="0" borderId="0" xfId="48" applyFont="1" applyBorder="1" applyAlignment="1">
      <alignment horizontal="center"/>
      <protection/>
    </xf>
    <xf numFmtId="0" fontId="35" fillId="0" borderId="0" xfId="48" applyNumberFormat="1" applyFont="1" applyBorder="1" applyAlignment="1">
      <alignment horizontal="center" vertical="center"/>
      <protection/>
    </xf>
    <xf numFmtId="164" fontId="43" fillId="0" borderId="0" xfId="48" applyNumberFormat="1" applyFont="1" applyFill="1" applyBorder="1" applyAlignment="1">
      <alignment horizontal="center" vertical="center"/>
      <protection/>
    </xf>
    <xf numFmtId="0" fontId="11" fillId="0" borderId="0" xfId="48" applyFont="1" applyFill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0" fillId="0" borderId="82" xfId="48" applyFont="1" applyBorder="1" applyAlignment="1">
      <alignment horizontal="center"/>
      <protection/>
    </xf>
    <xf numFmtId="0" fontId="30" fillId="0" borderId="0" xfId="48" applyFont="1" applyBorder="1" applyAlignment="1">
      <alignment horizontal="center" vertical="center"/>
      <protection/>
    </xf>
    <xf numFmtId="49" fontId="30" fillId="0" borderId="0" xfId="48" applyNumberFormat="1" applyFont="1" applyBorder="1" applyAlignment="1">
      <alignment horizontal="center" vertical="center"/>
      <protection/>
    </xf>
    <xf numFmtId="0" fontId="0" fillId="0" borderId="47" xfId="48" applyFont="1" applyBorder="1" applyAlignment="1">
      <alignment horizontal="center"/>
      <protection/>
    </xf>
    <xf numFmtId="0" fontId="41" fillId="0" borderId="0" xfId="0" applyFont="1" applyBorder="1" applyAlignment="1">
      <alignment horizontal="center"/>
    </xf>
    <xf numFmtId="0" fontId="23" fillId="0" borderId="0" xfId="0" applyFont="1" applyAlignment="1">
      <alignment horizontal="center" vertical="top"/>
    </xf>
    <xf numFmtId="0" fontId="5" fillId="0" borderId="0" xfId="0" applyFont="1" applyAlignment="1">
      <alignment horizontal="left" vertical="center"/>
    </xf>
    <xf numFmtId="49" fontId="0" fillId="0" borderId="0" xfId="47" applyNumberFormat="1" applyFont="1" applyAlignment="1">
      <alignment horizontal="center"/>
      <protection/>
    </xf>
    <xf numFmtId="0" fontId="5" fillId="0" borderId="0" xfId="48" applyNumberFormat="1" applyFont="1" applyFill="1" applyBorder="1" applyAlignment="1">
      <alignment horizontal="center" vertical="center"/>
      <protection/>
    </xf>
    <xf numFmtId="49" fontId="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14" fillId="0" borderId="0" xfId="0" applyNumberFormat="1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9" fillId="0" borderId="28" xfId="0" applyNumberFormat="1" applyFont="1" applyBorder="1" applyAlignment="1">
      <alignment horizontal="center" vertical="center"/>
    </xf>
    <xf numFmtId="0" fontId="18" fillId="0" borderId="15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164" fontId="91" fillId="0" borderId="15" xfId="0" applyNumberFormat="1" applyFont="1" applyBorder="1" applyAlignment="1">
      <alignment horizontal="center" vertical="center"/>
    </xf>
    <xf numFmtId="0" fontId="18" fillId="0" borderId="28" xfId="0" applyNumberFormat="1" applyFont="1" applyBorder="1" applyAlignment="1">
      <alignment horizontal="center" vertical="center"/>
    </xf>
    <xf numFmtId="0" fontId="19" fillId="0" borderId="15" xfId="0" applyNumberFormat="1" applyFont="1" applyBorder="1" applyAlignment="1">
      <alignment horizontal="center" vertical="center"/>
    </xf>
    <xf numFmtId="0" fontId="34" fillId="0" borderId="42" xfId="48" applyNumberFormat="1" applyFont="1" applyBorder="1" applyAlignment="1">
      <alignment horizontal="center" vertical="center"/>
      <protection/>
    </xf>
    <xf numFmtId="0" fontId="14" fillId="0" borderId="0" xfId="48" applyFont="1" applyBorder="1" applyAlignment="1">
      <alignment horizontal="center" vertical="top"/>
      <protection/>
    </xf>
    <xf numFmtId="0" fontId="44" fillId="0" borderId="59" xfId="48" applyFont="1" applyBorder="1" applyAlignment="1">
      <alignment horizontal="center" vertical="center"/>
      <protection/>
    </xf>
    <xf numFmtId="0" fontId="0" fillId="33" borderId="0" xfId="48" applyFont="1" applyFill="1" applyBorder="1">
      <alignment/>
      <protection/>
    </xf>
    <xf numFmtId="0" fontId="0" fillId="0" borderId="0" xfId="48" applyFont="1" applyBorder="1">
      <alignment/>
      <protection/>
    </xf>
    <xf numFmtId="0" fontId="0" fillId="0" borderId="42" xfId="0" applyBorder="1" applyAlignment="1">
      <alignment horizontal="center" vertical="center"/>
    </xf>
    <xf numFmtId="0" fontId="41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47" applyNumberFormat="1" applyFont="1" applyAlignment="1">
      <alignment horizontal="center"/>
      <protection/>
    </xf>
    <xf numFmtId="0" fontId="0" fillId="0" borderId="0" xfId="0" applyBorder="1" applyAlignment="1">
      <alignment horizontal="right" vertical="top"/>
    </xf>
    <xf numFmtId="0" fontId="46" fillId="0" borderId="0" xfId="0" applyFont="1" applyBorder="1" applyAlignment="1">
      <alignment horizontal="center" vertical="center"/>
    </xf>
    <xf numFmtId="164" fontId="29" fillId="0" borderId="15" xfId="0" applyNumberFormat="1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164" fontId="4" fillId="0" borderId="10" xfId="0" applyNumberFormat="1" applyFont="1" applyFill="1" applyBorder="1" applyAlignment="1" quotePrefix="1">
      <alignment horizontal="center" vertical="center"/>
    </xf>
    <xf numFmtId="0" fontId="0" fillId="0" borderId="19" xfId="0" applyBorder="1" applyAlignment="1">
      <alignment horizontal="center" vertical="center"/>
    </xf>
    <xf numFmtId="0" fontId="47" fillId="37" borderId="79" xfId="0" applyFont="1" applyFill="1" applyBorder="1" applyAlignment="1">
      <alignment horizontal="centerContinuous" vertical="center"/>
    </xf>
    <xf numFmtId="0" fontId="5" fillId="0" borderId="0" xfId="48" applyFont="1" applyFill="1" applyBorder="1" applyAlignment="1">
      <alignment horizontal="center" vertical="center"/>
      <protection/>
    </xf>
    <xf numFmtId="0" fontId="37" fillId="36" borderId="66" xfId="0" applyFont="1" applyFill="1" applyBorder="1" applyAlignment="1">
      <alignment horizontal="center" vertical="center"/>
    </xf>
    <xf numFmtId="0" fontId="2" fillId="37" borderId="72" xfId="0" applyFont="1" applyFill="1" applyBorder="1" applyAlignment="1">
      <alignment horizontal="center" vertical="center"/>
    </xf>
    <xf numFmtId="0" fontId="2" fillId="37" borderId="78" xfId="0" applyFont="1" applyFill="1" applyBorder="1" applyAlignment="1">
      <alignment horizontal="center" vertical="center"/>
    </xf>
    <xf numFmtId="0" fontId="2" fillId="37" borderId="79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3053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Chrast u Chrudimi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685800</xdr:colOff>
      <xdr:row>35</xdr:row>
      <xdr:rowOff>104775</xdr:rowOff>
    </xdr:from>
    <xdr:to>
      <xdr:col>69</xdr:col>
      <xdr:colOff>152400</xdr:colOff>
      <xdr:row>35</xdr:row>
      <xdr:rowOff>104775</xdr:rowOff>
    </xdr:to>
    <xdr:sp>
      <xdr:nvSpPr>
        <xdr:cNvPr id="1" name="Line 1"/>
        <xdr:cNvSpPr>
          <a:spLocks/>
        </xdr:cNvSpPr>
      </xdr:nvSpPr>
      <xdr:spPr>
        <a:xfrm flipV="1">
          <a:off x="33070800" y="8782050"/>
          <a:ext cx="18421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504825</xdr:colOff>
      <xdr:row>29</xdr:row>
      <xdr:rowOff>114300</xdr:rowOff>
    </xdr:from>
    <xdr:to>
      <xdr:col>44</xdr:col>
      <xdr:colOff>85725</xdr:colOff>
      <xdr:row>29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1019175" y="7419975"/>
          <a:ext cx="314515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885825</xdr:colOff>
      <xdr:row>29</xdr:row>
      <xdr:rowOff>114300</xdr:rowOff>
    </xdr:from>
    <xdr:to>
      <xdr:col>87</xdr:col>
      <xdr:colOff>9525</xdr:colOff>
      <xdr:row>29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33270825" y="7419975"/>
          <a:ext cx="314515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18</xdr:col>
      <xdr:colOff>0</xdr:colOff>
      <xdr:row>51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18776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17</xdr:col>
      <xdr:colOff>266700</xdr:colOff>
      <xdr:row>23</xdr:row>
      <xdr:rowOff>219075</xdr:rowOff>
    </xdr:from>
    <xdr:to>
      <xdr:col>18</xdr:col>
      <xdr:colOff>762000</xdr:colOff>
      <xdr:row>24</xdr:row>
      <xdr:rowOff>114300</xdr:rowOff>
    </xdr:to>
    <xdr:sp>
      <xdr:nvSpPr>
        <xdr:cNvPr id="5" name="Line 14"/>
        <xdr:cNvSpPr>
          <a:spLocks/>
        </xdr:cNvSpPr>
      </xdr:nvSpPr>
      <xdr:spPr>
        <a:xfrm flipH="1">
          <a:off x="12668250" y="6153150"/>
          <a:ext cx="10096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24</xdr:row>
      <xdr:rowOff>114300</xdr:rowOff>
    </xdr:from>
    <xdr:to>
      <xdr:col>17</xdr:col>
      <xdr:colOff>266700</xdr:colOff>
      <xdr:row>29</xdr:row>
      <xdr:rowOff>114300</xdr:rowOff>
    </xdr:to>
    <xdr:sp>
      <xdr:nvSpPr>
        <xdr:cNvPr id="6" name="Line 15"/>
        <xdr:cNvSpPr>
          <a:spLocks/>
        </xdr:cNvSpPr>
      </xdr:nvSpPr>
      <xdr:spPr>
        <a:xfrm flipV="1">
          <a:off x="10439400" y="6276975"/>
          <a:ext cx="22288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19050</xdr:rowOff>
    </xdr:to>
    <xdr:sp>
      <xdr:nvSpPr>
        <xdr:cNvPr id="7" name="text 54"/>
        <xdr:cNvSpPr>
          <a:spLocks/>
        </xdr:cNvSpPr>
      </xdr:nvSpPr>
      <xdr:spPr>
        <a:xfrm>
          <a:off x="30232350" y="19050"/>
          <a:ext cx="5276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Chrast u Chrudimi</a:t>
          </a:r>
        </a:p>
      </xdr:txBody>
    </xdr:sp>
    <xdr:clientData/>
  </xdr:twoCellAnchor>
  <xdr:twoCellAnchor>
    <xdr:from>
      <xdr:col>77</xdr:col>
      <xdr:colOff>0</xdr:colOff>
      <xdr:row>49</xdr:row>
      <xdr:rowOff>0</xdr:rowOff>
    </xdr:from>
    <xdr:to>
      <xdr:col>88</xdr:col>
      <xdr:colOff>0</xdr:colOff>
      <xdr:row>51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57283350" y="118776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74</xdr:col>
      <xdr:colOff>495300</xdr:colOff>
      <xdr:row>29</xdr:row>
      <xdr:rowOff>114300</xdr:rowOff>
    </xdr:from>
    <xdr:to>
      <xdr:col>77</xdr:col>
      <xdr:colOff>266700</xdr:colOff>
      <xdr:row>32</xdr:row>
      <xdr:rowOff>104775</xdr:rowOff>
    </xdr:to>
    <xdr:sp>
      <xdr:nvSpPr>
        <xdr:cNvPr id="9" name="Line 30"/>
        <xdr:cNvSpPr>
          <a:spLocks/>
        </xdr:cNvSpPr>
      </xdr:nvSpPr>
      <xdr:spPr>
        <a:xfrm flipV="1">
          <a:off x="55321200" y="7419975"/>
          <a:ext cx="22288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5</xdr:row>
      <xdr:rowOff>0</xdr:rowOff>
    </xdr:from>
    <xdr:ext cx="304800" cy="295275"/>
    <xdr:sp>
      <xdr:nvSpPr>
        <xdr:cNvPr id="10" name="Oval 35"/>
        <xdr:cNvSpPr>
          <a:spLocks/>
        </xdr:cNvSpPr>
      </xdr:nvSpPr>
      <xdr:spPr>
        <a:xfrm>
          <a:off x="32727900" y="1428750"/>
          <a:ext cx="304800" cy="2952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39</xdr:col>
      <xdr:colOff>0</xdr:colOff>
      <xdr:row>49</xdr:row>
      <xdr:rowOff>0</xdr:rowOff>
    </xdr:from>
    <xdr:to>
      <xdr:col>50</xdr:col>
      <xdr:colOff>0</xdr:colOff>
      <xdr:row>51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28746450" y="11877675"/>
          <a:ext cx="82486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266700</xdr:colOff>
      <xdr:row>29</xdr:row>
      <xdr:rowOff>114300</xdr:rowOff>
    </xdr:from>
    <xdr:to>
      <xdr:col>15</xdr:col>
      <xdr:colOff>266700</xdr:colOff>
      <xdr:row>32</xdr:row>
      <xdr:rowOff>104775</xdr:rowOff>
    </xdr:to>
    <xdr:sp>
      <xdr:nvSpPr>
        <xdr:cNvPr id="12" name="Line 60"/>
        <xdr:cNvSpPr>
          <a:spLocks/>
        </xdr:cNvSpPr>
      </xdr:nvSpPr>
      <xdr:spPr>
        <a:xfrm>
          <a:off x="8210550" y="7419975"/>
          <a:ext cx="29718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514350" y="7305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4" name="Line 106"/>
        <xdr:cNvSpPr>
          <a:spLocks/>
        </xdr:cNvSpPr>
      </xdr:nvSpPr>
      <xdr:spPr>
        <a:xfrm>
          <a:off x="581025" y="7419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64712850" y="7305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6" name="Line 118"/>
        <xdr:cNvSpPr>
          <a:spLocks/>
        </xdr:cNvSpPr>
      </xdr:nvSpPr>
      <xdr:spPr>
        <a:xfrm>
          <a:off x="64779525" y="7419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7" name="text 7166"/>
        <xdr:cNvSpPr txBox="1">
          <a:spLocks noChangeArrowheads="1"/>
        </xdr:cNvSpPr>
      </xdr:nvSpPr>
      <xdr:spPr>
        <a:xfrm>
          <a:off x="32385000" y="73056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18</xdr:col>
      <xdr:colOff>495300</xdr:colOff>
      <xdr:row>35</xdr:row>
      <xdr:rowOff>104775</xdr:rowOff>
    </xdr:from>
    <xdr:to>
      <xdr:col>44</xdr:col>
      <xdr:colOff>85725</xdr:colOff>
      <xdr:row>35</xdr:row>
      <xdr:rowOff>104775</xdr:rowOff>
    </xdr:to>
    <xdr:sp>
      <xdr:nvSpPr>
        <xdr:cNvPr id="18" name="Line 133"/>
        <xdr:cNvSpPr>
          <a:spLocks/>
        </xdr:cNvSpPr>
      </xdr:nvSpPr>
      <xdr:spPr>
        <a:xfrm flipV="1">
          <a:off x="13411200" y="8782050"/>
          <a:ext cx="1905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838200</xdr:colOff>
      <xdr:row>23</xdr:row>
      <xdr:rowOff>104775</xdr:rowOff>
    </xdr:from>
    <xdr:to>
      <xdr:col>47</xdr:col>
      <xdr:colOff>466725</xdr:colOff>
      <xdr:row>23</xdr:row>
      <xdr:rowOff>104775</xdr:rowOff>
    </xdr:to>
    <xdr:sp>
      <xdr:nvSpPr>
        <xdr:cNvPr id="19" name="Line 135"/>
        <xdr:cNvSpPr>
          <a:spLocks/>
        </xdr:cNvSpPr>
      </xdr:nvSpPr>
      <xdr:spPr>
        <a:xfrm flipV="1">
          <a:off x="33223200" y="603885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23</xdr:row>
      <xdr:rowOff>104775</xdr:rowOff>
    </xdr:from>
    <xdr:to>
      <xdr:col>44</xdr:col>
      <xdr:colOff>57150</xdr:colOff>
      <xdr:row>23</xdr:row>
      <xdr:rowOff>104775</xdr:rowOff>
    </xdr:to>
    <xdr:sp>
      <xdr:nvSpPr>
        <xdr:cNvPr id="20" name="Line 136"/>
        <xdr:cNvSpPr>
          <a:spLocks/>
        </xdr:cNvSpPr>
      </xdr:nvSpPr>
      <xdr:spPr>
        <a:xfrm flipV="1">
          <a:off x="15373350" y="6038850"/>
          <a:ext cx="1706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485775</xdr:colOff>
      <xdr:row>26</xdr:row>
      <xdr:rowOff>9525</xdr:rowOff>
    </xdr:from>
    <xdr:to>
      <xdr:col>5</xdr:col>
      <xdr:colOff>485775</xdr:colOff>
      <xdr:row>31</xdr:row>
      <xdr:rowOff>219075</xdr:rowOff>
    </xdr:to>
    <xdr:sp>
      <xdr:nvSpPr>
        <xdr:cNvPr id="21" name="Line 156"/>
        <xdr:cNvSpPr>
          <a:spLocks/>
        </xdr:cNvSpPr>
      </xdr:nvSpPr>
      <xdr:spPr>
        <a:xfrm flipH="1">
          <a:off x="3971925" y="6629400"/>
          <a:ext cx="0" cy="13525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342900</xdr:colOff>
      <xdr:row>35</xdr:row>
      <xdr:rowOff>104775</xdr:rowOff>
    </xdr:from>
    <xdr:to>
      <xdr:col>18</xdr:col>
      <xdr:colOff>647700</xdr:colOff>
      <xdr:row>37</xdr:row>
      <xdr:rowOff>19050</xdr:rowOff>
    </xdr:to>
    <xdr:grpSp>
      <xdr:nvGrpSpPr>
        <xdr:cNvPr id="22" name="Group 160"/>
        <xdr:cNvGrpSpPr>
          <a:grpSpLocks/>
        </xdr:cNvGrpSpPr>
      </xdr:nvGrpSpPr>
      <xdr:grpSpPr>
        <a:xfrm>
          <a:off x="13258800" y="8782050"/>
          <a:ext cx="304800" cy="371475"/>
          <a:chOff x="-58" y="-6162"/>
          <a:chExt cx="28" cy="19032"/>
        </a:xfrm>
        <a:solidFill>
          <a:srgbClr val="FFFFFF"/>
        </a:solidFill>
      </xdr:grpSpPr>
      <xdr:sp>
        <xdr:nvSpPr>
          <xdr:cNvPr id="23" name="Line 161"/>
          <xdr:cNvSpPr>
            <a:spLocks/>
          </xdr:cNvSpPr>
        </xdr:nvSpPr>
        <xdr:spPr>
          <a:xfrm flipH="1">
            <a:off x="-44" y="-6162"/>
            <a:ext cx="1" cy="488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Oval 162"/>
          <xdr:cNvSpPr>
            <a:spLocks/>
          </xdr:cNvSpPr>
        </xdr:nvSpPr>
        <xdr:spPr>
          <a:xfrm>
            <a:off x="-58" y="-1280"/>
            <a:ext cx="28" cy="1415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476250</xdr:colOff>
      <xdr:row>38</xdr:row>
      <xdr:rowOff>104775</xdr:rowOff>
    </xdr:from>
    <xdr:to>
      <xdr:col>55</xdr:col>
      <xdr:colOff>504825</xdr:colOff>
      <xdr:row>38</xdr:row>
      <xdr:rowOff>104775</xdr:rowOff>
    </xdr:to>
    <xdr:sp>
      <xdr:nvSpPr>
        <xdr:cNvPr id="25" name="Line 177"/>
        <xdr:cNvSpPr>
          <a:spLocks/>
        </xdr:cNvSpPr>
      </xdr:nvSpPr>
      <xdr:spPr>
        <a:xfrm>
          <a:off x="17849850" y="9467850"/>
          <a:ext cx="23593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35</xdr:row>
      <xdr:rowOff>104775</xdr:rowOff>
    </xdr:from>
    <xdr:to>
      <xdr:col>24</xdr:col>
      <xdr:colOff>495300</xdr:colOff>
      <xdr:row>38</xdr:row>
      <xdr:rowOff>104775</xdr:rowOff>
    </xdr:to>
    <xdr:sp>
      <xdr:nvSpPr>
        <xdr:cNvPr id="26" name="Line 185"/>
        <xdr:cNvSpPr>
          <a:spLocks/>
        </xdr:cNvSpPr>
      </xdr:nvSpPr>
      <xdr:spPr>
        <a:xfrm>
          <a:off x="13411200" y="87820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342900</xdr:colOff>
      <xdr:row>27</xdr:row>
      <xdr:rowOff>209550</xdr:rowOff>
    </xdr:from>
    <xdr:to>
      <xdr:col>54</xdr:col>
      <xdr:colOff>647700</xdr:colOff>
      <xdr:row>29</xdr:row>
      <xdr:rowOff>114300</xdr:rowOff>
    </xdr:to>
    <xdr:grpSp>
      <xdr:nvGrpSpPr>
        <xdr:cNvPr id="27" name="Group 197"/>
        <xdr:cNvGrpSpPr>
          <a:grpSpLocks/>
        </xdr:cNvGrpSpPr>
      </xdr:nvGrpSpPr>
      <xdr:grpSpPr>
        <a:xfrm>
          <a:off x="40309800" y="7058025"/>
          <a:ext cx="304800" cy="361950"/>
          <a:chOff x="-58" y="-1327"/>
          <a:chExt cx="28" cy="15808"/>
        </a:xfrm>
        <a:solidFill>
          <a:srgbClr val="FFFFFF"/>
        </a:solidFill>
      </xdr:grpSpPr>
      <xdr:sp>
        <xdr:nvSpPr>
          <xdr:cNvPr id="28" name="Line 198"/>
          <xdr:cNvSpPr>
            <a:spLocks/>
          </xdr:cNvSpPr>
        </xdr:nvSpPr>
        <xdr:spPr>
          <a:xfrm>
            <a:off x="-44" y="10738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Oval 199"/>
          <xdr:cNvSpPr>
            <a:spLocks/>
          </xdr:cNvSpPr>
        </xdr:nvSpPr>
        <xdr:spPr>
          <a:xfrm>
            <a:off x="-58" y="-132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32</xdr:row>
      <xdr:rowOff>104775</xdr:rowOff>
    </xdr:from>
    <xdr:to>
      <xdr:col>74</xdr:col>
      <xdr:colOff>647700</xdr:colOff>
      <xdr:row>34</xdr:row>
      <xdr:rowOff>19050</xdr:rowOff>
    </xdr:to>
    <xdr:grpSp>
      <xdr:nvGrpSpPr>
        <xdr:cNvPr id="30" name="Group 206"/>
        <xdr:cNvGrpSpPr>
          <a:grpSpLocks/>
        </xdr:cNvGrpSpPr>
      </xdr:nvGrpSpPr>
      <xdr:grpSpPr>
        <a:xfrm>
          <a:off x="55168800" y="8096250"/>
          <a:ext cx="304800" cy="371475"/>
          <a:chOff x="-58" y="-6176"/>
          <a:chExt cx="28" cy="19032"/>
        </a:xfrm>
        <a:solidFill>
          <a:srgbClr val="FFFFFF"/>
        </a:solidFill>
      </xdr:grpSpPr>
      <xdr:sp>
        <xdr:nvSpPr>
          <xdr:cNvPr id="31" name="Line 207"/>
          <xdr:cNvSpPr>
            <a:spLocks/>
          </xdr:cNvSpPr>
        </xdr:nvSpPr>
        <xdr:spPr>
          <a:xfrm flipH="1">
            <a:off x="-44" y="-6176"/>
            <a:ext cx="1" cy="488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Oval 208"/>
          <xdr:cNvSpPr>
            <a:spLocks/>
          </xdr:cNvSpPr>
        </xdr:nvSpPr>
        <xdr:spPr>
          <a:xfrm>
            <a:off x="-58" y="-809"/>
            <a:ext cx="28" cy="136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495300</xdr:colOff>
      <xdr:row>14</xdr:row>
      <xdr:rowOff>171450</xdr:rowOff>
    </xdr:from>
    <xdr:to>
      <xdr:col>55</xdr:col>
      <xdr:colOff>495300</xdr:colOff>
      <xdr:row>42</xdr:row>
      <xdr:rowOff>209550</xdr:rowOff>
    </xdr:to>
    <xdr:sp>
      <xdr:nvSpPr>
        <xdr:cNvPr id="33" name="Line 399"/>
        <xdr:cNvSpPr>
          <a:spLocks/>
        </xdr:cNvSpPr>
      </xdr:nvSpPr>
      <xdr:spPr>
        <a:xfrm flipH="1">
          <a:off x="41433750" y="4048125"/>
          <a:ext cx="0" cy="64389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133350</xdr:colOff>
      <xdr:row>30</xdr:row>
      <xdr:rowOff>66675</xdr:rowOff>
    </xdr:from>
    <xdr:to>
      <xdr:col>11</xdr:col>
      <xdr:colOff>419100</xdr:colOff>
      <xdr:row>30</xdr:row>
      <xdr:rowOff>180975</xdr:rowOff>
    </xdr:to>
    <xdr:grpSp>
      <xdr:nvGrpSpPr>
        <xdr:cNvPr id="34" name="Group 417"/>
        <xdr:cNvGrpSpPr>
          <a:grpSpLocks/>
        </xdr:cNvGrpSpPr>
      </xdr:nvGrpSpPr>
      <xdr:grpSpPr>
        <a:xfrm>
          <a:off x="8077200" y="7600950"/>
          <a:ext cx="285750" cy="114300"/>
          <a:chOff x="-35" y="-17"/>
          <a:chExt cx="26" cy="12"/>
        </a:xfrm>
        <a:solidFill>
          <a:srgbClr val="FFFFFF"/>
        </a:solidFill>
      </xdr:grpSpPr>
      <xdr:sp>
        <xdr:nvSpPr>
          <xdr:cNvPr id="35" name="Rectangle 418"/>
          <xdr:cNvSpPr>
            <a:spLocks/>
          </xdr:cNvSpPr>
        </xdr:nvSpPr>
        <xdr:spPr>
          <a:xfrm>
            <a:off x="-35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Oval 419"/>
          <xdr:cNvSpPr>
            <a:spLocks/>
          </xdr:cNvSpPr>
        </xdr:nvSpPr>
        <xdr:spPr>
          <a:xfrm>
            <a:off x="-32" y="-17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Oval 420"/>
          <xdr:cNvSpPr>
            <a:spLocks/>
          </xdr:cNvSpPr>
        </xdr:nvSpPr>
        <xdr:spPr>
          <a:xfrm>
            <a:off x="-21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27</xdr:row>
      <xdr:rowOff>200025</xdr:rowOff>
    </xdr:from>
    <xdr:to>
      <xdr:col>14</xdr:col>
      <xdr:colOff>647700</xdr:colOff>
      <xdr:row>29</xdr:row>
      <xdr:rowOff>104775</xdr:rowOff>
    </xdr:to>
    <xdr:grpSp>
      <xdr:nvGrpSpPr>
        <xdr:cNvPr id="38" name="Group 445"/>
        <xdr:cNvGrpSpPr>
          <a:grpSpLocks/>
        </xdr:cNvGrpSpPr>
      </xdr:nvGrpSpPr>
      <xdr:grpSpPr>
        <a:xfrm>
          <a:off x="10287000" y="7048500"/>
          <a:ext cx="304800" cy="361950"/>
          <a:chOff x="-58" y="-1743"/>
          <a:chExt cx="28" cy="15808"/>
        </a:xfrm>
        <a:solidFill>
          <a:srgbClr val="FFFFFF"/>
        </a:solidFill>
      </xdr:grpSpPr>
      <xdr:sp>
        <xdr:nvSpPr>
          <xdr:cNvPr id="39" name="Line 446"/>
          <xdr:cNvSpPr>
            <a:spLocks/>
          </xdr:cNvSpPr>
        </xdr:nvSpPr>
        <xdr:spPr>
          <a:xfrm>
            <a:off x="-44" y="10322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Oval 447"/>
          <xdr:cNvSpPr>
            <a:spLocks/>
          </xdr:cNvSpPr>
        </xdr:nvSpPr>
        <xdr:spPr>
          <a:xfrm>
            <a:off x="-58" y="-174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0</xdr:colOff>
      <xdr:row>35</xdr:row>
      <xdr:rowOff>0</xdr:rowOff>
    </xdr:from>
    <xdr:ext cx="971550" cy="228600"/>
    <xdr:sp>
      <xdr:nvSpPr>
        <xdr:cNvPr id="41" name="text 7166"/>
        <xdr:cNvSpPr txBox="1">
          <a:spLocks noChangeArrowheads="1"/>
        </xdr:cNvSpPr>
      </xdr:nvSpPr>
      <xdr:spPr>
        <a:xfrm>
          <a:off x="32385000" y="8677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44</xdr:col>
      <xdr:colOff>0</xdr:colOff>
      <xdr:row>23</xdr:row>
      <xdr:rowOff>0</xdr:rowOff>
    </xdr:from>
    <xdr:ext cx="971550" cy="238125"/>
    <xdr:sp>
      <xdr:nvSpPr>
        <xdr:cNvPr id="42" name="text 7166"/>
        <xdr:cNvSpPr txBox="1">
          <a:spLocks noChangeArrowheads="1"/>
        </xdr:cNvSpPr>
      </xdr:nvSpPr>
      <xdr:spPr>
        <a:xfrm>
          <a:off x="32385000" y="5934075"/>
          <a:ext cx="971550" cy="238125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64</xdr:col>
      <xdr:colOff>0</xdr:colOff>
      <xdr:row>29</xdr:row>
      <xdr:rowOff>0</xdr:rowOff>
    </xdr:from>
    <xdr:to>
      <xdr:col>64</xdr:col>
      <xdr:colOff>514350</xdr:colOff>
      <xdr:row>30</xdr:row>
      <xdr:rowOff>0</xdr:rowOff>
    </xdr:to>
    <xdr:sp>
      <xdr:nvSpPr>
        <xdr:cNvPr id="43" name="text 7166"/>
        <xdr:cNvSpPr txBox="1">
          <a:spLocks noChangeArrowheads="1"/>
        </xdr:cNvSpPr>
      </xdr:nvSpPr>
      <xdr:spPr>
        <a:xfrm>
          <a:off x="47396400" y="730567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oneCellAnchor>
    <xdr:from>
      <xdr:col>64</xdr:col>
      <xdr:colOff>0</xdr:colOff>
      <xdr:row>35</xdr:row>
      <xdr:rowOff>0</xdr:rowOff>
    </xdr:from>
    <xdr:ext cx="514350" cy="228600"/>
    <xdr:sp>
      <xdr:nvSpPr>
        <xdr:cNvPr id="44" name="text 7166"/>
        <xdr:cNvSpPr txBox="1">
          <a:spLocks noChangeArrowheads="1"/>
        </xdr:cNvSpPr>
      </xdr:nvSpPr>
      <xdr:spPr>
        <a:xfrm>
          <a:off x="47396400" y="8677275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45" name="Line 531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46" name="Line 532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11</xdr:row>
      <xdr:rowOff>19050</xdr:rowOff>
    </xdr:from>
    <xdr:to>
      <xdr:col>45</xdr:col>
      <xdr:colOff>504825</xdr:colOff>
      <xdr:row>11</xdr:row>
      <xdr:rowOff>19050</xdr:rowOff>
    </xdr:to>
    <xdr:sp>
      <xdr:nvSpPr>
        <xdr:cNvPr id="47" name="Line 533"/>
        <xdr:cNvSpPr>
          <a:spLocks/>
        </xdr:cNvSpPr>
      </xdr:nvSpPr>
      <xdr:spPr>
        <a:xfrm flipH="1">
          <a:off x="33347025" y="320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11</xdr:row>
      <xdr:rowOff>19050</xdr:rowOff>
    </xdr:from>
    <xdr:to>
      <xdr:col>45</xdr:col>
      <xdr:colOff>504825</xdr:colOff>
      <xdr:row>11</xdr:row>
      <xdr:rowOff>19050</xdr:rowOff>
    </xdr:to>
    <xdr:sp>
      <xdr:nvSpPr>
        <xdr:cNvPr id="48" name="Line 534"/>
        <xdr:cNvSpPr>
          <a:spLocks/>
        </xdr:cNvSpPr>
      </xdr:nvSpPr>
      <xdr:spPr>
        <a:xfrm flipH="1">
          <a:off x="33347025" y="320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38</xdr:row>
      <xdr:rowOff>19050</xdr:rowOff>
    </xdr:from>
    <xdr:to>
      <xdr:col>45</xdr:col>
      <xdr:colOff>504825</xdr:colOff>
      <xdr:row>38</xdr:row>
      <xdr:rowOff>19050</xdr:rowOff>
    </xdr:to>
    <xdr:sp>
      <xdr:nvSpPr>
        <xdr:cNvPr id="49" name="Line 535"/>
        <xdr:cNvSpPr>
          <a:spLocks/>
        </xdr:cNvSpPr>
      </xdr:nvSpPr>
      <xdr:spPr>
        <a:xfrm flipH="1">
          <a:off x="333470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38</xdr:row>
      <xdr:rowOff>19050</xdr:rowOff>
    </xdr:from>
    <xdr:to>
      <xdr:col>45</xdr:col>
      <xdr:colOff>504825</xdr:colOff>
      <xdr:row>38</xdr:row>
      <xdr:rowOff>19050</xdr:rowOff>
    </xdr:to>
    <xdr:sp>
      <xdr:nvSpPr>
        <xdr:cNvPr id="50" name="Line 536"/>
        <xdr:cNvSpPr>
          <a:spLocks/>
        </xdr:cNvSpPr>
      </xdr:nvSpPr>
      <xdr:spPr>
        <a:xfrm flipH="1">
          <a:off x="333470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38</xdr:row>
      <xdr:rowOff>19050</xdr:rowOff>
    </xdr:from>
    <xdr:to>
      <xdr:col>45</xdr:col>
      <xdr:colOff>504825</xdr:colOff>
      <xdr:row>38</xdr:row>
      <xdr:rowOff>19050</xdr:rowOff>
    </xdr:to>
    <xdr:sp>
      <xdr:nvSpPr>
        <xdr:cNvPr id="51" name="Line 537"/>
        <xdr:cNvSpPr>
          <a:spLocks/>
        </xdr:cNvSpPr>
      </xdr:nvSpPr>
      <xdr:spPr>
        <a:xfrm flipH="1">
          <a:off x="333470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38</xdr:row>
      <xdr:rowOff>19050</xdr:rowOff>
    </xdr:from>
    <xdr:to>
      <xdr:col>45</xdr:col>
      <xdr:colOff>504825</xdr:colOff>
      <xdr:row>38</xdr:row>
      <xdr:rowOff>19050</xdr:rowOff>
    </xdr:to>
    <xdr:sp>
      <xdr:nvSpPr>
        <xdr:cNvPr id="52" name="Line 538"/>
        <xdr:cNvSpPr>
          <a:spLocks/>
        </xdr:cNvSpPr>
      </xdr:nvSpPr>
      <xdr:spPr>
        <a:xfrm flipH="1">
          <a:off x="333470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17</xdr:row>
      <xdr:rowOff>114300</xdr:rowOff>
    </xdr:from>
    <xdr:to>
      <xdr:col>60</xdr:col>
      <xdr:colOff>0</xdr:colOff>
      <xdr:row>17</xdr:row>
      <xdr:rowOff>114300</xdr:rowOff>
    </xdr:to>
    <xdr:sp>
      <xdr:nvSpPr>
        <xdr:cNvPr id="53" name="Line 540"/>
        <xdr:cNvSpPr>
          <a:spLocks/>
        </xdr:cNvSpPr>
      </xdr:nvSpPr>
      <xdr:spPr>
        <a:xfrm>
          <a:off x="11153775" y="4676775"/>
          <a:ext cx="332708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838200</xdr:colOff>
      <xdr:row>32</xdr:row>
      <xdr:rowOff>104775</xdr:rowOff>
    </xdr:from>
    <xdr:to>
      <xdr:col>74</xdr:col>
      <xdr:colOff>476250</xdr:colOff>
      <xdr:row>32</xdr:row>
      <xdr:rowOff>104775</xdr:rowOff>
    </xdr:to>
    <xdr:sp>
      <xdr:nvSpPr>
        <xdr:cNvPr id="54" name="Line 546"/>
        <xdr:cNvSpPr>
          <a:spLocks/>
        </xdr:cNvSpPr>
      </xdr:nvSpPr>
      <xdr:spPr>
        <a:xfrm flipV="1">
          <a:off x="33223200" y="8096250"/>
          <a:ext cx="22078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32</xdr:row>
      <xdr:rowOff>104775</xdr:rowOff>
    </xdr:from>
    <xdr:to>
      <xdr:col>44</xdr:col>
      <xdr:colOff>57150</xdr:colOff>
      <xdr:row>32</xdr:row>
      <xdr:rowOff>104775</xdr:rowOff>
    </xdr:to>
    <xdr:sp>
      <xdr:nvSpPr>
        <xdr:cNvPr id="55" name="Line 547"/>
        <xdr:cNvSpPr>
          <a:spLocks/>
        </xdr:cNvSpPr>
      </xdr:nvSpPr>
      <xdr:spPr>
        <a:xfrm flipV="1">
          <a:off x="11163300" y="8096250"/>
          <a:ext cx="2127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56" name="text 7166"/>
        <xdr:cNvSpPr txBox="1">
          <a:spLocks noChangeArrowheads="1"/>
        </xdr:cNvSpPr>
      </xdr:nvSpPr>
      <xdr:spPr>
        <a:xfrm>
          <a:off x="32385000" y="7991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11</xdr:col>
      <xdr:colOff>104775</xdr:colOff>
      <xdr:row>27</xdr:row>
      <xdr:rowOff>209550</xdr:rowOff>
    </xdr:from>
    <xdr:to>
      <xdr:col>11</xdr:col>
      <xdr:colOff>419100</xdr:colOff>
      <xdr:row>29</xdr:row>
      <xdr:rowOff>114300</xdr:rowOff>
    </xdr:to>
    <xdr:grpSp>
      <xdr:nvGrpSpPr>
        <xdr:cNvPr id="57" name="Group 567"/>
        <xdr:cNvGrpSpPr>
          <a:grpSpLocks/>
        </xdr:cNvGrpSpPr>
      </xdr:nvGrpSpPr>
      <xdr:grpSpPr>
        <a:xfrm>
          <a:off x="8048625" y="7058025"/>
          <a:ext cx="304800" cy="361950"/>
          <a:chOff x="-37" y="-1327"/>
          <a:chExt cx="28" cy="15808"/>
        </a:xfrm>
        <a:solidFill>
          <a:srgbClr val="FFFFFF"/>
        </a:solidFill>
      </xdr:grpSpPr>
      <xdr:sp>
        <xdr:nvSpPr>
          <xdr:cNvPr id="58" name="Line 568"/>
          <xdr:cNvSpPr>
            <a:spLocks/>
          </xdr:cNvSpPr>
        </xdr:nvSpPr>
        <xdr:spPr>
          <a:xfrm>
            <a:off x="-23" y="10738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569"/>
          <xdr:cNvSpPr>
            <a:spLocks/>
          </xdr:cNvSpPr>
        </xdr:nvSpPr>
        <xdr:spPr>
          <a:xfrm>
            <a:off x="-37" y="-132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32</xdr:row>
      <xdr:rowOff>104775</xdr:rowOff>
    </xdr:from>
    <xdr:to>
      <xdr:col>15</xdr:col>
      <xdr:colOff>419100</xdr:colOff>
      <xdr:row>34</xdr:row>
      <xdr:rowOff>19050</xdr:rowOff>
    </xdr:to>
    <xdr:grpSp>
      <xdr:nvGrpSpPr>
        <xdr:cNvPr id="60" name="Group 570"/>
        <xdr:cNvGrpSpPr>
          <a:grpSpLocks/>
        </xdr:cNvGrpSpPr>
      </xdr:nvGrpSpPr>
      <xdr:grpSpPr>
        <a:xfrm>
          <a:off x="11020425" y="8096250"/>
          <a:ext cx="304800" cy="371475"/>
          <a:chOff x="-37" y="-6176"/>
          <a:chExt cx="28" cy="19032"/>
        </a:xfrm>
        <a:solidFill>
          <a:srgbClr val="FFFFFF"/>
        </a:solidFill>
      </xdr:grpSpPr>
      <xdr:sp>
        <xdr:nvSpPr>
          <xdr:cNvPr id="61" name="Line 571"/>
          <xdr:cNvSpPr>
            <a:spLocks/>
          </xdr:cNvSpPr>
        </xdr:nvSpPr>
        <xdr:spPr>
          <a:xfrm flipH="1">
            <a:off x="-23" y="-6176"/>
            <a:ext cx="1" cy="488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572"/>
          <xdr:cNvSpPr>
            <a:spLocks/>
          </xdr:cNvSpPr>
        </xdr:nvSpPr>
        <xdr:spPr>
          <a:xfrm>
            <a:off x="-37" y="-1294"/>
            <a:ext cx="28" cy="1415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22</xdr:row>
      <xdr:rowOff>209550</xdr:rowOff>
    </xdr:from>
    <xdr:to>
      <xdr:col>17</xdr:col>
      <xdr:colOff>419100</xdr:colOff>
      <xdr:row>24</xdr:row>
      <xdr:rowOff>114300</xdr:rowOff>
    </xdr:to>
    <xdr:grpSp>
      <xdr:nvGrpSpPr>
        <xdr:cNvPr id="63" name="Group 573"/>
        <xdr:cNvGrpSpPr>
          <a:grpSpLocks/>
        </xdr:cNvGrpSpPr>
      </xdr:nvGrpSpPr>
      <xdr:grpSpPr>
        <a:xfrm>
          <a:off x="12506325" y="5915025"/>
          <a:ext cx="304800" cy="361950"/>
          <a:chOff x="-37" y="-1247"/>
          <a:chExt cx="28" cy="15808"/>
        </a:xfrm>
        <a:solidFill>
          <a:srgbClr val="FFFFFF"/>
        </a:solidFill>
      </xdr:grpSpPr>
      <xdr:sp>
        <xdr:nvSpPr>
          <xdr:cNvPr id="64" name="Line 574"/>
          <xdr:cNvSpPr>
            <a:spLocks/>
          </xdr:cNvSpPr>
        </xdr:nvSpPr>
        <xdr:spPr>
          <a:xfrm>
            <a:off x="-23" y="10818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575"/>
          <xdr:cNvSpPr>
            <a:spLocks/>
          </xdr:cNvSpPr>
        </xdr:nvSpPr>
        <xdr:spPr>
          <a:xfrm>
            <a:off x="-37" y="-124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762000</xdr:colOff>
      <xdr:row>23</xdr:row>
      <xdr:rowOff>104775</xdr:rowOff>
    </xdr:from>
    <xdr:to>
      <xdr:col>21</xdr:col>
      <xdr:colOff>9525</xdr:colOff>
      <xdr:row>23</xdr:row>
      <xdr:rowOff>219075</xdr:rowOff>
    </xdr:to>
    <xdr:sp>
      <xdr:nvSpPr>
        <xdr:cNvPr id="66" name="Line 576"/>
        <xdr:cNvSpPr>
          <a:spLocks/>
        </xdr:cNvSpPr>
      </xdr:nvSpPr>
      <xdr:spPr>
        <a:xfrm flipH="1">
          <a:off x="13677900" y="6038850"/>
          <a:ext cx="17049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32</xdr:row>
      <xdr:rowOff>104775</xdr:rowOff>
    </xdr:from>
    <xdr:to>
      <xdr:col>18</xdr:col>
      <xdr:colOff>495300</xdr:colOff>
      <xdr:row>35</xdr:row>
      <xdr:rowOff>104775</xdr:rowOff>
    </xdr:to>
    <xdr:sp>
      <xdr:nvSpPr>
        <xdr:cNvPr id="67" name="Line 577"/>
        <xdr:cNvSpPr>
          <a:spLocks/>
        </xdr:cNvSpPr>
      </xdr:nvSpPr>
      <xdr:spPr>
        <a:xfrm>
          <a:off x="11182350" y="809625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323850</xdr:colOff>
      <xdr:row>38</xdr:row>
      <xdr:rowOff>104775</xdr:rowOff>
    </xdr:from>
    <xdr:to>
      <xdr:col>24</xdr:col>
      <xdr:colOff>628650</xdr:colOff>
      <xdr:row>40</xdr:row>
      <xdr:rowOff>28575</xdr:rowOff>
    </xdr:to>
    <xdr:grpSp>
      <xdr:nvGrpSpPr>
        <xdr:cNvPr id="68" name="Group 578"/>
        <xdr:cNvGrpSpPr>
          <a:grpSpLocks/>
        </xdr:cNvGrpSpPr>
      </xdr:nvGrpSpPr>
      <xdr:grpSpPr>
        <a:xfrm>
          <a:off x="17697450" y="9467850"/>
          <a:ext cx="304800" cy="381000"/>
          <a:chOff x="-59" y="-6079"/>
          <a:chExt cx="28" cy="16640"/>
        </a:xfrm>
        <a:solidFill>
          <a:srgbClr val="FFFFFF"/>
        </a:solidFill>
      </xdr:grpSpPr>
      <xdr:sp>
        <xdr:nvSpPr>
          <xdr:cNvPr id="69" name="Line 579"/>
          <xdr:cNvSpPr>
            <a:spLocks/>
          </xdr:cNvSpPr>
        </xdr:nvSpPr>
        <xdr:spPr>
          <a:xfrm flipH="1">
            <a:off x="-45" y="-6079"/>
            <a:ext cx="1" cy="4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580"/>
          <xdr:cNvSpPr>
            <a:spLocks/>
          </xdr:cNvSpPr>
        </xdr:nvSpPr>
        <xdr:spPr>
          <a:xfrm>
            <a:off x="-59" y="-150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666750</xdr:colOff>
      <xdr:row>39</xdr:row>
      <xdr:rowOff>66675</xdr:rowOff>
    </xdr:from>
    <xdr:to>
      <xdr:col>20</xdr:col>
      <xdr:colOff>952500</xdr:colOff>
      <xdr:row>39</xdr:row>
      <xdr:rowOff>180975</xdr:rowOff>
    </xdr:to>
    <xdr:grpSp>
      <xdr:nvGrpSpPr>
        <xdr:cNvPr id="71" name="Group 616"/>
        <xdr:cNvGrpSpPr>
          <a:grpSpLocks/>
        </xdr:cNvGrpSpPr>
      </xdr:nvGrpSpPr>
      <xdr:grpSpPr>
        <a:xfrm>
          <a:off x="15068550" y="9658350"/>
          <a:ext cx="285750" cy="114300"/>
          <a:chOff x="-28" y="-17"/>
          <a:chExt cx="26" cy="12"/>
        </a:xfrm>
        <a:solidFill>
          <a:srgbClr val="FFFFFF"/>
        </a:solidFill>
      </xdr:grpSpPr>
      <xdr:sp>
        <xdr:nvSpPr>
          <xdr:cNvPr id="72" name="Rectangle 617"/>
          <xdr:cNvSpPr>
            <a:spLocks/>
          </xdr:cNvSpPr>
        </xdr:nvSpPr>
        <xdr:spPr>
          <a:xfrm>
            <a:off x="-28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618"/>
          <xdr:cNvSpPr>
            <a:spLocks/>
          </xdr:cNvSpPr>
        </xdr:nvSpPr>
        <xdr:spPr>
          <a:xfrm>
            <a:off x="-25" y="-17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619"/>
          <xdr:cNvSpPr>
            <a:spLocks/>
          </xdr:cNvSpPr>
        </xdr:nvSpPr>
        <xdr:spPr>
          <a:xfrm>
            <a:off x="-14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0</xdr:colOff>
      <xdr:row>38</xdr:row>
      <xdr:rowOff>104775</xdr:rowOff>
    </xdr:from>
    <xdr:to>
      <xdr:col>24</xdr:col>
      <xdr:colOff>495300</xdr:colOff>
      <xdr:row>38</xdr:row>
      <xdr:rowOff>104775</xdr:rowOff>
    </xdr:to>
    <xdr:sp>
      <xdr:nvSpPr>
        <xdr:cNvPr id="75" name="Line 620"/>
        <xdr:cNvSpPr>
          <a:spLocks/>
        </xdr:cNvSpPr>
      </xdr:nvSpPr>
      <xdr:spPr>
        <a:xfrm>
          <a:off x="11430000" y="9467850"/>
          <a:ext cx="64389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457200</xdr:colOff>
      <xdr:row>38</xdr:row>
      <xdr:rowOff>104775</xdr:rowOff>
    </xdr:from>
    <xdr:to>
      <xdr:col>16</xdr:col>
      <xdr:colOff>0</xdr:colOff>
      <xdr:row>41</xdr:row>
      <xdr:rowOff>0</xdr:rowOff>
    </xdr:to>
    <xdr:sp>
      <xdr:nvSpPr>
        <xdr:cNvPr id="76" name="Line 627"/>
        <xdr:cNvSpPr>
          <a:spLocks/>
        </xdr:cNvSpPr>
      </xdr:nvSpPr>
      <xdr:spPr>
        <a:xfrm flipV="1">
          <a:off x="7429500" y="9467850"/>
          <a:ext cx="4000500" cy="581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57150</xdr:colOff>
      <xdr:row>39</xdr:row>
      <xdr:rowOff>66675</xdr:rowOff>
    </xdr:from>
    <xdr:to>
      <xdr:col>21</xdr:col>
      <xdr:colOff>409575</xdr:colOff>
      <xdr:row>39</xdr:row>
      <xdr:rowOff>190500</xdr:rowOff>
    </xdr:to>
    <xdr:sp>
      <xdr:nvSpPr>
        <xdr:cNvPr id="77" name="kreslení 417"/>
        <xdr:cNvSpPr>
          <a:spLocks/>
        </xdr:cNvSpPr>
      </xdr:nvSpPr>
      <xdr:spPr>
        <a:xfrm>
          <a:off x="15430500" y="96583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628650</xdr:colOff>
      <xdr:row>37</xdr:row>
      <xdr:rowOff>57150</xdr:rowOff>
    </xdr:from>
    <xdr:to>
      <xdr:col>24</xdr:col>
      <xdr:colOff>923925</xdr:colOff>
      <xdr:row>37</xdr:row>
      <xdr:rowOff>171450</xdr:rowOff>
    </xdr:to>
    <xdr:grpSp>
      <xdr:nvGrpSpPr>
        <xdr:cNvPr id="78" name="Group 629"/>
        <xdr:cNvGrpSpPr>
          <a:grpSpLocks/>
        </xdr:cNvGrpSpPr>
      </xdr:nvGrpSpPr>
      <xdr:grpSpPr>
        <a:xfrm>
          <a:off x="18002250" y="9191625"/>
          <a:ext cx="295275" cy="114300"/>
          <a:chOff x="-31" y="-18"/>
          <a:chExt cx="27" cy="12"/>
        </a:xfrm>
        <a:solidFill>
          <a:srgbClr val="FFFFFF"/>
        </a:solidFill>
      </xdr:grpSpPr>
      <xdr:sp>
        <xdr:nvSpPr>
          <xdr:cNvPr id="79" name="Rectangle 630"/>
          <xdr:cNvSpPr>
            <a:spLocks/>
          </xdr:cNvSpPr>
        </xdr:nvSpPr>
        <xdr:spPr>
          <a:xfrm>
            <a:off x="-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631"/>
          <xdr:cNvSpPr>
            <a:spLocks/>
          </xdr:cNvSpPr>
        </xdr:nvSpPr>
        <xdr:spPr>
          <a:xfrm>
            <a:off x="-19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632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36</xdr:row>
      <xdr:rowOff>76200</xdr:rowOff>
    </xdr:from>
    <xdr:to>
      <xdr:col>44</xdr:col>
      <xdr:colOff>285750</xdr:colOff>
      <xdr:row>37</xdr:row>
      <xdr:rowOff>152400</xdr:rowOff>
    </xdr:to>
    <xdr:grpSp>
      <xdr:nvGrpSpPr>
        <xdr:cNvPr id="82" name="Group 650"/>
        <xdr:cNvGrpSpPr>
          <a:grpSpLocks/>
        </xdr:cNvGrpSpPr>
      </xdr:nvGrpSpPr>
      <xdr:grpSpPr>
        <a:xfrm>
          <a:off x="18345150" y="8982075"/>
          <a:ext cx="14325600" cy="304800"/>
          <a:chOff x="745" y="-12705"/>
          <a:chExt cx="19665" cy="26688"/>
        </a:xfrm>
        <a:solidFill>
          <a:srgbClr val="FFFFFF"/>
        </a:solidFill>
      </xdr:grpSpPr>
      <xdr:sp>
        <xdr:nvSpPr>
          <xdr:cNvPr id="83" name="Rectangle 651"/>
          <xdr:cNvSpPr>
            <a:spLocks/>
          </xdr:cNvSpPr>
        </xdr:nvSpPr>
        <xdr:spPr>
          <a:xfrm>
            <a:off x="863" y="-9369"/>
            <a:ext cx="19454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652"/>
          <xdr:cNvSpPr>
            <a:spLocks/>
          </xdr:cNvSpPr>
        </xdr:nvSpPr>
        <xdr:spPr>
          <a:xfrm>
            <a:off x="745" y="-12705"/>
            <a:ext cx="19665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653"/>
          <xdr:cNvSpPr>
            <a:spLocks/>
          </xdr:cNvSpPr>
        </xdr:nvSpPr>
        <xdr:spPr>
          <a:xfrm>
            <a:off x="745" y="-12705"/>
            <a:ext cx="106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654"/>
          <xdr:cNvSpPr>
            <a:spLocks/>
          </xdr:cNvSpPr>
        </xdr:nvSpPr>
        <xdr:spPr>
          <a:xfrm>
            <a:off x="745" y="10647"/>
            <a:ext cx="106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655"/>
          <xdr:cNvSpPr>
            <a:spLocks/>
          </xdr:cNvSpPr>
        </xdr:nvSpPr>
        <xdr:spPr>
          <a:xfrm>
            <a:off x="3852" y="-12705"/>
            <a:ext cx="106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656"/>
          <xdr:cNvSpPr>
            <a:spLocks/>
          </xdr:cNvSpPr>
        </xdr:nvSpPr>
        <xdr:spPr>
          <a:xfrm>
            <a:off x="3852" y="10647"/>
            <a:ext cx="106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657"/>
          <xdr:cNvSpPr>
            <a:spLocks/>
          </xdr:cNvSpPr>
        </xdr:nvSpPr>
        <xdr:spPr>
          <a:xfrm>
            <a:off x="6939" y="10647"/>
            <a:ext cx="108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658"/>
          <xdr:cNvSpPr>
            <a:spLocks/>
          </xdr:cNvSpPr>
        </xdr:nvSpPr>
        <xdr:spPr>
          <a:xfrm>
            <a:off x="6939" y="-12705"/>
            <a:ext cx="108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659"/>
          <xdr:cNvSpPr>
            <a:spLocks/>
          </xdr:cNvSpPr>
        </xdr:nvSpPr>
        <xdr:spPr>
          <a:xfrm>
            <a:off x="10047" y="10647"/>
            <a:ext cx="106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660"/>
          <xdr:cNvSpPr>
            <a:spLocks/>
          </xdr:cNvSpPr>
        </xdr:nvSpPr>
        <xdr:spPr>
          <a:xfrm>
            <a:off x="10047" y="-12705"/>
            <a:ext cx="106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661"/>
          <xdr:cNvSpPr>
            <a:spLocks/>
          </xdr:cNvSpPr>
        </xdr:nvSpPr>
        <xdr:spPr>
          <a:xfrm>
            <a:off x="13134" y="-12705"/>
            <a:ext cx="108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662"/>
          <xdr:cNvSpPr>
            <a:spLocks/>
          </xdr:cNvSpPr>
        </xdr:nvSpPr>
        <xdr:spPr>
          <a:xfrm>
            <a:off x="13134" y="10647"/>
            <a:ext cx="108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663"/>
          <xdr:cNvSpPr>
            <a:spLocks/>
          </xdr:cNvSpPr>
        </xdr:nvSpPr>
        <xdr:spPr>
          <a:xfrm>
            <a:off x="16241" y="10647"/>
            <a:ext cx="106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664"/>
          <xdr:cNvSpPr>
            <a:spLocks/>
          </xdr:cNvSpPr>
        </xdr:nvSpPr>
        <xdr:spPr>
          <a:xfrm>
            <a:off x="16241" y="-12705"/>
            <a:ext cx="106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665"/>
          <xdr:cNvSpPr>
            <a:spLocks/>
          </xdr:cNvSpPr>
        </xdr:nvSpPr>
        <xdr:spPr>
          <a:xfrm>
            <a:off x="19343" y="10647"/>
            <a:ext cx="106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666"/>
          <xdr:cNvSpPr>
            <a:spLocks/>
          </xdr:cNvSpPr>
        </xdr:nvSpPr>
        <xdr:spPr>
          <a:xfrm>
            <a:off x="19343" y="-12705"/>
            <a:ext cx="106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33</xdr:row>
      <xdr:rowOff>76200</xdr:rowOff>
    </xdr:from>
    <xdr:to>
      <xdr:col>46</xdr:col>
      <xdr:colOff>0</xdr:colOff>
      <xdr:row>34</xdr:row>
      <xdr:rowOff>152400</xdr:rowOff>
    </xdr:to>
    <xdr:grpSp>
      <xdr:nvGrpSpPr>
        <xdr:cNvPr id="99" name="Group 667"/>
        <xdr:cNvGrpSpPr>
          <a:grpSpLocks/>
        </xdr:cNvGrpSpPr>
      </xdr:nvGrpSpPr>
      <xdr:grpSpPr>
        <a:xfrm>
          <a:off x="18345150" y="8296275"/>
          <a:ext cx="15678150" cy="304800"/>
          <a:chOff x="105" y="-12753"/>
          <a:chExt cx="20090" cy="26688"/>
        </a:xfrm>
        <a:solidFill>
          <a:srgbClr val="FFFFFF"/>
        </a:solidFill>
      </xdr:grpSpPr>
      <xdr:sp>
        <xdr:nvSpPr>
          <xdr:cNvPr id="100" name="Rectangle 668"/>
          <xdr:cNvSpPr>
            <a:spLocks/>
          </xdr:cNvSpPr>
        </xdr:nvSpPr>
        <xdr:spPr>
          <a:xfrm>
            <a:off x="215" y="-9417"/>
            <a:ext cx="19879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669"/>
          <xdr:cNvSpPr>
            <a:spLocks/>
          </xdr:cNvSpPr>
        </xdr:nvSpPr>
        <xdr:spPr>
          <a:xfrm>
            <a:off x="105" y="-12753"/>
            <a:ext cx="2009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670"/>
          <xdr:cNvSpPr>
            <a:spLocks/>
          </xdr:cNvSpPr>
        </xdr:nvSpPr>
        <xdr:spPr>
          <a:xfrm>
            <a:off x="105" y="-12753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671"/>
          <xdr:cNvSpPr>
            <a:spLocks/>
          </xdr:cNvSpPr>
        </xdr:nvSpPr>
        <xdr:spPr>
          <a:xfrm>
            <a:off x="105" y="10599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672"/>
          <xdr:cNvSpPr>
            <a:spLocks/>
          </xdr:cNvSpPr>
        </xdr:nvSpPr>
        <xdr:spPr>
          <a:xfrm>
            <a:off x="3269" y="-12753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673"/>
          <xdr:cNvSpPr>
            <a:spLocks/>
          </xdr:cNvSpPr>
        </xdr:nvSpPr>
        <xdr:spPr>
          <a:xfrm>
            <a:off x="3269" y="10599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674"/>
          <xdr:cNvSpPr>
            <a:spLocks/>
          </xdr:cNvSpPr>
        </xdr:nvSpPr>
        <xdr:spPr>
          <a:xfrm>
            <a:off x="6433" y="10599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675"/>
          <xdr:cNvSpPr>
            <a:spLocks/>
          </xdr:cNvSpPr>
        </xdr:nvSpPr>
        <xdr:spPr>
          <a:xfrm>
            <a:off x="6433" y="-12753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676"/>
          <xdr:cNvSpPr>
            <a:spLocks/>
          </xdr:cNvSpPr>
        </xdr:nvSpPr>
        <xdr:spPr>
          <a:xfrm>
            <a:off x="9598" y="10599"/>
            <a:ext cx="110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677"/>
          <xdr:cNvSpPr>
            <a:spLocks/>
          </xdr:cNvSpPr>
        </xdr:nvSpPr>
        <xdr:spPr>
          <a:xfrm>
            <a:off x="9598" y="-12753"/>
            <a:ext cx="110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678"/>
          <xdr:cNvSpPr>
            <a:spLocks/>
          </xdr:cNvSpPr>
        </xdr:nvSpPr>
        <xdr:spPr>
          <a:xfrm>
            <a:off x="12777" y="-12753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679"/>
          <xdr:cNvSpPr>
            <a:spLocks/>
          </xdr:cNvSpPr>
        </xdr:nvSpPr>
        <xdr:spPr>
          <a:xfrm>
            <a:off x="12777" y="10599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680"/>
          <xdr:cNvSpPr>
            <a:spLocks/>
          </xdr:cNvSpPr>
        </xdr:nvSpPr>
        <xdr:spPr>
          <a:xfrm>
            <a:off x="15941" y="10599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681"/>
          <xdr:cNvSpPr>
            <a:spLocks/>
          </xdr:cNvSpPr>
        </xdr:nvSpPr>
        <xdr:spPr>
          <a:xfrm>
            <a:off x="15941" y="-12753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682"/>
          <xdr:cNvSpPr>
            <a:spLocks/>
          </xdr:cNvSpPr>
        </xdr:nvSpPr>
        <xdr:spPr>
          <a:xfrm>
            <a:off x="19105" y="10599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683"/>
          <xdr:cNvSpPr>
            <a:spLocks/>
          </xdr:cNvSpPr>
        </xdr:nvSpPr>
        <xdr:spPr>
          <a:xfrm>
            <a:off x="19105" y="-12753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30</xdr:row>
      <xdr:rowOff>76200</xdr:rowOff>
    </xdr:from>
    <xdr:to>
      <xdr:col>44</xdr:col>
      <xdr:colOff>285750</xdr:colOff>
      <xdr:row>31</xdr:row>
      <xdr:rowOff>152400</xdr:rowOff>
    </xdr:to>
    <xdr:grpSp>
      <xdr:nvGrpSpPr>
        <xdr:cNvPr id="116" name="Group 684"/>
        <xdr:cNvGrpSpPr>
          <a:grpSpLocks/>
        </xdr:cNvGrpSpPr>
      </xdr:nvGrpSpPr>
      <xdr:grpSpPr>
        <a:xfrm>
          <a:off x="18345150" y="7610475"/>
          <a:ext cx="14325600" cy="304800"/>
          <a:chOff x="745" y="-12801"/>
          <a:chExt cx="19665" cy="26688"/>
        </a:xfrm>
        <a:solidFill>
          <a:srgbClr val="FFFFFF"/>
        </a:solidFill>
      </xdr:grpSpPr>
      <xdr:sp>
        <xdr:nvSpPr>
          <xdr:cNvPr id="117" name="Rectangle 685"/>
          <xdr:cNvSpPr>
            <a:spLocks/>
          </xdr:cNvSpPr>
        </xdr:nvSpPr>
        <xdr:spPr>
          <a:xfrm>
            <a:off x="863" y="-9465"/>
            <a:ext cx="19454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686"/>
          <xdr:cNvSpPr>
            <a:spLocks/>
          </xdr:cNvSpPr>
        </xdr:nvSpPr>
        <xdr:spPr>
          <a:xfrm>
            <a:off x="745" y="-12801"/>
            <a:ext cx="19665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687"/>
          <xdr:cNvSpPr>
            <a:spLocks/>
          </xdr:cNvSpPr>
        </xdr:nvSpPr>
        <xdr:spPr>
          <a:xfrm>
            <a:off x="745" y="-12801"/>
            <a:ext cx="106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688"/>
          <xdr:cNvSpPr>
            <a:spLocks/>
          </xdr:cNvSpPr>
        </xdr:nvSpPr>
        <xdr:spPr>
          <a:xfrm>
            <a:off x="745" y="10551"/>
            <a:ext cx="106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689"/>
          <xdr:cNvSpPr>
            <a:spLocks/>
          </xdr:cNvSpPr>
        </xdr:nvSpPr>
        <xdr:spPr>
          <a:xfrm>
            <a:off x="3852" y="-12801"/>
            <a:ext cx="106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690"/>
          <xdr:cNvSpPr>
            <a:spLocks/>
          </xdr:cNvSpPr>
        </xdr:nvSpPr>
        <xdr:spPr>
          <a:xfrm>
            <a:off x="3852" y="10551"/>
            <a:ext cx="106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691"/>
          <xdr:cNvSpPr>
            <a:spLocks/>
          </xdr:cNvSpPr>
        </xdr:nvSpPr>
        <xdr:spPr>
          <a:xfrm>
            <a:off x="6939" y="10551"/>
            <a:ext cx="108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692"/>
          <xdr:cNvSpPr>
            <a:spLocks/>
          </xdr:cNvSpPr>
        </xdr:nvSpPr>
        <xdr:spPr>
          <a:xfrm>
            <a:off x="6939" y="-12801"/>
            <a:ext cx="108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693"/>
          <xdr:cNvSpPr>
            <a:spLocks/>
          </xdr:cNvSpPr>
        </xdr:nvSpPr>
        <xdr:spPr>
          <a:xfrm>
            <a:off x="10047" y="10551"/>
            <a:ext cx="106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694"/>
          <xdr:cNvSpPr>
            <a:spLocks/>
          </xdr:cNvSpPr>
        </xdr:nvSpPr>
        <xdr:spPr>
          <a:xfrm>
            <a:off x="10047" y="-12801"/>
            <a:ext cx="106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695"/>
          <xdr:cNvSpPr>
            <a:spLocks/>
          </xdr:cNvSpPr>
        </xdr:nvSpPr>
        <xdr:spPr>
          <a:xfrm>
            <a:off x="13134" y="-12801"/>
            <a:ext cx="108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696"/>
          <xdr:cNvSpPr>
            <a:spLocks/>
          </xdr:cNvSpPr>
        </xdr:nvSpPr>
        <xdr:spPr>
          <a:xfrm>
            <a:off x="13134" y="10551"/>
            <a:ext cx="108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697"/>
          <xdr:cNvSpPr>
            <a:spLocks/>
          </xdr:cNvSpPr>
        </xdr:nvSpPr>
        <xdr:spPr>
          <a:xfrm>
            <a:off x="16241" y="10551"/>
            <a:ext cx="106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698"/>
          <xdr:cNvSpPr>
            <a:spLocks/>
          </xdr:cNvSpPr>
        </xdr:nvSpPr>
        <xdr:spPr>
          <a:xfrm>
            <a:off x="16241" y="-12801"/>
            <a:ext cx="106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699"/>
          <xdr:cNvSpPr>
            <a:spLocks/>
          </xdr:cNvSpPr>
        </xdr:nvSpPr>
        <xdr:spPr>
          <a:xfrm>
            <a:off x="19343" y="10551"/>
            <a:ext cx="106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700"/>
          <xdr:cNvSpPr>
            <a:spLocks/>
          </xdr:cNvSpPr>
        </xdr:nvSpPr>
        <xdr:spPr>
          <a:xfrm>
            <a:off x="19343" y="-12801"/>
            <a:ext cx="106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19</xdr:row>
      <xdr:rowOff>0</xdr:rowOff>
    </xdr:from>
    <xdr:to>
      <xdr:col>20</xdr:col>
      <xdr:colOff>752475</xdr:colOff>
      <xdr:row>24</xdr:row>
      <xdr:rowOff>114300</xdr:rowOff>
    </xdr:to>
    <xdr:sp>
      <xdr:nvSpPr>
        <xdr:cNvPr id="133" name="Line 701"/>
        <xdr:cNvSpPr>
          <a:spLocks/>
        </xdr:cNvSpPr>
      </xdr:nvSpPr>
      <xdr:spPr>
        <a:xfrm flipV="1">
          <a:off x="12668250" y="5019675"/>
          <a:ext cx="2486025" cy="1257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752475</xdr:colOff>
      <xdr:row>14</xdr:row>
      <xdr:rowOff>95250</xdr:rowOff>
    </xdr:from>
    <xdr:to>
      <xdr:col>25</xdr:col>
      <xdr:colOff>466725</xdr:colOff>
      <xdr:row>19</xdr:row>
      <xdr:rowOff>0</xdr:rowOff>
    </xdr:to>
    <xdr:sp>
      <xdr:nvSpPr>
        <xdr:cNvPr id="134" name="Line 702"/>
        <xdr:cNvSpPr>
          <a:spLocks/>
        </xdr:cNvSpPr>
      </xdr:nvSpPr>
      <xdr:spPr>
        <a:xfrm flipH="1">
          <a:off x="15154275" y="3971925"/>
          <a:ext cx="365760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304800</xdr:colOff>
      <xdr:row>16</xdr:row>
      <xdr:rowOff>0</xdr:rowOff>
    </xdr:from>
    <xdr:to>
      <xdr:col>22</xdr:col>
      <xdr:colOff>676275</xdr:colOff>
      <xdr:row>17</xdr:row>
      <xdr:rowOff>104775</xdr:rowOff>
    </xdr:to>
    <xdr:grpSp>
      <xdr:nvGrpSpPr>
        <xdr:cNvPr id="135" name="Group 703"/>
        <xdr:cNvGrpSpPr>
          <a:grpSpLocks/>
        </xdr:cNvGrpSpPr>
      </xdr:nvGrpSpPr>
      <xdr:grpSpPr>
        <a:xfrm>
          <a:off x="16192500" y="4333875"/>
          <a:ext cx="371475" cy="333375"/>
          <a:chOff x="-61" y="-303"/>
          <a:chExt cx="34" cy="14560"/>
        </a:xfrm>
        <a:solidFill>
          <a:srgbClr val="FFFFFF"/>
        </a:solidFill>
      </xdr:grpSpPr>
      <xdr:sp>
        <xdr:nvSpPr>
          <xdr:cNvPr id="136" name="Line 704"/>
          <xdr:cNvSpPr>
            <a:spLocks/>
          </xdr:cNvSpPr>
        </xdr:nvSpPr>
        <xdr:spPr>
          <a:xfrm>
            <a:off x="-44" y="8848"/>
            <a:ext cx="1" cy="54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705"/>
          <xdr:cNvSpPr>
            <a:spLocks/>
          </xdr:cNvSpPr>
        </xdr:nvSpPr>
        <xdr:spPr>
          <a:xfrm>
            <a:off x="-61" y="-303"/>
            <a:ext cx="34" cy="915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35</xdr:row>
      <xdr:rowOff>104775</xdr:rowOff>
    </xdr:from>
    <xdr:to>
      <xdr:col>60</xdr:col>
      <xdr:colOff>647700</xdr:colOff>
      <xdr:row>37</xdr:row>
      <xdr:rowOff>19050</xdr:rowOff>
    </xdr:to>
    <xdr:grpSp>
      <xdr:nvGrpSpPr>
        <xdr:cNvPr id="138" name="Group 714"/>
        <xdr:cNvGrpSpPr>
          <a:grpSpLocks/>
        </xdr:cNvGrpSpPr>
      </xdr:nvGrpSpPr>
      <xdr:grpSpPr>
        <a:xfrm>
          <a:off x="44767500" y="8782050"/>
          <a:ext cx="304800" cy="371475"/>
          <a:chOff x="-58" y="-6162"/>
          <a:chExt cx="28" cy="19032"/>
        </a:xfrm>
        <a:solidFill>
          <a:srgbClr val="FFFFFF"/>
        </a:solidFill>
      </xdr:grpSpPr>
      <xdr:sp>
        <xdr:nvSpPr>
          <xdr:cNvPr id="139" name="Line 715"/>
          <xdr:cNvSpPr>
            <a:spLocks/>
          </xdr:cNvSpPr>
        </xdr:nvSpPr>
        <xdr:spPr>
          <a:xfrm flipH="1">
            <a:off x="-44" y="-6162"/>
            <a:ext cx="1" cy="488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716"/>
          <xdr:cNvSpPr>
            <a:spLocks/>
          </xdr:cNvSpPr>
        </xdr:nvSpPr>
        <xdr:spPr>
          <a:xfrm>
            <a:off x="-58" y="-795"/>
            <a:ext cx="28" cy="136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64</xdr:col>
      <xdr:colOff>0</xdr:colOff>
      <xdr:row>32</xdr:row>
      <xdr:rowOff>0</xdr:rowOff>
    </xdr:from>
    <xdr:ext cx="514350" cy="228600"/>
    <xdr:sp>
      <xdr:nvSpPr>
        <xdr:cNvPr id="141" name="text 7166"/>
        <xdr:cNvSpPr txBox="1">
          <a:spLocks noChangeArrowheads="1"/>
        </xdr:cNvSpPr>
      </xdr:nvSpPr>
      <xdr:spPr>
        <a:xfrm>
          <a:off x="47396400" y="7991475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b</a:t>
          </a:r>
        </a:p>
      </xdr:txBody>
    </xdr:sp>
    <xdr:clientData/>
  </xdr:oneCellAnchor>
  <xdr:twoCellAnchor>
    <xdr:from>
      <xdr:col>48</xdr:col>
      <xdr:colOff>695325</xdr:colOff>
      <xdr:row>23</xdr:row>
      <xdr:rowOff>161925</xdr:rowOff>
    </xdr:from>
    <xdr:to>
      <xdr:col>49</xdr:col>
      <xdr:colOff>409575</xdr:colOff>
      <xdr:row>24</xdr:row>
      <xdr:rowOff>28575</xdr:rowOff>
    </xdr:to>
    <xdr:sp>
      <xdr:nvSpPr>
        <xdr:cNvPr id="142" name="Line 717"/>
        <xdr:cNvSpPr>
          <a:spLocks/>
        </xdr:cNvSpPr>
      </xdr:nvSpPr>
      <xdr:spPr>
        <a:xfrm flipH="1" flipV="1">
          <a:off x="36204525" y="6096000"/>
          <a:ext cx="6858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409575</xdr:colOff>
      <xdr:row>24</xdr:row>
      <xdr:rowOff>28575</xdr:rowOff>
    </xdr:from>
    <xdr:to>
      <xdr:col>54</xdr:col>
      <xdr:colOff>495300</xdr:colOff>
      <xdr:row>29</xdr:row>
      <xdr:rowOff>114300</xdr:rowOff>
    </xdr:to>
    <xdr:sp>
      <xdr:nvSpPr>
        <xdr:cNvPr id="143" name="Line 718"/>
        <xdr:cNvSpPr>
          <a:spLocks/>
        </xdr:cNvSpPr>
      </xdr:nvSpPr>
      <xdr:spPr>
        <a:xfrm>
          <a:off x="36890325" y="6191250"/>
          <a:ext cx="3571875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466725</xdr:colOff>
      <xdr:row>23</xdr:row>
      <xdr:rowOff>104775</xdr:rowOff>
    </xdr:from>
    <xdr:to>
      <xdr:col>48</xdr:col>
      <xdr:colOff>695325</xdr:colOff>
      <xdr:row>23</xdr:row>
      <xdr:rowOff>161925</xdr:rowOff>
    </xdr:to>
    <xdr:sp>
      <xdr:nvSpPr>
        <xdr:cNvPr id="144" name="Line 719"/>
        <xdr:cNvSpPr>
          <a:spLocks/>
        </xdr:cNvSpPr>
      </xdr:nvSpPr>
      <xdr:spPr>
        <a:xfrm flipH="1" flipV="1">
          <a:off x="35461575" y="603885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781050</xdr:colOff>
      <xdr:row>35</xdr:row>
      <xdr:rowOff>104775</xdr:rowOff>
    </xdr:from>
    <xdr:to>
      <xdr:col>60</xdr:col>
      <xdr:colOff>495300</xdr:colOff>
      <xdr:row>37</xdr:row>
      <xdr:rowOff>95250</xdr:rowOff>
    </xdr:to>
    <xdr:sp>
      <xdr:nvSpPr>
        <xdr:cNvPr id="145" name="Line 733"/>
        <xdr:cNvSpPr>
          <a:spLocks/>
        </xdr:cNvSpPr>
      </xdr:nvSpPr>
      <xdr:spPr>
        <a:xfrm flipV="1">
          <a:off x="43719750" y="8782050"/>
          <a:ext cx="120015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314325</xdr:colOff>
      <xdr:row>32</xdr:row>
      <xdr:rowOff>104775</xdr:rowOff>
    </xdr:from>
    <xdr:to>
      <xdr:col>74</xdr:col>
      <xdr:colOff>495300</xdr:colOff>
      <xdr:row>34</xdr:row>
      <xdr:rowOff>114300</xdr:rowOff>
    </xdr:to>
    <xdr:sp>
      <xdr:nvSpPr>
        <xdr:cNvPr id="146" name="Line 737"/>
        <xdr:cNvSpPr>
          <a:spLocks/>
        </xdr:cNvSpPr>
      </xdr:nvSpPr>
      <xdr:spPr>
        <a:xfrm flipH="1">
          <a:off x="53654325" y="8096250"/>
          <a:ext cx="16668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104775</xdr:colOff>
      <xdr:row>29</xdr:row>
      <xdr:rowOff>114300</xdr:rowOff>
    </xdr:from>
    <xdr:to>
      <xdr:col>77</xdr:col>
      <xdr:colOff>419100</xdr:colOff>
      <xdr:row>31</xdr:row>
      <xdr:rowOff>28575</xdr:rowOff>
    </xdr:to>
    <xdr:grpSp>
      <xdr:nvGrpSpPr>
        <xdr:cNvPr id="147" name="Group 798"/>
        <xdr:cNvGrpSpPr>
          <a:grpSpLocks/>
        </xdr:cNvGrpSpPr>
      </xdr:nvGrpSpPr>
      <xdr:grpSpPr>
        <a:xfrm>
          <a:off x="57388125" y="7419975"/>
          <a:ext cx="304800" cy="371475"/>
          <a:chOff x="-37" y="-5519"/>
          <a:chExt cx="28" cy="16224"/>
        </a:xfrm>
        <a:solidFill>
          <a:srgbClr val="FFFFFF"/>
        </a:solidFill>
      </xdr:grpSpPr>
      <xdr:sp>
        <xdr:nvSpPr>
          <xdr:cNvPr id="148" name="Line 799"/>
          <xdr:cNvSpPr>
            <a:spLocks/>
          </xdr:cNvSpPr>
        </xdr:nvSpPr>
        <xdr:spPr>
          <a:xfrm flipH="1">
            <a:off x="-23" y="-5519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800"/>
          <xdr:cNvSpPr>
            <a:spLocks/>
          </xdr:cNvSpPr>
        </xdr:nvSpPr>
        <xdr:spPr>
          <a:xfrm>
            <a:off x="-37" y="-135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28</xdr:row>
      <xdr:rowOff>57150</xdr:rowOff>
    </xdr:from>
    <xdr:to>
      <xdr:col>77</xdr:col>
      <xdr:colOff>409575</xdr:colOff>
      <xdr:row>28</xdr:row>
      <xdr:rowOff>171450</xdr:rowOff>
    </xdr:to>
    <xdr:grpSp>
      <xdr:nvGrpSpPr>
        <xdr:cNvPr id="150" name="Group 801"/>
        <xdr:cNvGrpSpPr>
          <a:grpSpLocks/>
        </xdr:cNvGrpSpPr>
      </xdr:nvGrpSpPr>
      <xdr:grpSpPr>
        <a:xfrm>
          <a:off x="57388125" y="7134225"/>
          <a:ext cx="295275" cy="114300"/>
          <a:chOff x="-37" y="-18"/>
          <a:chExt cx="27" cy="12"/>
        </a:xfrm>
        <a:solidFill>
          <a:srgbClr val="FFFFFF"/>
        </a:solidFill>
      </xdr:grpSpPr>
      <xdr:sp>
        <xdr:nvSpPr>
          <xdr:cNvPr id="151" name="Rectangle 802"/>
          <xdr:cNvSpPr>
            <a:spLocks/>
          </xdr:cNvSpPr>
        </xdr:nvSpPr>
        <xdr:spPr>
          <a:xfrm>
            <a:off x="-1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803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804"/>
          <xdr:cNvSpPr>
            <a:spLocks/>
          </xdr:cNvSpPr>
        </xdr:nvSpPr>
        <xdr:spPr>
          <a:xfrm>
            <a:off x="-3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323850</xdr:colOff>
      <xdr:row>34</xdr:row>
      <xdr:rowOff>57150</xdr:rowOff>
    </xdr:from>
    <xdr:to>
      <xdr:col>60</xdr:col>
      <xdr:colOff>619125</xdr:colOff>
      <xdr:row>34</xdr:row>
      <xdr:rowOff>171450</xdr:rowOff>
    </xdr:to>
    <xdr:grpSp>
      <xdr:nvGrpSpPr>
        <xdr:cNvPr id="154" name="Group 809"/>
        <xdr:cNvGrpSpPr>
          <a:grpSpLocks/>
        </xdr:cNvGrpSpPr>
      </xdr:nvGrpSpPr>
      <xdr:grpSpPr>
        <a:xfrm>
          <a:off x="44748450" y="8505825"/>
          <a:ext cx="295275" cy="114300"/>
          <a:chOff x="-59" y="-18"/>
          <a:chExt cx="27" cy="12"/>
        </a:xfrm>
        <a:solidFill>
          <a:srgbClr val="FFFFFF"/>
        </a:solidFill>
      </xdr:grpSpPr>
      <xdr:sp>
        <xdr:nvSpPr>
          <xdr:cNvPr id="155" name="Rectangle 810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811"/>
          <xdr:cNvSpPr>
            <a:spLocks/>
          </xdr:cNvSpPr>
        </xdr:nvSpPr>
        <xdr:spPr>
          <a:xfrm>
            <a:off x="-4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812"/>
          <xdr:cNvSpPr>
            <a:spLocks/>
          </xdr:cNvSpPr>
        </xdr:nvSpPr>
        <xdr:spPr>
          <a:xfrm>
            <a:off x="-5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942975</xdr:colOff>
      <xdr:row>39</xdr:row>
      <xdr:rowOff>47625</xdr:rowOff>
    </xdr:from>
    <xdr:to>
      <xdr:col>55</xdr:col>
      <xdr:colOff>314325</xdr:colOff>
      <xdr:row>39</xdr:row>
      <xdr:rowOff>171450</xdr:rowOff>
    </xdr:to>
    <xdr:sp>
      <xdr:nvSpPr>
        <xdr:cNvPr id="158" name="kreslení 417"/>
        <xdr:cNvSpPr>
          <a:spLocks/>
        </xdr:cNvSpPr>
      </xdr:nvSpPr>
      <xdr:spPr>
        <a:xfrm>
          <a:off x="40909875" y="963930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323850</xdr:colOff>
      <xdr:row>31</xdr:row>
      <xdr:rowOff>57150</xdr:rowOff>
    </xdr:from>
    <xdr:to>
      <xdr:col>60</xdr:col>
      <xdr:colOff>619125</xdr:colOff>
      <xdr:row>31</xdr:row>
      <xdr:rowOff>171450</xdr:rowOff>
    </xdr:to>
    <xdr:grpSp>
      <xdr:nvGrpSpPr>
        <xdr:cNvPr id="159" name="Group 824"/>
        <xdr:cNvGrpSpPr>
          <a:grpSpLocks/>
        </xdr:cNvGrpSpPr>
      </xdr:nvGrpSpPr>
      <xdr:grpSpPr>
        <a:xfrm>
          <a:off x="44748450" y="7820025"/>
          <a:ext cx="295275" cy="114300"/>
          <a:chOff x="-59" y="-18"/>
          <a:chExt cx="27" cy="12"/>
        </a:xfrm>
        <a:solidFill>
          <a:srgbClr val="FFFFFF"/>
        </a:solidFill>
      </xdr:grpSpPr>
      <xdr:sp>
        <xdr:nvSpPr>
          <xdr:cNvPr id="160" name="Rectangle 825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826"/>
          <xdr:cNvSpPr>
            <a:spLocks/>
          </xdr:cNvSpPr>
        </xdr:nvSpPr>
        <xdr:spPr>
          <a:xfrm>
            <a:off x="-4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827"/>
          <xdr:cNvSpPr>
            <a:spLocks/>
          </xdr:cNvSpPr>
        </xdr:nvSpPr>
        <xdr:spPr>
          <a:xfrm>
            <a:off x="-5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447675</xdr:colOff>
      <xdr:row>37</xdr:row>
      <xdr:rowOff>66675</xdr:rowOff>
    </xdr:from>
    <xdr:to>
      <xdr:col>21</xdr:col>
      <xdr:colOff>485775</xdr:colOff>
      <xdr:row>38</xdr:row>
      <xdr:rowOff>66675</xdr:rowOff>
    </xdr:to>
    <xdr:grpSp>
      <xdr:nvGrpSpPr>
        <xdr:cNvPr id="163" name="Group 840"/>
        <xdr:cNvGrpSpPr>
          <a:grpSpLocks/>
        </xdr:cNvGrpSpPr>
      </xdr:nvGrpSpPr>
      <xdr:grpSpPr>
        <a:xfrm>
          <a:off x="15821025" y="9201150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164" name="Rectangle 841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842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843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609600</xdr:colOff>
      <xdr:row>17</xdr:row>
      <xdr:rowOff>180975</xdr:rowOff>
    </xdr:from>
    <xdr:to>
      <xdr:col>20</xdr:col>
      <xdr:colOff>647700</xdr:colOff>
      <xdr:row>18</xdr:row>
      <xdr:rowOff>180975</xdr:rowOff>
    </xdr:to>
    <xdr:grpSp>
      <xdr:nvGrpSpPr>
        <xdr:cNvPr id="167" name="Group 844"/>
        <xdr:cNvGrpSpPr>
          <a:grpSpLocks/>
        </xdr:cNvGrpSpPr>
      </xdr:nvGrpSpPr>
      <xdr:grpSpPr>
        <a:xfrm>
          <a:off x="15011400" y="4743450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168" name="Rectangle 845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846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847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381000</xdr:colOff>
      <xdr:row>21</xdr:row>
      <xdr:rowOff>9525</xdr:rowOff>
    </xdr:from>
    <xdr:to>
      <xdr:col>16</xdr:col>
      <xdr:colOff>600075</xdr:colOff>
      <xdr:row>23</xdr:row>
      <xdr:rowOff>0</xdr:rowOff>
    </xdr:to>
    <xdr:grpSp>
      <xdr:nvGrpSpPr>
        <xdr:cNvPr id="171" name="Group 852"/>
        <xdr:cNvGrpSpPr>
          <a:grpSpLocks noChangeAspect="1"/>
        </xdr:cNvGrpSpPr>
      </xdr:nvGrpSpPr>
      <xdr:grpSpPr>
        <a:xfrm>
          <a:off x="11811000" y="5486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72" name="Line 85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Line 85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Line 85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AutoShape 85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28575</xdr:colOff>
      <xdr:row>28</xdr:row>
      <xdr:rowOff>57150</xdr:rowOff>
    </xdr:from>
    <xdr:to>
      <xdr:col>7</xdr:col>
      <xdr:colOff>466725</xdr:colOff>
      <xdr:row>28</xdr:row>
      <xdr:rowOff>171450</xdr:rowOff>
    </xdr:to>
    <xdr:grpSp>
      <xdr:nvGrpSpPr>
        <xdr:cNvPr id="176" name="Group 865"/>
        <xdr:cNvGrpSpPr>
          <a:grpSpLocks noChangeAspect="1"/>
        </xdr:cNvGrpSpPr>
      </xdr:nvGrpSpPr>
      <xdr:grpSpPr>
        <a:xfrm>
          <a:off x="5000625" y="7134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77" name="Line 86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86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86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86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895350</xdr:colOff>
      <xdr:row>22</xdr:row>
      <xdr:rowOff>57150</xdr:rowOff>
    </xdr:from>
    <xdr:to>
      <xdr:col>22</xdr:col>
      <xdr:colOff>276225</xdr:colOff>
      <xdr:row>22</xdr:row>
      <xdr:rowOff>171450</xdr:rowOff>
    </xdr:to>
    <xdr:grpSp>
      <xdr:nvGrpSpPr>
        <xdr:cNvPr id="181" name="Group 877"/>
        <xdr:cNvGrpSpPr>
          <a:grpSpLocks noChangeAspect="1"/>
        </xdr:cNvGrpSpPr>
      </xdr:nvGrpSpPr>
      <xdr:grpSpPr>
        <a:xfrm>
          <a:off x="15297150" y="57626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82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3" name="Line 879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880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881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882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883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884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57150</xdr:colOff>
      <xdr:row>31</xdr:row>
      <xdr:rowOff>57150</xdr:rowOff>
    </xdr:from>
    <xdr:to>
      <xdr:col>20</xdr:col>
      <xdr:colOff>923925</xdr:colOff>
      <xdr:row>31</xdr:row>
      <xdr:rowOff>171450</xdr:rowOff>
    </xdr:to>
    <xdr:grpSp>
      <xdr:nvGrpSpPr>
        <xdr:cNvPr id="189" name="Group 885"/>
        <xdr:cNvGrpSpPr>
          <a:grpSpLocks noChangeAspect="1"/>
        </xdr:cNvGrpSpPr>
      </xdr:nvGrpSpPr>
      <xdr:grpSpPr>
        <a:xfrm>
          <a:off x="14458950" y="78200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90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1" name="Line 887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888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889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890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891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892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247650</xdr:colOff>
      <xdr:row>34</xdr:row>
      <xdr:rowOff>57150</xdr:rowOff>
    </xdr:from>
    <xdr:to>
      <xdr:col>24</xdr:col>
      <xdr:colOff>600075</xdr:colOff>
      <xdr:row>34</xdr:row>
      <xdr:rowOff>171450</xdr:rowOff>
    </xdr:to>
    <xdr:grpSp>
      <xdr:nvGrpSpPr>
        <xdr:cNvPr id="197" name="Group 893"/>
        <xdr:cNvGrpSpPr>
          <a:grpSpLocks noChangeAspect="1"/>
        </xdr:cNvGrpSpPr>
      </xdr:nvGrpSpPr>
      <xdr:grpSpPr>
        <a:xfrm>
          <a:off x="17106900" y="85058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98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9" name="Line 89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89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89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89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89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90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847725</xdr:colOff>
      <xdr:row>28</xdr:row>
      <xdr:rowOff>57150</xdr:rowOff>
    </xdr:from>
    <xdr:to>
      <xdr:col>19</xdr:col>
      <xdr:colOff>447675</xdr:colOff>
      <xdr:row>28</xdr:row>
      <xdr:rowOff>171450</xdr:rowOff>
    </xdr:to>
    <xdr:grpSp>
      <xdr:nvGrpSpPr>
        <xdr:cNvPr id="205" name="Group 901"/>
        <xdr:cNvGrpSpPr>
          <a:grpSpLocks noChangeAspect="1"/>
        </xdr:cNvGrpSpPr>
      </xdr:nvGrpSpPr>
      <xdr:grpSpPr>
        <a:xfrm>
          <a:off x="13763625" y="71342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06" name="Line 902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903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904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905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906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30</xdr:row>
      <xdr:rowOff>57150</xdr:rowOff>
    </xdr:from>
    <xdr:to>
      <xdr:col>68</xdr:col>
      <xdr:colOff>619125</xdr:colOff>
      <xdr:row>30</xdr:row>
      <xdr:rowOff>171450</xdr:rowOff>
    </xdr:to>
    <xdr:grpSp>
      <xdr:nvGrpSpPr>
        <xdr:cNvPr id="211" name="Group 907"/>
        <xdr:cNvGrpSpPr>
          <a:grpSpLocks noChangeAspect="1"/>
        </xdr:cNvGrpSpPr>
      </xdr:nvGrpSpPr>
      <xdr:grpSpPr>
        <a:xfrm>
          <a:off x="50415825" y="7591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12" name="Line 908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909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910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911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912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33</xdr:row>
      <xdr:rowOff>57150</xdr:rowOff>
    </xdr:from>
    <xdr:to>
      <xdr:col>68</xdr:col>
      <xdr:colOff>914400</xdr:colOff>
      <xdr:row>33</xdr:row>
      <xdr:rowOff>171450</xdr:rowOff>
    </xdr:to>
    <xdr:grpSp>
      <xdr:nvGrpSpPr>
        <xdr:cNvPr id="217" name="Group 913"/>
        <xdr:cNvGrpSpPr>
          <a:grpSpLocks noChangeAspect="1"/>
        </xdr:cNvGrpSpPr>
      </xdr:nvGrpSpPr>
      <xdr:grpSpPr>
        <a:xfrm>
          <a:off x="50415825" y="82772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218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9" name="Line 915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916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917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918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919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920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36</xdr:row>
      <xdr:rowOff>57150</xdr:rowOff>
    </xdr:from>
    <xdr:to>
      <xdr:col>68</xdr:col>
      <xdr:colOff>914400</xdr:colOff>
      <xdr:row>36</xdr:row>
      <xdr:rowOff>171450</xdr:rowOff>
    </xdr:to>
    <xdr:grpSp>
      <xdr:nvGrpSpPr>
        <xdr:cNvPr id="225" name="Group 921"/>
        <xdr:cNvGrpSpPr>
          <a:grpSpLocks noChangeAspect="1"/>
        </xdr:cNvGrpSpPr>
      </xdr:nvGrpSpPr>
      <xdr:grpSpPr>
        <a:xfrm>
          <a:off x="50415825" y="89630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226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7" name="Line 923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924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925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926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927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928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428625</xdr:colOff>
      <xdr:row>28</xdr:row>
      <xdr:rowOff>57150</xdr:rowOff>
    </xdr:from>
    <xdr:to>
      <xdr:col>86</xdr:col>
      <xdr:colOff>904875</xdr:colOff>
      <xdr:row>28</xdr:row>
      <xdr:rowOff>171450</xdr:rowOff>
    </xdr:to>
    <xdr:grpSp>
      <xdr:nvGrpSpPr>
        <xdr:cNvPr id="233" name="Group 929"/>
        <xdr:cNvGrpSpPr>
          <a:grpSpLocks noChangeAspect="1"/>
        </xdr:cNvGrpSpPr>
      </xdr:nvGrpSpPr>
      <xdr:grpSpPr>
        <a:xfrm>
          <a:off x="63655575" y="71342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3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35" name="Line 93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93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93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93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93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93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93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66675</xdr:colOff>
      <xdr:row>30</xdr:row>
      <xdr:rowOff>57150</xdr:rowOff>
    </xdr:from>
    <xdr:to>
      <xdr:col>3</xdr:col>
      <xdr:colOff>85725</xdr:colOff>
      <xdr:row>30</xdr:row>
      <xdr:rowOff>171450</xdr:rowOff>
    </xdr:to>
    <xdr:grpSp>
      <xdr:nvGrpSpPr>
        <xdr:cNvPr id="242" name="Group 938"/>
        <xdr:cNvGrpSpPr>
          <a:grpSpLocks noChangeAspect="1"/>
        </xdr:cNvGrpSpPr>
      </xdr:nvGrpSpPr>
      <xdr:grpSpPr>
        <a:xfrm>
          <a:off x="1095375" y="75914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4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4" name="Line 94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94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94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94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94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94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94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171450</xdr:colOff>
      <xdr:row>28</xdr:row>
      <xdr:rowOff>57150</xdr:rowOff>
    </xdr:from>
    <xdr:to>
      <xdr:col>60</xdr:col>
      <xdr:colOff>609600</xdr:colOff>
      <xdr:row>28</xdr:row>
      <xdr:rowOff>171450</xdr:rowOff>
    </xdr:to>
    <xdr:grpSp>
      <xdr:nvGrpSpPr>
        <xdr:cNvPr id="251" name="Group 947"/>
        <xdr:cNvGrpSpPr>
          <a:grpSpLocks noChangeAspect="1"/>
        </xdr:cNvGrpSpPr>
      </xdr:nvGrpSpPr>
      <xdr:grpSpPr>
        <a:xfrm>
          <a:off x="44596050" y="7134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52" name="Line 94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94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95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95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352425</xdr:colOff>
      <xdr:row>39</xdr:row>
      <xdr:rowOff>57150</xdr:rowOff>
    </xdr:from>
    <xdr:to>
      <xdr:col>54</xdr:col>
      <xdr:colOff>790575</xdr:colOff>
      <xdr:row>39</xdr:row>
      <xdr:rowOff>171450</xdr:rowOff>
    </xdr:to>
    <xdr:grpSp>
      <xdr:nvGrpSpPr>
        <xdr:cNvPr id="256" name="Group 952"/>
        <xdr:cNvGrpSpPr>
          <a:grpSpLocks noChangeAspect="1"/>
        </xdr:cNvGrpSpPr>
      </xdr:nvGrpSpPr>
      <xdr:grpSpPr>
        <a:xfrm>
          <a:off x="40319325" y="96488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57" name="Line 95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95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95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95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323850</xdr:colOff>
      <xdr:row>24</xdr:row>
      <xdr:rowOff>57150</xdr:rowOff>
    </xdr:from>
    <xdr:to>
      <xdr:col>49</xdr:col>
      <xdr:colOff>352425</xdr:colOff>
      <xdr:row>24</xdr:row>
      <xdr:rowOff>171450</xdr:rowOff>
    </xdr:to>
    <xdr:grpSp>
      <xdr:nvGrpSpPr>
        <xdr:cNvPr id="261" name="Group 957"/>
        <xdr:cNvGrpSpPr>
          <a:grpSpLocks/>
        </xdr:cNvGrpSpPr>
      </xdr:nvGrpSpPr>
      <xdr:grpSpPr>
        <a:xfrm>
          <a:off x="35833050" y="6219825"/>
          <a:ext cx="1000125" cy="114300"/>
          <a:chOff x="330" y="119"/>
          <a:chExt cx="91" cy="12"/>
        </a:xfrm>
        <a:solidFill>
          <a:srgbClr val="FFFFFF"/>
        </a:solidFill>
      </xdr:grpSpPr>
      <xdr:sp>
        <xdr:nvSpPr>
          <xdr:cNvPr id="262" name="text 1492"/>
          <xdr:cNvSpPr txBox="1">
            <a:spLocks noChangeAspect="1" noChangeArrowheads="1"/>
          </xdr:cNvSpPr>
        </xdr:nvSpPr>
        <xdr:spPr>
          <a:xfrm>
            <a:off x="346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3" name="Line 959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960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961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962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963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964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965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323850</xdr:colOff>
      <xdr:row>30</xdr:row>
      <xdr:rowOff>57150</xdr:rowOff>
    </xdr:from>
    <xdr:to>
      <xdr:col>49</xdr:col>
      <xdr:colOff>57150</xdr:colOff>
      <xdr:row>30</xdr:row>
      <xdr:rowOff>171450</xdr:rowOff>
    </xdr:to>
    <xdr:grpSp>
      <xdr:nvGrpSpPr>
        <xdr:cNvPr id="270" name="Group 966"/>
        <xdr:cNvGrpSpPr>
          <a:grpSpLocks noChangeAspect="1"/>
        </xdr:cNvGrpSpPr>
      </xdr:nvGrpSpPr>
      <xdr:grpSpPr>
        <a:xfrm>
          <a:off x="35833050" y="7591425"/>
          <a:ext cx="704850" cy="114300"/>
          <a:chOff x="29" y="311"/>
          <a:chExt cx="64" cy="12"/>
        </a:xfrm>
        <a:solidFill>
          <a:srgbClr val="FFFFFF"/>
        </a:solidFill>
      </xdr:grpSpPr>
      <xdr:sp>
        <xdr:nvSpPr>
          <xdr:cNvPr id="271" name="Line 967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968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969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970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971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972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314325</xdr:colOff>
      <xdr:row>36</xdr:row>
      <xdr:rowOff>57150</xdr:rowOff>
    </xdr:from>
    <xdr:to>
      <xdr:col>51</xdr:col>
      <xdr:colOff>171450</xdr:colOff>
      <xdr:row>36</xdr:row>
      <xdr:rowOff>171450</xdr:rowOff>
    </xdr:to>
    <xdr:grpSp>
      <xdr:nvGrpSpPr>
        <xdr:cNvPr id="277" name="Group 973"/>
        <xdr:cNvGrpSpPr>
          <a:grpSpLocks/>
        </xdr:cNvGrpSpPr>
      </xdr:nvGrpSpPr>
      <xdr:grpSpPr>
        <a:xfrm>
          <a:off x="37309425" y="8963025"/>
          <a:ext cx="828675" cy="114300"/>
          <a:chOff x="546" y="95"/>
          <a:chExt cx="76" cy="12"/>
        </a:xfrm>
        <a:solidFill>
          <a:srgbClr val="FFFFFF"/>
        </a:solidFill>
      </xdr:grpSpPr>
      <xdr:sp>
        <xdr:nvSpPr>
          <xdr:cNvPr id="278" name="Line 974"/>
          <xdr:cNvSpPr>
            <a:spLocks noChangeAspect="1"/>
          </xdr:cNvSpPr>
        </xdr:nvSpPr>
        <xdr:spPr>
          <a:xfrm>
            <a:off x="549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975"/>
          <xdr:cNvSpPr>
            <a:spLocks noChangeAspect="1"/>
          </xdr:cNvSpPr>
        </xdr:nvSpPr>
        <xdr:spPr>
          <a:xfrm>
            <a:off x="574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976"/>
          <xdr:cNvSpPr>
            <a:spLocks noChangeAspect="1"/>
          </xdr:cNvSpPr>
        </xdr:nvSpPr>
        <xdr:spPr>
          <a:xfrm>
            <a:off x="598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977"/>
          <xdr:cNvSpPr>
            <a:spLocks noChangeAspect="1"/>
          </xdr:cNvSpPr>
        </xdr:nvSpPr>
        <xdr:spPr>
          <a:xfrm>
            <a:off x="610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978"/>
          <xdr:cNvSpPr>
            <a:spLocks noChangeAspect="1"/>
          </xdr:cNvSpPr>
        </xdr:nvSpPr>
        <xdr:spPr>
          <a:xfrm>
            <a:off x="586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979"/>
          <xdr:cNvSpPr>
            <a:spLocks noChangeAspect="1"/>
          </xdr:cNvSpPr>
        </xdr:nvSpPr>
        <xdr:spPr>
          <a:xfrm>
            <a:off x="562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980"/>
          <xdr:cNvSpPr>
            <a:spLocks noChangeAspect="1"/>
          </xdr:cNvSpPr>
        </xdr:nvSpPr>
        <xdr:spPr>
          <a:xfrm>
            <a:off x="546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Line 981"/>
          <xdr:cNvSpPr>
            <a:spLocks noChangeAspect="1"/>
          </xdr:cNvSpPr>
        </xdr:nvSpPr>
        <xdr:spPr>
          <a:xfrm>
            <a:off x="60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Line 982"/>
          <xdr:cNvSpPr>
            <a:spLocks noChangeAspect="1"/>
          </xdr:cNvSpPr>
        </xdr:nvSpPr>
        <xdr:spPr>
          <a:xfrm flipV="1">
            <a:off x="60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314325</xdr:colOff>
      <xdr:row>33</xdr:row>
      <xdr:rowOff>57150</xdr:rowOff>
    </xdr:from>
    <xdr:to>
      <xdr:col>51</xdr:col>
      <xdr:colOff>171450</xdr:colOff>
      <xdr:row>33</xdr:row>
      <xdr:rowOff>171450</xdr:rowOff>
    </xdr:to>
    <xdr:grpSp>
      <xdr:nvGrpSpPr>
        <xdr:cNvPr id="287" name="Group 983"/>
        <xdr:cNvGrpSpPr>
          <a:grpSpLocks/>
        </xdr:cNvGrpSpPr>
      </xdr:nvGrpSpPr>
      <xdr:grpSpPr>
        <a:xfrm>
          <a:off x="37309425" y="8277225"/>
          <a:ext cx="828675" cy="114300"/>
          <a:chOff x="546" y="95"/>
          <a:chExt cx="76" cy="12"/>
        </a:xfrm>
        <a:solidFill>
          <a:srgbClr val="FFFFFF"/>
        </a:solidFill>
      </xdr:grpSpPr>
      <xdr:sp>
        <xdr:nvSpPr>
          <xdr:cNvPr id="288" name="Line 984"/>
          <xdr:cNvSpPr>
            <a:spLocks noChangeAspect="1"/>
          </xdr:cNvSpPr>
        </xdr:nvSpPr>
        <xdr:spPr>
          <a:xfrm>
            <a:off x="549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985"/>
          <xdr:cNvSpPr>
            <a:spLocks noChangeAspect="1"/>
          </xdr:cNvSpPr>
        </xdr:nvSpPr>
        <xdr:spPr>
          <a:xfrm>
            <a:off x="574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986"/>
          <xdr:cNvSpPr>
            <a:spLocks noChangeAspect="1"/>
          </xdr:cNvSpPr>
        </xdr:nvSpPr>
        <xdr:spPr>
          <a:xfrm>
            <a:off x="598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987"/>
          <xdr:cNvSpPr>
            <a:spLocks noChangeAspect="1"/>
          </xdr:cNvSpPr>
        </xdr:nvSpPr>
        <xdr:spPr>
          <a:xfrm>
            <a:off x="610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988"/>
          <xdr:cNvSpPr>
            <a:spLocks noChangeAspect="1"/>
          </xdr:cNvSpPr>
        </xdr:nvSpPr>
        <xdr:spPr>
          <a:xfrm>
            <a:off x="586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989"/>
          <xdr:cNvSpPr>
            <a:spLocks noChangeAspect="1"/>
          </xdr:cNvSpPr>
        </xdr:nvSpPr>
        <xdr:spPr>
          <a:xfrm>
            <a:off x="562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990"/>
          <xdr:cNvSpPr>
            <a:spLocks noChangeAspect="1"/>
          </xdr:cNvSpPr>
        </xdr:nvSpPr>
        <xdr:spPr>
          <a:xfrm>
            <a:off x="546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Line 991"/>
          <xdr:cNvSpPr>
            <a:spLocks noChangeAspect="1"/>
          </xdr:cNvSpPr>
        </xdr:nvSpPr>
        <xdr:spPr>
          <a:xfrm>
            <a:off x="60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Line 992"/>
          <xdr:cNvSpPr>
            <a:spLocks noChangeAspect="1"/>
          </xdr:cNvSpPr>
        </xdr:nvSpPr>
        <xdr:spPr>
          <a:xfrm flipV="1">
            <a:off x="60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55</xdr:col>
      <xdr:colOff>0</xdr:colOff>
      <xdr:row>43</xdr:row>
      <xdr:rowOff>0</xdr:rowOff>
    </xdr:from>
    <xdr:ext cx="971550" cy="466725"/>
    <xdr:sp>
      <xdr:nvSpPr>
        <xdr:cNvPr id="297" name="text 774"/>
        <xdr:cNvSpPr txBox="1">
          <a:spLocks noChangeArrowheads="1"/>
        </xdr:cNvSpPr>
      </xdr:nvSpPr>
      <xdr:spPr>
        <a:xfrm>
          <a:off x="40938450" y="10506075"/>
          <a:ext cx="971550" cy="466725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P5330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68,747</a:t>
          </a:r>
        </a:p>
      </xdr:txBody>
    </xdr:sp>
    <xdr:clientData/>
  </xdr:oneCellAnchor>
  <xdr:oneCellAnchor>
    <xdr:from>
      <xdr:col>5</xdr:col>
      <xdr:colOff>0</xdr:colOff>
      <xdr:row>24</xdr:row>
      <xdr:rowOff>9525</xdr:rowOff>
    </xdr:from>
    <xdr:ext cx="971550" cy="447675"/>
    <xdr:sp>
      <xdr:nvSpPr>
        <xdr:cNvPr id="298" name="text 774"/>
        <xdr:cNvSpPr txBox="1">
          <a:spLocks noChangeArrowheads="1"/>
        </xdr:cNvSpPr>
      </xdr:nvSpPr>
      <xdr:spPr>
        <a:xfrm>
          <a:off x="3486150" y="6172200"/>
          <a:ext cx="971550" cy="447675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P5329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68,050</a:t>
          </a:r>
        </a:p>
      </xdr:txBody>
    </xdr:sp>
    <xdr:clientData/>
  </xdr:oneCellAnchor>
  <xdr:twoCellAnchor editAs="oneCell">
    <xdr:from>
      <xdr:col>35</xdr:col>
      <xdr:colOff>419100</xdr:colOff>
      <xdr:row>40</xdr:row>
      <xdr:rowOff>171450</xdr:rowOff>
    </xdr:from>
    <xdr:to>
      <xdr:col>37</xdr:col>
      <xdr:colOff>171450</xdr:colOff>
      <xdr:row>42</xdr:row>
      <xdr:rowOff>180975</xdr:rowOff>
    </xdr:to>
    <xdr:pic>
      <xdr:nvPicPr>
        <xdr:cNvPr id="299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0" y="999172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228600</xdr:colOff>
      <xdr:row>17</xdr:row>
      <xdr:rowOff>0</xdr:rowOff>
    </xdr:from>
    <xdr:ext cx="514350" cy="228600"/>
    <xdr:sp>
      <xdr:nvSpPr>
        <xdr:cNvPr id="300" name="text 7125"/>
        <xdr:cNvSpPr txBox="1">
          <a:spLocks noChangeArrowheads="1"/>
        </xdr:cNvSpPr>
      </xdr:nvSpPr>
      <xdr:spPr>
        <a:xfrm>
          <a:off x="13144500" y="45624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 a</a:t>
          </a:r>
        </a:p>
      </xdr:txBody>
    </xdr:sp>
    <xdr:clientData/>
  </xdr:oneCellAnchor>
  <xdr:oneCellAnchor>
    <xdr:from>
      <xdr:col>44</xdr:col>
      <xdr:colOff>228600</xdr:colOff>
      <xdr:row>17</xdr:row>
      <xdr:rowOff>0</xdr:rowOff>
    </xdr:from>
    <xdr:ext cx="514350" cy="228600"/>
    <xdr:sp>
      <xdr:nvSpPr>
        <xdr:cNvPr id="301" name="text 7125"/>
        <xdr:cNvSpPr txBox="1">
          <a:spLocks noChangeArrowheads="1"/>
        </xdr:cNvSpPr>
      </xdr:nvSpPr>
      <xdr:spPr>
        <a:xfrm>
          <a:off x="32613600" y="45624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oneCellAnchor>
    <xdr:from>
      <xdr:col>44</xdr:col>
      <xdr:colOff>228600</xdr:colOff>
      <xdr:row>38</xdr:row>
      <xdr:rowOff>0</xdr:rowOff>
    </xdr:from>
    <xdr:ext cx="514350" cy="228600"/>
    <xdr:sp>
      <xdr:nvSpPr>
        <xdr:cNvPr id="302" name="text 7125"/>
        <xdr:cNvSpPr txBox="1">
          <a:spLocks noChangeArrowheads="1"/>
        </xdr:cNvSpPr>
      </xdr:nvSpPr>
      <xdr:spPr>
        <a:xfrm>
          <a:off x="32613600" y="93630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303" name="Line 1101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304" name="Line 1102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305" name="Line 1103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306" name="Line 1104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307" name="Line 1105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308" name="Line 1106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309" name="Line 1107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310" name="Line 1108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311" name="Line 1109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312" name="Line 1110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313" name="Line 1111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314" name="Line 1112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315" name="Line 1113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316" name="Line 1114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317" name="Line 1115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318" name="Line 1116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319" name="Line 1117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320" name="Line 1118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321" name="Line 1119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322" name="Line 1120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323" name="Line 1121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324" name="Line 1122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325" name="Line 1123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326" name="Line 1124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327" name="Line 1125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328" name="Line 1126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329" name="Line 1127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330" name="Line 1128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331" name="Line 1129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332" name="Line 1130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333" name="Line 1131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334" name="Line 1132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335" name="Line 1133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336" name="Line 1134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337" name="Line 1135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338" name="Line 1136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339" name="Line 1137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340" name="Line 1138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341" name="Line 1139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342" name="Line 1140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343" name="Line 1141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344" name="Line 1142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345" name="Line 1143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346" name="Line 1144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347" name="Line 1145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348" name="Line 1146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349" name="Line 1147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350" name="Line 1148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351" name="Line 1149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352" name="Line 1150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353" name="Line 1151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354" name="Line 1152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355" name="Line 1153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356" name="Line 1154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357" name="Line 1155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358" name="Line 1156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359" name="Line 1157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360" name="Line 1158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361" name="Line 1159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362" name="Line 1160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363" name="Line 1161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364" name="Line 1162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365" name="Line 1163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366" name="Line 1164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367" name="Line 1165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368" name="Line 1166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369" name="Line 1167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370" name="Line 1168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371" name="Line 1169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372" name="Line 1170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373" name="Line 1171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374" name="Line 1172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375" name="Line 1173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376" name="Line 1174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377" name="Line 1175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378" name="Line 1176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379" name="Line 1177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380" name="Line 1178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381" name="Line 1179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382" name="Line 1180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383" name="Line 1181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384" name="Line 1182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385" name="Line 1183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386" name="Line 1184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387" name="Line 1185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388" name="Line 1186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389" name="Line 1187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390" name="Line 1188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391" name="Line 1189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392" name="Line 1190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393" name="Line 1191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394" name="Line 1192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395" name="Line 1193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396" name="Line 1194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397" name="Line 1195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398" name="Line 1196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399" name="Line 1197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400" name="Line 1198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401" name="Line 1199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402" name="Line 1200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403" name="Line 1201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404" name="Line 1202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405" name="Line 1203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406" name="Line 1204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407" name="Line 1205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408" name="Line 1206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409" name="Line 1207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410" name="Line 1208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411" name="Line 1209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412" name="Line 1210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413" name="Line 1211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414" name="Line 1212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415" name="Line 1213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416" name="Line 1214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417" name="Line 1215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418" name="Line 1216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419" name="Line 1217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420" name="Line 1218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421" name="Line 1219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422" name="Line 1220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423" name="Line 1221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424" name="Line 1222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425" name="Line 1223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426" name="Line 1224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427" name="Line 1225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428" name="Line 1226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429" name="Line 1227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430" name="Line 1228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431" name="Line 1229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432" name="Line 1230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433" name="Line 1231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434" name="Line 1232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435" name="Line 1233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436" name="Line 1234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437" name="Line 1235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438" name="Line 1236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439" name="Line 1237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440" name="Line 1238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441" name="Line 1239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442" name="Line 1240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443" name="Line 1241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444" name="Line 1242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445" name="Line 1243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446" name="Line 1244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447" name="Line 1245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448" name="Line 1246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449" name="Line 1247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450" name="Line 1248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451" name="Line 1249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452" name="Line 1250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453" name="Line 1251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454" name="Line 1252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455" name="Line 1253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456" name="Line 1254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457" name="Line 1255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458" name="Line 1256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459" name="Line 1257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460" name="Line 1258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461" name="Line 1259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462" name="Line 1260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463" name="Line 1261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464" name="Line 1262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465" name="Line 1263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466" name="Line 1264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467" name="Line 1265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468" name="Line 1266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469" name="Line 1267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470" name="Line 1268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471" name="Line 1269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472" name="Line 1270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473" name="Line 1271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474" name="Line 1272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475" name="Line 1273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476" name="Line 1274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477" name="Line 1275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478" name="Line 1276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479" name="Line 1277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480" name="Line 1278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481" name="Line 1279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482" name="Line 1280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483" name="Line 1281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484" name="Line 1282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485" name="Line 1283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486" name="Line 1284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487" name="Line 1285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488" name="Line 1286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489" name="Line 1287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490" name="Line 1288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491" name="Line 1289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492" name="Line 1290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493" name="Line 1291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494" name="Line 1292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495" name="Line 1293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496" name="Line 1294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497" name="Line 1295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498" name="Line 1296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499" name="Line 1297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500" name="Line 1298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501" name="Line 1299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502" name="Line 1300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503" name="Line 1301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504" name="Line 1302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505" name="Line 1303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506" name="Line 1304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507" name="Line 1305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508" name="Line 1306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509" name="Line 1307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510" name="Line 1308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511" name="Line 1309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512" name="Line 1310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513" name="Line 1311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514" name="Line 1312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515" name="Line 1313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516" name="Line 1314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517" name="Line 1315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518" name="Line 1316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519" name="Line 1317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520" name="Line 1318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521" name="Line 1319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522" name="Line 1320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523" name="Line 1321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524" name="Line 1322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525" name="Line 1323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526" name="Line 1324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527" name="Line 1325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528" name="Line 1326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529" name="Line 1327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530" name="Line 1328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531" name="Line 1329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532" name="Line 1330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533" name="Line 1331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534" name="Line 1332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535" name="Line 1333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536" name="Line 1334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537" name="Line 1335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538" name="Line 1336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539" name="Line 1337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540" name="Line 1338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541" name="Line 1339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542" name="Line 1340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543" name="Line 1341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544" name="Line 1342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545" name="Line 1343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546" name="Line 1344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547" name="Line 1345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548" name="Line 1346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549" name="Line 1347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550" name="Line 1348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551" name="Line 1349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552" name="Line 1350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553" name="Line 1351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554" name="Line 1352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555" name="Line 1353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556" name="Line 1354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557" name="Line 1355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558" name="Line 1356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559" name="Line 1357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560" name="Line 1358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561" name="Line 1359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562" name="Line 1360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563" name="Line 1361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564" name="Line 1362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565" name="Line 1363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566" name="Line 1364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567" name="Line 1365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568" name="Line 1366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569" name="Line 1367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570" name="Line 1368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571" name="Line 1369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572" name="Line 1370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573" name="Line 1371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574" name="Line 1372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575" name="Line 1373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576" name="Line 1374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577" name="Line 1375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578" name="Line 1376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579" name="Line 1377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580" name="Line 1378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581" name="Line 1379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582" name="Line 1380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583" name="Line 1381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584" name="Line 1382"/>
        <xdr:cNvSpPr>
          <a:spLocks/>
        </xdr:cNvSpPr>
      </xdr:nvSpPr>
      <xdr:spPr>
        <a:xfrm flipH="1">
          <a:off x="69723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585" name="Line 1383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586" name="Line 1384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587" name="Line 1385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588" name="Line 1386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589" name="Line 1387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590" name="Line 1388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591" name="Line 1389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592" name="Line 1390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593" name="Line 1391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594" name="Line 1392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595" name="Line 1393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596" name="Line 1394"/>
        <xdr:cNvSpPr>
          <a:spLocks/>
        </xdr:cNvSpPr>
      </xdr:nvSpPr>
      <xdr:spPr>
        <a:xfrm flipH="1">
          <a:off x="79343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609600</xdr:colOff>
      <xdr:row>14</xdr:row>
      <xdr:rowOff>19050</xdr:rowOff>
    </xdr:from>
    <xdr:to>
      <xdr:col>24</xdr:col>
      <xdr:colOff>952500</xdr:colOff>
      <xdr:row>18</xdr:row>
      <xdr:rowOff>85725</xdr:rowOff>
    </xdr:to>
    <xdr:sp>
      <xdr:nvSpPr>
        <xdr:cNvPr id="597" name="Přímá spojnice se šipkou 2"/>
        <xdr:cNvSpPr>
          <a:spLocks/>
        </xdr:cNvSpPr>
      </xdr:nvSpPr>
      <xdr:spPr>
        <a:xfrm>
          <a:off x="17983200" y="3895725"/>
          <a:ext cx="342900" cy="9810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diamond"/>
          <a:tailEnd type="diamond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9525</xdr:colOff>
      <xdr:row>30</xdr:row>
      <xdr:rowOff>114300</xdr:rowOff>
    </xdr:from>
    <xdr:to>
      <xdr:col>36</xdr:col>
      <xdr:colOff>9525</xdr:colOff>
      <xdr:row>31</xdr:row>
      <xdr:rowOff>123825</xdr:rowOff>
    </xdr:to>
    <xdr:sp>
      <xdr:nvSpPr>
        <xdr:cNvPr id="598" name="text 7125"/>
        <xdr:cNvSpPr txBox="1">
          <a:spLocks noChangeArrowheads="1"/>
        </xdr:cNvSpPr>
      </xdr:nvSpPr>
      <xdr:spPr>
        <a:xfrm>
          <a:off x="25784175" y="7648575"/>
          <a:ext cx="5143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225</a:t>
          </a:r>
        </a:p>
      </xdr:txBody>
    </xdr:sp>
    <xdr:clientData/>
  </xdr:twoCellAnchor>
  <xdr:twoCellAnchor>
    <xdr:from>
      <xdr:col>35</xdr:col>
      <xdr:colOff>0</xdr:colOff>
      <xdr:row>36</xdr:row>
      <xdr:rowOff>114300</xdr:rowOff>
    </xdr:from>
    <xdr:to>
      <xdr:col>36</xdr:col>
      <xdr:colOff>0</xdr:colOff>
      <xdr:row>37</xdr:row>
      <xdr:rowOff>123825</xdr:rowOff>
    </xdr:to>
    <xdr:sp>
      <xdr:nvSpPr>
        <xdr:cNvPr id="599" name="text 7125"/>
        <xdr:cNvSpPr txBox="1">
          <a:spLocks noChangeArrowheads="1"/>
        </xdr:cNvSpPr>
      </xdr:nvSpPr>
      <xdr:spPr>
        <a:xfrm>
          <a:off x="25774650" y="9020175"/>
          <a:ext cx="5143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225</a:t>
          </a:r>
        </a:p>
      </xdr:txBody>
    </xdr:sp>
    <xdr:clientData/>
  </xdr:twoCellAnchor>
  <xdr:twoCellAnchor>
    <xdr:from>
      <xdr:col>35</xdr:col>
      <xdr:colOff>0</xdr:colOff>
      <xdr:row>33</xdr:row>
      <xdr:rowOff>114300</xdr:rowOff>
    </xdr:from>
    <xdr:to>
      <xdr:col>35</xdr:col>
      <xdr:colOff>514350</xdr:colOff>
      <xdr:row>34</xdr:row>
      <xdr:rowOff>114300</xdr:rowOff>
    </xdr:to>
    <xdr:sp>
      <xdr:nvSpPr>
        <xdr:cNvPr id="600" name="text 7125"/>
        <xdr:cNvSpPr txBox="1">
          <a:spLocks noChangeArrowheads="1"/>
        </xdr:cNvSpPr>
      </xdr:nvSpPr>
      <xdr:spPr>
        <a:xfrm>
          <a:off x="25774650" y="8334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245</a:t>
          </a:r>
        </a:p>
      </xdr:txBody>
    </xdr:sp>
    <xdr:clientData/>
  </xdr:twoCellAnchor>
  <xdr:twoCellAnchor>
    <xdr:from>
      <xdr:col>56</xdr:col>
      <xdr:colOff>190500</xdr:colOff>
      <xdr:row>36</xdr:row>
      <xdr:rowOff>104775</xdr:rowOff>
    </xdr:from>
    <xdr:to>
      <xdr:col>56</xdr:col>
      <xdr:colOff>219075</xdr:colOff>
      <xdr:row>37</xdr:row>
      <xdr:rowOff>104775</xdr:rowOff>
    </xdr:to>
    <xdr:grpSp>
      <xdr:nvGrpSpPr>
        <xdr:cNvPr id="601" name="Group 840"/>
        <xdr:cNvGrpSpPr>
          <a:grpSpLocks/>
        </xdr:cNvGrpSpPr>
      </xdr:nvGrpSpPr>
      <xdr:grpSpPr>
        <a:xfrm>
          <a:off x="41643300" y="9010650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602" name="Rectangle 841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Rectangle 842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Rectangle 843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714375</xdr:colOff>
      <xdr:row>37</xdr:row>
      <xdr:rowOff>209550</xdr:rowOff>
    </xdr:from>
    <xdr:to>
      <xdr:col>57</xdr:col>
      <xdr:colOff>514350</xdr:colOff>
      <xdr:row>38</xdr:row>
      <xdr:rowOff>57150</xdr:rowOff>
    </xdr:to>
    <xdr:sp>
      <xdr:nvSpPr>
        <xdr:cNvPr id="605" name="Line 2462"/>
        <xdr:cNvSpPr>
          <a:spLocks/>
        </xdr:cNvSpPr>
      </xdr:nvSpPr>
      <xdr:spPr>
        <a:xfrm flipV="1">
          <a:off x="42167175" y="9344025"/>
          <a:ext cx="77152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504825</xdr:colOff>
      <xdr:row>38</xdr:row>
      <xdr:rowOff>57150</xdr:rowOff>
    </xdr:from>
    <xdr:to>
      <xdr:col>56</xdr:col>
      <xdr:colOff>714375</xdr:colOff>
      <xdr:row>38</xdr:row>
      <xdr:rowOff>104775</xdr:rowOff>
    </xdr:to>
    <xdr:sp>
      <xdr:nvSpPr>
        <xdr:cNvPr id="606" name="Line 2463"/>
        <xdr:cNvSpPr>
          <a:spLocks/>
        </xdr:cNvSpPr>
      </xdr:nvSpPr>
      <xdr:spPr>
        <a:xfrm flipV="1">
          <a:off x="41443275" y="9420225"/>
          <a:ext cx="72390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37</xdr:row>
      <xdr:rowOff>104775</xdr:rowOff>
    </xdr:from>
    <xdr:to>
      <xdr:col>58</xdr:col>
      <xdr:colOff>752475</xdr:colOff>
      <xdr:row>37</xdr:row>
      <xdr:rowOff>209550</xdr:rowOff>
    </xdr:to>
    <xdr:sp>
      <xdr:nvSpPr>
        <xdr:cNvPr id="607" name="Line 2464"/>
        <xdr:cNvSpPr>
          <a:spLocks/>
        </xdr:cNvSpPr>
      </xdr:nvSpPr>
      <xdr:spPr>
        <a:xfrm flipV="1">
          <a:off x="42938700" y="9239250"/>
          <a:ext cx="752475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295275</xdr:colOff>
      <xdr:row>34</xdr:row>
      <xdr:rowOff>219075</xdr:rowOff>
    </xdr:from>
    <xdr:to>
      <xdr:col>71</xdr:col>
      <xdr:colOff>85725</xdr:colOff>
      <xdr:row>35</xdr:row>
      <xdr:rowOff>66675</xdr:rowOff>
    </xdr:to>
    <xdr:sp>
      <xdr:nvSpPr>
        <xdr:cNvPr id="608" name="Line 2462"/>
        <xdr:cNvSpPr>
          <a:spLocks/>
        </xdr:cNvSpPr>
      </xdr:nvSpPr>
      <xdr:spPr>
        <a:xfrm flipV="1">
          <a:off x="52149375" y="8667750"/>
          <a:ext cx="7620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123825</xdr:colOff>
      <xdr:row>35</xdr:row>
      <xdr:rowOff>66675</xdr:rowOff>
    </xdr:from>
    <xdr:to>
      <xdr:col>70</xdr:col>
      <xdr:colOff>295275</xdr:colOff>
      <xdr:row>35</xdr:row>
      <xdr:rowOff>104775</xdr:rowOff>
    </xdr:to>
    <xdr:sp>
      <xdr:nvSpPr>
        <xdr:cNvPr id="609" name="Line 2463"/>
        <xdr:cNvSpPr>
          <a:spLocks/>
        </xdr:cNvSpPr>
      </xdr:nvSpPr>
      <xdr:spPr>
        <a:xfrm flipV="1">
          <a:off x="51463575" y="8743950"/>
          <a:ext cx="6858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85725</xdr:colOff>
      <xdr:row>34</xdr:row>
      <xdr:rowOff>114300</xdr:rowOff>
    </xdr:from>
    <xdr:to>
      <xdr:col>72</xdr:col>
      <xdr:colOff>323850</xdr:colOff>
      <xdr:row>34</xdr:row>
      <xdr:rowOff>219075</xdr:rowOff>
    </xdr:to>
    <xdr:sp>
      <xdr:nvSpPr>
        <xdr:cNvPr id="610" name="Line 2464"/>
        <xdr:cNvSpPr>
          <a:spLocks/>
        </xdr:cNvSpPr>
      </xdr:nvSpPr>
      <xdr:spPr>
        <a:xfrm flipV="1">
          <a:off x="52911375" y="8562975"/>
          <a:ext cx="7524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247650</xdr:colOff>
      <xdr:row>16</xdr:row>
      <xdr:rowOff>47625</xdr:rowOff>
    </xdr:from>
    <xdr:to>
      <xdr:col>24</xdr:col>
      <xdr:colOff>285750</xdr:colOff>
      <xdr:row>17</xdr:row>
      <xdr:rowOff>47625</xdr:rowOff>
    </xdr:to>
    <xdr:grpSp>
      <xdr:nvGrpSpPr>
        <xdr:cNvPr id="611" name="Group 840"/>
        <xdr:cNvGrpSpPr>
          <a:grpSpLocks/>
        </xdr:cNvGrpSpPr>
      </xdr:nvGrpSpPr>
      <xdr:grpSpPr>
        <a:xfrm>
          <a:off x="17621250" y="4381500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612" name="Rectangle 841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Rectangle 842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Rectangle 843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533400</xdr:colOff>
      <xdr:row>15</xdr:row>
      <xdr:rowOff>28575</xdr:rowOff>
    </xdr:from>
    <xdr:to>
      <xdr:col>54</xdr:col>
      <xdr:colOff>533400</xdr:colOff>
      <xdr:row>16</xdr:row>
      <xdr:rowOff>85725</xdr:rowOff>
    </xdr:to>
    <xdr:sp>
      <xdr:nvSpPr>
        <xdr:cNvPr id="615" name="Přímá spojnice se šipkou 5"/>
        <xdr:cNvSpPr>
          <a:spLocks/>
        </xdr:cNvSpPr>
      </xdr:nvSpPr>
      <xdr:spPr>
        <a:xfrm>
          <a:off x="40500300" y="4133850"/>
          <a:ext cx="0" cy="2857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228600</xdr:colOff>
      <xdr:row>17</xdr:row>
      <xdr:rowOff>0</xdr:rowOff>
    </xdr:from>
    <xdr:ext cx="514350" cy="228600"/>
    <xdr:sp>
      <xdr:nvSpPr>
        <xdr:cNvPr id="616" name="text 7125"/>
        <xdr:cNvSpPr txBox="1">
          <a:spLocks noChangeArrowheads="1"/>
        </xdr:cNvSpPr>
      </xdr:nvSpPr>
      <xdr:spPr>
        <a:xfrm>
          <a:off x="43167300" y="45624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 c</a:t>
          </a:r>
        </a:p>
      </xdr:txBody>
    </xdr:sp>
    <xdr:clientData/>
  </xdr:oneCellAnchor>
  <xdr:twoCellAnchor>
    <xdr:from>
      <xdr:col>54</xdr:col>
      <xdr:colOff>542925</xdr:colOff>
      <xdr:row>16</xdr:row>
      <xdr:rowOff>95250</xdr:rowOff>
    </xdr:from>
    <xdr:to>
      <xdr:col>54</xdr:col>
      <xdr:colOff>542925</xdr:colOff>
      <xdr:row>18</xdr:row>
      <xdr:rowOff>180975</xdr:rowOff>
    </xdr:to>
    <xdr:sp>
      <xdr:nvSpPr>
        <xdr:cNvPr id="617" name="Přímá spojnice se šipkou 1878"/>
        <xdr:cNvSpPr>
          <a:spLocks/>
        </xdr:cNvSpPr>
      </xdr:nvSpPr>
      <xdr:spPr>
        <a:xfrm>
          <a:off x="40509825" y="4429125"/>
          <a:ext cx="0" cy="5429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diamond"/>
          <a:tailEnd type="diamond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400050</xdr:colOff>
      <xdr:row>42</xdr:row>
      <xdr:rowOff>161925</xdr:rowOff>
    </xdr:from>
    <xdr:to>
      <xdr:col>36</xdr:col>
      <xdr:colOff>666750</xdr:colOff>
      <xdr:row>44</xdr:row>
      <xdr:rowOff>152400</xdr:rowOff>
    </xdr:to>
    <xdr:grpSp>
      <xdr:nvGrpSpPr>
        <xdr:cNvPr id="618" name="Group 245"/>
        <xdr:cNvGrpSpPr>
          <a:grpSpLocks/>
        </xdr:cNvGrpSpPr>
      </xdr:nvGrpSpPr>
      <xdr:grpSpPr>
        <a:xfrm rot="16200000">
          <a:off x="26689050" y="10439400"/>
          <a:ext cx="257175" cy="447675"/>
          <a:chOff x="711" y="569"/>
          <a:chExt cx="47" cy="24"/>
        </a:xfrm>
        <a:solidFill>
          <a:srgbClr val="FFFFFF"/>
        </a:solidFill>
      </xdr:grpSpPr>
      <xdr:grpSp>
        <xdr:nvGrpSpPr>
          <xdr:cNvPr id="619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620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21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22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623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285750</xdr:colOff>
      <xdr:row>28</xdr:row>
      <xdr:rowOff>133350</xdr:rowOff>
    </xdr:from>
    <xdr:to>
      <xdr:col>34</xdr:col>
      <xdr:colOff>790575</xdr:colOff>
      <xdr:row>29</xdr:row>
      <xdr:rowOff>47625</xdr:rowOff>
    </xdr:to>
    <xdr:grpSp>
      <xdr:nvGrpSpPr>
        <xdr:cNvPr id="627" name="Group 2152"/>
        <xdr:cNvGrpSpPr>
          <a:grpSpLocks/>
        </xdr:cNvGrpSpPr>
      </xdr:nvGrpSpPr>
      <xdr:grpSpPr>
        <a:xfrm>
          <a:off x="25088850" y="7210425"/>
          <a:ext cx="504825" cy="142875"/>
          <a:chOff x="767" y="415"/>
          <a:chExt cx="60" cy="18"/>
        </a:xfrm>
        <a:solidFill>
          <a:srgbClr val="FFFFFF"/>
        </a:solidFill>
      </xdr:grpSpPr>
      <xdr:sp>
        <xdr:nvSpPr>
          <xdr:cNvPr id="628" name="Line 2153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Rectangle 2154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Line 2155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9525</xdr:colOff>
      <xdr:row>34</xdr:row>
      <xdr:rowOff>171450</xdr:rowOff>
    </xdr:from>
    <xdr:to>
      <xdr:col>35</xdr:col>
      <xdr:colOff>276225</xdr:colOff>
      <xdr:row>35</xdr:row>
      <xdr:rowOff>76200</xdr:rowOff>
    </xdr:to>
    <xdr:grpSp>
      <xdr:nvGrpSpPr>
        <xdr:cNvPr id="633" name="Skupina 1"/>
        <xdr:cNvGrpSpPr>
          <a:grpSpLocks/>
        </xdr:cNvGrpSpPr>
      </xdr:nvGrpSpPr>
      <xdr:grpSpPr>
        <a:xfrm>
          <a:off x="25784175" y="8620125"/>
          <a:ext cx="266700" cy="133350"/>
          <a:chOff x="5158539" y="7539789"/>
          <a:chExt cx="233680" cy="133350"/>
        </a:xfrm>
        <a:solidFill>
          <a:srgbClr val="FFFFFF"/>
        </a:solidFill>
      </xdr:grpSpPr>
      <xdr:sp>
        <xdr:nvSpPr>
          <xdr:cNvPr id="634" name="Rectangle 2154"/>
          <xdr:cNvSpPr>
            <a:spLocks/>
          </xdr:cNvSpPr>
        </xdr:nvSpPr>
        <xdr:spPr>
          <a:xfrm>
            <a:off x="5363009" y="7562025"/>
            <a:ext cx="29210" cy="889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Line 2155"/>
          <xdr:cNvSpPr>
            <a:spLocks/>
          </xdr:cNvSpPr>
        </xdr:nvSpPr>
        <xdr:spPr>
          <a:xfrm>
            <a:off x="5246169" y="7606464"/>
            <a:ext cx="1168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text 1492"/>
          <xdr:cNvSpPr txBox="1">
            <a:spLocks noChangeArrowheads="1"/>
          </xdr:cNvSpPr>
        </xdr:nvSpPr>
        <xdr:spPr>
          <a:xfrm>
            <a:off x="5158539" y="7539789"/>
            <a:ext cx="87630" cy="1333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95250</xdr:colOff>
      <xdr:row>34</xdr:row>
      <xdr:rowOff>171450</xdr:rowOff>
    </xdr:from>
    <xdr:to>
      <xdr:col>34</xdr:col>
      <xdr:colOff>361950</xdr:colOff>
      <xdr:row>35</xdr:row>
      <xdr:rowOff>76200</xdr:rowOff>
    </xdr:to>
    <xdr:grpSp>
      <xdr:nvGrpSpPr>
        <xdr:cNvPr id="637" name="Skupina 2"/>
        <xdr:cNvGrpSpPr>
          <a:grpSpLocks/>
        </xdr:cNvGrpSpPr>
      </xdr:nvGrpSpPr>
      <xdr:grpSpPr>
        <a:xfrm>
          <a:off x="24898350" y="8620125"/>
          <a:ext cx="257175" cy="133350"/>
          <a:chOff x="5363009" y="7770395"/>
          <a:chExt cx="233680" cy="133350"/>
        </a:xfrm>
        <a:solidFill>
          <a:srgbClr val="FFFFFF"/>
        </a:solidFill>
      </xdr:grpSpPr>
      <xdr:sp>
        <xdr:nvSpPr>
          <xdr:cNvPr id="638" name="Line 2153"/>
          <xdr:cNvSpPr>
            <a:spLocks/>
          </xdr:cNvSpPr>
        </xdr:nvSpPr>
        <xdr:spPr>
          <a:xfrm>
            <a:off x="5392219" y="7837070"/>
            <a:ext cx="1168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Rectangle 2154"/>
          <xdr:cNvSpPr>
            <a:spLocks/>
          </xdr:cNvSpPr>
        </xdr:nvSpPr>
        <xdr:spPr>
          <a:xfrm>
            <a:off x="5363009" y="7792631"/>
            <a:ext cx="29210" cy="889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text 1492"/>
          <xdr:cNvSpPr txBox="1">
            <a:spLocks noChangeArrowheads="1"/>
          </xdr:cNvSpPr>
        </xdr:nvSpPr>
        <xdr:spPr>
          <a:xfrm>
            <a:off x="5509059" y="7770395"/>
            <a:ext cx="87630" cy="1333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75390625" style="126" customWidth="1"/>
    <col min="2" max="2" width="10.75390625" style="188" customWidth="1"/>
    <col min="3" max="18" width="10.75390625" style="127" customWidth="1"/>
    <col min="19" max="19" width="2.75390625" style="126" customWidth="1"/>
    <col min="20" max="20" width="1.75390625" style="126" customWidth="1"/>
    <col min="21" max="16384" width="9.125" style="127" customWidth="1"/>
  </cols>
  <sheetData>
    <row r="1" spans="1:20" s="125" customFormat="1" ht="9.75" customHeight="1">
      <c r="A1" s="122"/>
      <c r="B1" s="123"/>
      <c r="C1" s="124"/>
      <c r="D1" s="124"/>
      <c r="E1" s="124"/>
      <c r="F1" s="124"/>
      <c r="G1" s="124"/>
      <c r="H1" s="124"/>
      <c r="I1" s="124"/>
      <c r="J1" s="124"/>
      <c r="K1" s="124"/>
      <c r="L1" s="124"/>
      <c r="S1" s="122"/>
      <c r="T1" s="122"/>
    </row>
    <row r="2" spans="2:18" ht="36" customHeight="1">
      <c r="B2" s="127"/>
      <c r="D2" s="128"/>
      <c r="E2" s="128"/>
      <c r="F2" s="128"/>
      <c r="G2" s="128"/>
      <c r="H2" s="128"/>
      <c r="I2" s="128"/>
      <c r="J2" s="128"/>
      <c r="K2" s="128"/>
      <c r="L2" s="128"/>
      <c r="R2" s="129"/>
    </row>
    <row r="3" spans="2:12" s="126" customFormat="1" ht="18" customHeight="1">
      <c r="B3" s="130"/>
      <c r="C3" s="130"/>
      <c r="D3" s="130"/>
      <c r="J3" s="131"/>
      <c r="K3" s="130"/>
      <c r="L3" s="130"/>
    </row>
    <row r="4" spans="1:22" s="138" customFormat="1" ht="22.5" customHeight="1">
      <c r="A4" s="132"/>
      <c r="B4" s="133" t="s">
        <v>0</v>
      </c>
      <c r="C4" s="134" t="s">
        <v>92</v>
      </c>
      <c r="D4" s="135"/>
      <c r="E4" s="132"/>
      <c r="F4" s="132"/>
      <c r="G4" s="132"/>
      <c r="H4" s="132"/>
      <c r="I4" s="135"/>
      <c r="J4" s="11" t="s">
        <v>1</v>
      </c>
      <c r="K4" s="135"/>
      <c r="L4" s="136"/>
      <c r="M4" s="135"/>
      <c r="N4" s="135"/>
      <c r="O4" s="135"/>
      <c r="P4" s="135"/>
      <c r="Q4" s="243" t="s">
        <v>2</v>
      </c>
      <c r="R4" s="273">
        <v>546937</v>
      </c>
      <c r="S4" s="135"/>
      <c r="T4" s="135"/>
      <c r="U4" s="137"/>
      <c r="V4" s="137"/>
    </row>
    <row r="5" spans="1:22" s="147" customFormat="1" ht="17.25" customHeight="1" thickBot="1">
      <c r="A5" s="139"/>
      <c r="B5" s="140"/>
      <c r="C5" s="141"/>
      <c r="D5" s="141"/>
      <c r="E5" s="139"/>
      <c r="F5" s="139"/>
      <c r="G5" s="139"/>
      <c r="H5" s="139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31"/>
      <c r="U5" s="131"/>
      <c r="V5" s="131"/>
    </row>
    <row r="6" spans="1:21" ht="21" customHeight="1">
      <c r="A6" s="142"/>
      <c r="B6" s="143"/>
      <c r="C6" s="144"/>
      <c r="D6" s="143"/>
      <c r="E6" s="145"/>
      <c r="F6" s="145"/>
      <c r="G6" s="145"/>
      <c r="H6" s="145"/>
      <c r="I6" s="145"/>
      <c r="J6" s="143"/>
      <c r="K6" s="143"/>
      <c r="L6" s="143"/>
      <c r="M6" s="143"/>
      <c r="N6" s="143"/>
      <c r="O6" s="143"/>
      <c r="P6" s="143"/>
      <c r="Q6" s="143"/>
      <c r="R6" s="143"/>
      <c r="S6" s="146"/>
      <c r="T6" s="130"/>
      <c r="U6" s="128"/>
    </row>
    <row r="7" spans="1:21" ht="24.75" customHeight="1">
      <c r="A7" s="148"/>
      <c r="B7" s="229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1"/>
      <c r="S7" s="149"/>
      <c r="T7" s="130"/>
      <c r="U7" s="128"/>
    </row>
    <row r="8" spans="1:21" ht="24.75" customHeight="1">
      <c r="A8" s="148"/>
      <c r="B8" s="232"/>
      <c r="C8" s="224" t="s">
        <v>3</v>
      </c>
      <c r="D8" s="223"/>
      <c r="E8" s="223"/>
      <c r="F8" s="223"/>
      <c r="G8" s="223"/>
      <c r="H8" s="359"/>
      <c r="I8" s="359"/>
      <c r="J8" s="226" t="s">
        <v>95</v>
      </c>
      <c r="K8" s="359"/>
      <c r="L8" s="359"/>
      <c r="M8" s="223"/>
      <c r="N8" s="223"/>
      <c r="O8" s="223"/>
      <c r="P8" s="223"/>
      <c r="Q8" s="223"/>
      <c r="R8" s="233"/>
      <c r="S8" s="149"/>
      <c r="T8" s="130"/>
      <c r="U8" s="128"/>
    </row>
    <row r="9" spans="1:21" ht="24.75" customHeight="1">
      <c r="A9" s="148"/>
      <c r="B9" s="232"/>
      <c r="C9" s="150" t="s">
        <v>4</v>
      </c>
      <c r="D9" s="223"/>
      <c r="E9" s="223"/>
      <c r="F9" s="223"/>
      <c r="G9" s="223"/>
      <c r="H9" s="360"/>
      <c r="I9" s="360"/>
      <c r="J9" s="227" t="s">
        <v>96</v>
      </c>
      <c r="K9" s="360"/>
      <c r="L9" s="360"/>
      <c r="M9" s="223"/>
      <c r="N9" s="223"/>
      <c r="O9" s="223"/>
      <c r="P9" s="374" t="s">
        <v>5</v>
      </c>
      <c r="Q9" s="374"/>
      <c r="R9" s="152"/>
      <c r="S9" s="149"/>
      <c r="T9" s="130"/>
      <c r="U9" s="128"/>
    </row>
    <row r="10" spans="1:21" ht="21" customHeight="1">
      <c r="A10" s="148"/>
      <c r="B10" s="232"/>
      <c r="C10" s="150" t="s">
        <v>6</v>
      </c>
      <c r="D10" s="223"/>
      <c r="E10" s="223"/>
      <c r="F10" s="223"/>
      <c r="G10" s="223"/>
      <c r="H10" s="360"/>
      <c r="I10" s="360"/>
      <c r="J10" s="227" t="s">
        <v>97</v>
      </c>
      <c r="K10" s="360"/>
      <c r="L10" s="360"/>
      <c r="M10" s="223"/>
      <c r="N10" s="329"/>
      <c r="O10" s="223"/>
      <c r="P10" s="374"/>
      <c r="Q10" s="374"/>
      <c r="R10" s="233"/>
      <c r="S10" s="149"/>
      <c r="T10" s="130"/>
      <c r="U10" s="128"/>
    </row>
    <row r="11" spans="1:21" ht="21" customHeight="1">
      <c r="A11" s="148"/>
      <c r="B11" s="237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38"/>
      <c r="S11" s="149"/>
      <c r="T11" s="130"/>
      <c r="U11" s="128"/>
    </row>
    <row r="12" spans="1:21" ht="24.75" customHeight="1">
      <c r="A12" s="148"/>
      <c r="B12" s="232"/>
      <c r="C12" s="223"/>
      <c r="D12" s="223"/>
      <c r="E12" s="223"/>
      <c r="F12" s="223"/>
      <c r="G12" s="223"/>
      <c r="H12" s="223"/>
      <c r="I12" s="223"/>
      <c r="J12" s="228"/>
      <c r="K12" s="223"/>
      <c r="L12" s="223"/>
      <c r="M12" s="223"/>
      <c r="N12" s="223"/>
      <c r="O12" s="223"/>
      <c r="P12" s="223"/>
      <c r="Q12" s="223"/>
      <c r="R12" s="233"/>
      <c r="S12" s="149"/>
      <c r="T12" s="130"/>
      <c r="U12" s="128"/>
    </row>
    <row r="13" spans="1:21" ht="24.75" customHeight="1">
      <c r="A13" s="148"/>
      <c r="B13" s="232"/>
      <c r="C13" s="225" t="s">
        <v>7</v>
      </c>
      <c r="D13" s="223"/>
      <c r="E13" s="223"/>
      <c r="F13" s="223"/>
      <c r="G13" s="223"/>
      <c r="J13" s="228" t="s">
        <v>8</v>
      </c>
      <c r="K13" s="330"/>
      <c r="L13" s="331"/>
      <c r="M13" s="330"/>
      <c r="N13" s="330"/>
      <c r="O13" s="330"/>
      <c r="P13" s="330"/>
      <c r="Q13" s="223"/>
      <c r="R13" s="233"/>
      <c r="S13" s="149"/>
      <c r="T13" s="130"/>
      <c r="U13" s="128"/>
    </row>
    <row r="14" spans="1:21" ht="24.75" customHeight="1">
      <c r="A14" s="148"/>
      <c r="B14" s="232"/>
      <c r="C14" s="151" t="s">
        <v>9</v>
      </c>
      <c r="D14" s="223"/>
      <c r="E14" s="223"/>
      <c r="F14" s="223"/>
      <c r="G14" s="223"/>
      <c r="J14" s="332">
        <v>68.515</v>
      </c>
      <c r="K14" s="330"/>
      <c r="L14" s="333"/>
      <c r="M14" s="330"/>
      <c r="N14" s="330"/>
      <c r="O14" s="330"/>
      <c r="P14" s="330"/>
      <c r="Q14" s="223"/>
      <c r="R14" s="233"/>
      <c r="S14" s="149"/>
      <c r="T14" s="130"/>
      <c r="U14" s="128"/>
    </row>
    <row r="15" spans="1:21" ht="24.75" customHeight="1">
      <c r="A15" s="148"/>
      <c r="B15" s="232"/>
      <c r="C15" s="151" t="s">
        <v>10</v>
      </c>
      <c r="D15" s="223"/>
      <c r="E15" s="223"/>
      <c r="F15" s="223"/>
      <c r="G15" s="223"/>
      <c r="J15" s="357" t="s">
        <v>93</v>
      </c>
      <c r="K15" s="335"/>
      <c r="L15" s="334"/>
      <c r="N15" s="223"/>
      <c r="O15" s="335"/>
      <c r="P15" s="223"/>
      <c r="Q15" s="223"/>
      <c r="R15" s="233"/>
      <c r="S15" s="149"/>
      <c r="T15" s="130"/>
      <c r="U15" s="128"/>
    </row>
    <row r="16" spans="1:21" ht="21" customHeight="1">
      <c r="A16" s="148"/>
      <c r="B16" s="237"/>
      <c r="C16" s="222"/>
      <c r="D16" s="222"/>
      <c r="E16" s="222"/>
      <c r="F16" s="222"/>
      <c r="G16" s="222"/>
      <c r="H16" s="222"/>
      <c r="I16" s="222"/>
      <c r="J16" s="358" t="s">
        <v>94</v>
      </c>
      <c r="K16" s="222"/>
      <c r="L16" s="222"/>
      <c r="M16" s="222"/>
      <c r="N16" s="222"/>
      <c r="O16" s="222"/>
      <c r="P16" s="222"/>
      <c r="Q16" s="222"/>
      <c r="R16" s="238"/>
      <c r="S16" s="149"/>
      <c r="T16" s="130"/>
      <c r="U16" s="128"/>
    </row>
    <row r="17" spans="1:21" ht="21" customHeight="1">
      <c r="A17" s="148"/>
      <c r="B17" s="232"/>
      <c r="C17" s="223"/>
      <c r="D17" s="223"/>
      <c r="E17" s="223"/>
      <c r="F17" s="223"/>
      <c r="G17" s="223"/>
      <c r="H17" s="223"/>
      <c r="I17" s="223"/>
      <c r="J17" s="336"/>
      <c r="K17" s="223"/>
      <c r="L17" s="223"/>
      <c r="M17" s="223"/>
      <c r="N17" s="223"/>
      <c r="O17" s="223"/>
      <c r="P17" s="223"/>
      <c r="Q17" s="223"/>
      <c r="R17" s="233"/>
      <c r="S17" s="149"/>
      <c r="T17" s="130"/>
      <c r="U17" s="128"/>
    </row>
    <row r="18" spans="1:21" ht="21" customHeight="1">
      <c r="A18" s="148"/>
      <c r="B18" s="232"/>
      <c r="C18" s="151" t="s">
        <v>78</v>
      </c>
      <c r="D18" s="223"/>
      <c r="E18" s="223"/>
      <c r="F18" s="223"/>
      <c r="G18" s="223"/>
      <c r="H18" s="223"/>
      <c r="J18" s="337" t="s">
        <v>54</v>
      </c>
      <c r="L18" s="223"/>
      <c r="M18" s="330"/>
      <c r="N18" s="330"/>
      <c r="O18" s="223"/>
      <c r="P18" s="374" t="s">
        <v>79</v>
      </c>
      <c r="Q18" s="374"/>
      <c r="R18" s="233"/>
      <c r="S18" s="149"/>
      <c r="T18" s="130"/>
      <c r="U18" s="128"/>
    </row>
    <row r="19" spans="1:21" ht="21" customHeight="1">
      <c r="A19" s="148"/>
      <c r="B19" s="232"/>
      <c r="C19" s="151" t="s">
        <v>80</v>
      </c>
      <c r="D19" s="223"/>
      <c r="E19" s="223"/>
      <c r="F19" s="223"/>
      <c r="G19" s="223"/>
      <c r="H19" s="223"/>
      <c r="J19" s="338" t="s">
        <v>60</v>
      </c>
      <c r="L19" s="223"/>
      <c r="M19" s="330"/>
      <c r="N19" s="330"/>
      <c r="O19" s="223"/>
      <c r="P19" s="374" t="s">
        <v>81</v>
      </c>
      <c r="Q19" s="374"/>
      <c r="R19" s="233"/>
      <c r="S19" s="149"/>
      <c r="T19" s="130"/>
      <c r="U19" s="128"/>
    </row>
    <row r="20" spans="1:21" ht="21" customHeight="1">
      <c r="A20" s="148"/>
      <c r="B20" s="234"/>
      <c r="C20" s="235"/>
      <c r="D20" s="235"/>
      <c r="E20" s="235"/>
      <c r="F20" s="235"/>
      <c r="G20" s="235"/>
      <c r="H20" s="235"/>
      <c r="I20" s="235"/>
      <c r="J20" s="339"/>
      <c r="K20" s="235"/>
      <c r="L20" s="235"/>
      <c r="M20" s="235"/>
      <c r="N20" s="235"/>
      <c r="O20" s="235"/>
      <c r="P20" s="235"/>
      <c r="Q20" s="235"/>
      <c r="R20" s="236"/>
      <c r="S20" s="149"/>
      <c r="T20" s="130"/>
      <c r="U20" s="128"/>
    </row>
    <row r="21" spans="1:19" ht="21" customHeight="1">
      <c r="A21" s="148"/>
      <c r="B21" s="154"/>
      <c r="C21" s="155"/>
      <c r="D21" s="155"/>
      <c r="E21" s="156"/>
      <c r="F21" s="156"/>
      <c r="G21" s="156"/>
      <c r="H21" s="156"/>
      <c r="I21" s="155"/>
      <c r="J21" s="157"/>
      <c r="K21" s="155"/>
      <c r="L21" s="155"/>
      <c r="M21" s="155"/>
      <c r="N21" s="155"/>
      <c r="O21" s="155"/>
      <c r="P21" s="155"/>
      <c r="Q21" s="155"/>
      <c r="R21" s="155"/>
      <c r="S21" s="149"/>
    </row>
    <row r="22" spans="1:20" s="170" customFormat="1" ht="21" customHeight="1">
      <c r="A22" s="160"/>
      <c r="B22" s="161"/>
      <c r="C22" s="162"/>
      <c r="D22" s="287" t="s">
        <v>11</v>
      </c>
      <c r="E22" s="287"/>
      <c r="F22" s="287"/>
      <c r="G22" s="287"/>
      <c r="H22" s="162"/>
      <c r="I22" s="163"/>
      <c r="J22" s="164"/>
      <c r="K22" s="161"/>
      <c r="L22" s="162"/>
      <c r="M22" s="287" t="s">
        <v>12</v>
      </c>
      <c r="N22" s="287"/>
      <c r="O22" s="287"/>
      <c r="P22" s="287"/>
      <c r="Q22" s="162"/>
      <c r="R22" s="163"/>
      <c r="S22" s="149"/>
      <c r="T22" s="126"/>
    </row>
    <row r="23" spans="1:20" s="138" customFormat="1" ht="21" customHeight="1" thickBot="1">
      <c r="A23" s="165"/>
      <c r="B23" s="166" t="s">
        <v>13</v>
      </c>
      <c r="C23" s="167" t="s">
        <v>14</v>
      </c>
      <c r="D23" s="167" t="s">
        <v>15</v>
      </c>
      <c r="E23" s="168" t="s">
        <v>16</v>
      </c>
      <c r="F23" s="288" t="s">
        <v>17</v>
      </c>
      <c r="G23" s="289"/>
      <c r="H23" s="289"/>
      <c r="I23" s="290"/>
      <c r="J23" s="164"/>
      <c r="K23" s="166" t="s">
        <v>13</v>
      </c>
      <c r="L23" s="167" t="s">
        <v>14</v>
      </c>
      <c r="M23" s="167" t="s">
        <v>15</v>
      </c>
      <c r="N23" s="168" t="s">
        <v>16</v>
      </c>
      <c r="O23" s="288" t="s">
        <v>17</v>
      </c>
      <c r="P23" s="289"/>
      <c r="Q23" s="289"/>
      <c r="R23" s="290"/>
      <c r="S23" s="169"/>
      <c r="T23" s="126"/>
    </row>
    <row r="24" spans="1:20" s="138" customFormat="1" ht="21" customHeight="1" thickTop="1">
      <c r="A24" s="160"/>
      <c r="B24" s="171"/>
      <c r="C24" s="172"/>
      <c r="D24" s="173"/>
      <c r="E24" s="174"/>
      <c r="F24" s="175"/>
      <c r="G24" s="176"/>
      <c r="H24" s="176"/>
      <c r="I24" s="153"/>
      <c r="J24" s="164"/>
      <c r="K24" s="171"/>
      <c r="L24" s="172"/>
      <c r="M24" s="173"/>
      <c r="N24" s="174"/>
      <c r="O24" s="175"/>
      <c r="P24" s="176"/>
      <c r="Q24" s="176"/>
      <c r="R24" s="153"/>
      <c r="S24" s="149"/>
      <c r="T24" s="126"/>
    </row>
    <row r="25" spans="1:20" s="138" customFormat="1" ht="21" customHeight="1">
      <c r="A25" s="160"/>
      <c r="B25" s="356">
        <v>1</v>
      </c>
      <c r="C25" s="177">
        <v>68.323</v>
      </c>
      <c r="D25" s="177">
        <v>68.662</v>
      </c>
      <c r="E25" s="178">
        <f aca="true" t="shared" si="0" ref="E25:E31">(D25-C25)*1000</f>
        <v>339.00000000001285</v>
      </c>
      <c r="F25" s="327" t="s">
        <v>18</v>
      </c>
      <c r="G25" s="291"/>
      <c r="H25" s="291"/>
      <c r="I25" s="286"/>
      <c r="J25" s="164"/>
      <c r="K25" s="356">
        <v>1</v>
      </c>
      <c r="L25" s="177">
        <v>68.385</v>
      </c>
      <c r="M25" s="177">
        <v>68.61</v>
      </c>
      <c r="N25" s="178">
        <f>(M25-L25)*1000</f>
        <v>224.99999999999432</v>
      </c>
      <c r="O25" s="328" t="s">
        <v>19</v>
      </c>
      <c r="P25" s="283"/>
      <c r="Q25" s="283"/>
      <c r="R25" s="284"/>
      <c r="S25" s="149"/>
      <c r="T25" s="126"/>
    </row>
    <row r="26" spans="1:20" s="138" customFormat="1" ht="21" customHeight="1">
      <c r="A26" s="160"/>
      <c r="B26" s="221" t="s">
        <v>115</v>
      </c>
      <c r="C26" s="177">
        <v>68.799</v>
      </c>
      <c r="D26" s="177">
        <v>68.89</v>
      </c>
      <c r="E26" s="178">
        <f t="shared" si="0"/>
        <v>90.99999999999397</v>
      </c>
      <c r="F26" s="282" t="s">
        <v>103</v>
      </c>
      <c r="G26" s="285"/>
      <c r="H26" s="285"/>
      <c r="I26" s="292"/>
      <c r="J26" s="164"/>
      <c r="K26" s="221"/>
      <c r="L26" s="177"/>
      <c r="M26" s="177"/>
      <c r="N26" s="178"/>
      <c r="O26" s="282" t="s">
        <v>98</v>
      </c>
      <c r="P26" s="283"/>
      <c r="Q26" s="283"/>
      <c r="R26" s="284"/>
      <c r="S26" s="149"/>
      <c r="T26" s="126"/>
    </row>
    <row r="27" spans="1:20" s="138" customFormat="1" ht="21" customHeight="1">
      <c r="A27" s="160"/>
      <c r="B27" s="356">
        <v>2</v>
      </c>
      <c r="C27" s="177">
        <v>68.336</v>
      </c>
      <c r="D27" s="177">
        <v>68.68</v>
      </c>
      <c r="E27" s="178">
        <f t="shared" si="0"/>
        <v>344.0000000000083</v>
      </c>
      <c r="F27" s="328" t="s">
        <v>20</v>
      </c>
      <c r="G27" s="291"/>
      <c r="H27" s="291"/>
      <c r="I27" s="292"/>
      <c r="J27" s="164"/>
      <c r="K27" s="356">
        <v>2</v>
      </c>
      <c r="L27" s="177">
        <v>68.385</v>
      </c>
      <c r="M27" s="177">
        <v>68.63</v>
      </c>
      <c r="N27" s="178">
        <f>(M27-L27)*1000</f>
        <v>244.99999999999034</v>
      </c>
      <c r="O27" s="328" t="s">
        <v>21</v>
      </c>
      <c r="P27" s="283"/>
      <c r="Q27" s="283"/>
      <c r="R27" s="284"/>
      <c r="S27" s="149"/>
      <c r="T27" s="126"/>
    </row>
    <row r="28" spans="1:20" s="138" customFormat="1" ht="21" customHeight="1">
      <c r="A28" s="160"/>
      <c r="B28" s="221" t="s">
        <v>116</v>
      </c>
      <c r="C28" s="177">
        <v>68.799</v>
      </c>
      <c r="D28" s="177">
        <v>68.89</v>
      </c>
      <c r="E28" s="178">
        <f t="shared" si="0"/>
        <v>90.99999999999397</v>
      </c>
      <c r="F28" s="282" t="s">
        <v>124</v>
      </c>
      <c r="G28" s="285"/>
      <c r="H28" s="285"/>
      <c r="I28" s="292"/>
      <c r="J28" s="164"/>
      <c r="K28" s="356"/>
      <c r="L28" s="177"/>
      <c r="M28" s="177"/>
      <c r="N28" s="178"/>
      <c r="O28" s="282" t="s">
        <v>98</v>
      </c>
      <c r="P28" s="283"/>
      <c r="Q28" s="283"/>
      <c r="R28" s="284"/>
      <c r="S28" s="149"/>
      <c r="T28" s="126"/>
    </row>
    <row r="29" spans="1:20" s="138" customFormat="1" ht="21" customHeight="1">
      <c r="A29" s="160"/>
      <c r="B29" s="356">
        <v>3</v>
      </c>
      <c r="C29" s="177">
        <v>68.349</v>
      </c>
      <c r="D29" s="177">
        <v>68.662</v>
      </c>
      <c r="E29" s="178">
        <f t="shared" si="0"/>
        <v>313.0000000000024</v>
      </c>
      <c r="F29" s="328" t="s">
        <v>20</v>
      </c>
      <c r="G29" s="283"/>
      <c r="H29" s="283"/>
      <c r="I29" s="284"/>
      <c r="J29" s="164"/>
      <c r="K29" s="221"/>
      <c r="L29" s="177"/>
      <c r="M29" s="177"/>
      <c r="N29" s="178"/>
      <c r="O29" s="282"/>
      <c r="P29" s="283"/>
      <c r="Q29" s="283"/>
      <c r="R29" s="284"/>
      <c r="S29" s="149"/>
      <c r="T29" s="126"/>
    </row>
    <row r="30" spans="1:20" s="138" customFormat="1" ht="21" customHeight="1">
      <c r="A30" s="160"/>
      <c r="B30" s="356">
        <v>4</v>
      </c>
      <c r="C30" s="177">
        <v>68.374</v>
      </c>
      <c r="D30" s="177">
        <v>68.68</v>
      </c>
      <c r="E30" s="178">
        <f t="shared" si="0"/>
        <v>306.0000000000116</v>
      </c>
      <c r="F30" s="328" t="s">
        <v>20</v>
      </c>
      <c r="G30" s="283"/>
      <c r="H30" s="285"/>
      <c r="I30" s="286"/>
      <c r="J30" s="164"/>
      <c r="K30" s="356">
        <v>4</v>
      </c>
      <c r="L30" s="177">
        <v>68.385</v>
      </c>
      <c r="M30" s="177">
        <v>68.61</v>
      </c>
      <c r="N30" s="178">
        <f>(M30-L30)*1000</f>
        <v>224.99999999999432</v>
      </c>
      <c r="O30" s="328" t="s">
        <v>22</v>
      </c>
      <c r="P30" s="283"/>
      <c r="Q30" s="283"/>
      <c r="R30" s="284"/>
      <c r="S30" s="149"/>
      <c r="T30" s="126"/>
    </row>
    <row r="31" spans="1:20" s="138" customFormat="1" ht="21" customHeight="1">
      <c r="A31" s="160"/>
      <c r="B31" s="221" t="s">
        <v>117</v>
      </c>
      <c r="C31" s="177">
        <v>68.799</v>
      </c>
      <c r="D31" s="177">
        <v>68.89</v>
      </c>
      <c r="E31" s="178">
        <f t="shared" si="0"/>
        <v>90.99999999999397</v>
      </c>
      <c r="F31" s="282" t="s">
        <v>104</v>
      </c>
      <c r="G31" s="285"/>
      <c r="H31" s="285"/>
      <c r="I31" s="292"/>
      <c r="J31" s="164"/>
      <c r="K31" s="356"/>
      <c r="L31" s="177"/>
      <c r="M31" s="177"/>
      <c r="N31" s="178">
        <f>(M31-L31)*1000</f>
        <v>0</v>
      </c>
      <c r="O31" s="282" t="s">
        <v>98</v>
      </c>
      <c r="P31" s="283"/>
      <c r="Q31" s="283"/>
      <c r="R31" s="284"/>
      <c r="S31" s="149"/>
      <c r="T31" s="126"/>
    </row>
    <row r="32" spans="1:20" s="132" customFormat="1" ht="21" customHeight="1">
      <c r="A32" s="160"/>
      <c r="B32" s="179"/>
      <c r="C32" s="180"/>
      <c r="D32" s="181"/>
      <c r="E32" s="182"/>
      <c r="F32" s="183"/>
      <c r="G32" s="184"/>
      <c r="H32" s="184"/>
      <c r="I32" s="159"/>
      <c r="J32" s="164"/>
      <c r="K32" s="179"/>
      <c r="L32" s="180"/>
      <c r="M32" s="181"/>
      <c r="N32" s="182"/>
      <c r="O32" s="183"/>
      <c r="P32" s="184"/>
      <c r="Q32" s="184"/>
      <c r="R32" s="159"/>
      <c r="S32" s="149"/>
      <c r="T32" s="126"/>
    </row>
    <row r="33" spans="1:20" s="132" customFormat="1" ht="21" customHeight="1" thickBot="1">
      <c r="A33" s="185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7"/>
      <c r="T33" s="126"/>
    </row>
    <row r="34" s="132" customFormat="1" ht="21" customHeight="1">
      <c r="T34" s="126"/>
    </row>
    <row r="35" ht="21" customHeight="1"/>
  </sheetData>
  <sheetProtection password="E5AD" sheet="1"/>
  <mergeCells count="4">
    <mergeCell ref="P9:Q9"/>
    <mergeCell ref="P10:Q10"/>
    <mergeCell ref="P18:Q18"/>
    <mergeCell ref="P19:Q19"/>
  </mergeCells>
  <printOptions horizontalCentered="1" verticalCentered="1"/>
  <pageMargins left="0.3937007874015748" right="0.3937007874015748" top="0.1968503937007874" bottom="0.1968503937007874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" customFormat="1" ht="9.75" customHeight="1" thickBot="1">
      <c r="A1" s="190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190"/>
      <c r="N1" s="190"/>
      <c r="O1" s="190"/>
      <c r="Y1" s="2"/>
      <c r="AD1" s="3"/>
      <c r="AE1" s="281"/>
      <c r="BG1" s="3"/>
      <c r="BI1" s="364"/>
      <c r="BJ1" s="364"/>
      <c r="BK1"/>
      <c r="BL1"/>
      <c r="BM1"/>
      <c r="BN1"/>
      <c r="BO1"/>
      <c r="BP1"/>
      <c r="BQ1"/>
      <c r="BR1"/>
      <c r="BS1"/>
      <c r="BT1"/>
      <c r="BU1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</row>
    <row r="2" spans="1:89" ht="36" customHeight="1" thickBot="1" thickTop="1">
      <c r="A2" s="190"/>
      <c r="B2" s="293" t="s">
        <v>91</v>
      </c>
      <c r="C2" s="277"/>
      <c r="D2" s="277"/>
      <c r="E2" s="277"/>
      <c r="F2" s="277"/>
      <c r="G2" s="277"/>
      <c r="H2" s="277"/>
      <c r="I2" s="277"/>
      <c r="J2" s="277"/>
      <c r="K2" s="277"/>
      <c r="L2" s="278"/>
      <c r="M2" s="190"/>
      <c r="N2" s="190"/>
      <c r="P2" s="239"/>
      <c r="Q2" s="240"/>
      <c r="R2" s="240"/>
      <c r="S2" s="240"/>
      <c r="T2" s="375" t="s">
        <v>23</v>
      </c>
      <c r="U2" s="375"/>
      <c r="V2" s="375"/>
      <c r="W2" s="375"/>
      <c r="X2" s="375"/>
      <c r="Y2" s="375"/>
      <c r="Z2" s="240"/>
      <c r="AA2" s="240"/>
      <c r="AB2" s="240"/>
      <c r="AC2" s="241"/>
      <c r="BJ2" s="239"/>
      <c r="BK2" s="240"/>
      <c r="BL2" s="240"/>
      <c r="BM2" s="240"/>
      <c r="BN2" s="294" t="s">
        <v>23</v>
      </c>
      <c r="BO2" s="294"/>
      <c r="BP2" s="294"/>
      <c r="BQ2" s="294"/>
      <c r="BR2" s="240"/>
      <c r="BS2" s="240"/>
      <c r="BT2" s="240"/>
      <c r="BU2" s="241"/>
      <c r="BY2" s="1"/>
      <c r="BZ2" s="293" t="s">
        <v>24</v>
      </c>
      <c r="CA2" s="277"/>
      <c r="CB2" s="277"/>
      <c r="CC2" s="277"/>
      <c r="CD2" s="277"/>
      <c r="CE2" s="277"/>
      <c r="CF2" s="277"/>
      <c r="CG2" s="277"/>
      <c r="CH2" s="277"/>
      <c r="CI2" s="277"/>
      <c r="CJ2" s="278"/>
      <c r="CK2" s="1"/>
    </row>
    <row r="3" spans="1:89" ht="21" customHeight="1" thickBot="1" thickTop="1">
      <c r="A3" s="190"/>
      <c r="M3" s="190"/>
      <c r="N3" s="190"/>
      <c r="P3" s="301" t="s">
        <v>25</v>
      </c>
      <c r="Q3" s="306"/>
      <c r="R3" s="299"/>
      <c r="S3" s="300"/>
      <c r="T3" s="376" t="s">
        <v>26</v>
      </c>
      <c r="U3" s="377"/>
      <c r="V3" s="377"/>
      <c r="W3" s="378"/>
      <c r="X3" s="279" t="s">
        <v>121</v>
      </c>
      <c r="Y3" s="373"/>
      <c r="Z3" s="307" t="s">
        <v>27</v>
      </c>
      <c r="AA3" s="308"/>
      <c r="AB3" s="308"/>
      <c r="AC3" s="309"/>
      <c r="BJ3" s="312" t="s">
        <v>27</v>
      </c>
      <c r="BK3" s="308"/>
      <c r="BL3" s="308"/>
      <c r="BM3" s="313"/>
      <c r="BN3" s="302" t="s">
        <v>28</v>
      </c>
      <c r="BO3" s="302"/>
      <c r="BP3" s="302"/>
      <c r="BQ3" s="306"/>
      <c r="BR3" s="279" t="s">
        <v>26</v>
      </c>
      <c r="BS3" s="306"/>
      <c r="BT3" s="279" t="s">
        <v>25</v>
      </c>
      <c r="BU3" s="280"/>
      <c r="BY3" s="1"/>
      <c r="CK3" s="1"/>
    </row>
    <row r="4" spans="1:89" ht="22.5" customHeight="1" thickTop="1">
      <c r="A4" s="190"/>
      <c r="B4" s="191"/>
      <c r="C4" s="192"/>
      <c r="D4" s="192"/>
      <c r="E4" s="192"/>
      <c r="F4" s="192"/>
      <c r="G4" s="192"/>
      <c r="H4" s="192"/>
      <c r="I4" s="192"/>
      <c r="J4" s="193"/>
      <c r="K4" s="192"/>
      <c r="L4" s="194"/>
      <c r="M4" s="190"/>
      <c r="N4" s="190"/>
      <c r="P4" s="4"/>
      <c r="Q4" s="5"/>
      <c r="R4" s="6"/>
      <c r="S4" s="7"/>
      <c r="T4" s="379" t="s">
        <v>120</v>
      </c>
      <c r="U4" s="379"/>
      <c r="V4" s="379"/>
      <c r="W4" s="379"/>
      <c r="X4" s="379"/>
      <c r="Y4" s="379"/>
      <c r="Z4" s="7"/>
      <c r="AA4" s="7"/>
      <c r="AB4" s="9"/>
      <c r="AC4" s="10"/>
      <c r="AS4" s="11" t="s">
        <v>1</v>
      </c>
      <c r="BJ4" s="12"/>
      <c r="BK4" s="7"/>
      <c r="BL4" s="7"/>
      <c r="BM4" s="7"/>
      <c r="BN4" s="276" t="s">
        <v>119</v>
      </c>
      <c r="BO4" s="276"/>
      <c r="BP4" s="276"/>
      <c r="BQ4" s="276"/>
      <c r="BR4" s="7"/>
      <c r="BS4" s="7"/>
      <c r="BT4" s="7"/>
      <c r="BU4" s="13"/>
      <c r="BY4" s="1"/>
      <c r="BZ4" s="191"/>
      <c r="CA4" s="192"/>
      <c r="CB4" s="192"/>
      <c r="CC4" s="192"/>
      <c r="CD4" s="192"/>
      <c r="CE4" s="192"/>
      <c r="CF4" s="192"/>
      <c r="CG4" s="192"/>
      <c r="CH4" s="193"/>
      <c r="CI4" s="192"/>
      <c r="CJ4" s="194"/>
      <c r="CK4" s="1"/>
    </row>
    <row r="5" spans="1:89" ht="23.25" customHeight="1">
      <c r="A5" s="190"/>
      <c r="B5" s="195"/>
      <c r="C5" s="196" t="s">
        <v>29</v>
      </c>
      <c r="D5" s="197"/>
      <c r="E5" s="198"/>
      <c r="F5" s="198"/>
      <c r="G5" s="198"/>
      <c r="H5" s="198"/>
      <c r="I5" s="198"/>
      <c r="J5" s="200"/>
      <c r="K5" s="324"/>
      <c r="L5" s="202"/>
      <c r="M5" s="190"/>
      <c r="N5" s="190"/>
      <c r="P5" s="14"/>
      <c r="Q5" s="266"/>
      <c r="R5" s="16"/>
      <c r="S5" s="17"/>
      <c r="T5" s="16"/>
      <c r="U5" s="18"/>
      <c r="V5" s="19"/>
      <c r="W5" s="266"/>
      <c r="X5" s="369"/>
      <c r="Y5" s="370"/>
      <c r="Z5" s="21"/>
      <c r="AA5" s="310"/>
      <c r="AB5" s="22"/>
      <c r="AC5" s="23"/>
      <c r="BJ5" s="24"/>
      <c r="BK5" s="310"/>
      <c r="BL5" s="16"/>
      <c r="BM5" s="314"/>
      <c r="BN5" s="19"/>
      <c r="BO5" s="15"/>
      <c r="BP5" s="19"/>
      <c r="BQ5" s="266"/>
      <c r="BR5" s="19"/>
      <c r="BS5" s="20"/>
      <c r="BT5" s="19"/>
      <c r="BU5" s="25"/>
      <c r="BY5" s="1"/>
      <c r="BZ5" s="195"/>
      <c r="CA5" s="196" t="s">
        <v>29</v>
      </c>
      <c r="CB5" s="197"/>
      <c r="CC5" s="198"/>
      <c r="CD5" s="198"/>
      <c r="CE5" s="198"/>
      <c r="CF5" s="198"/>
      <c r="CG5" s="198"/>
      <c r="CH5" s="200"/>
      <c r="CI5" s="324"/>
      <c r="CJ5" s="202"/>
      <c r="CK5" s="1"/>
    </row>
    <row r="6" spans="1:89" ht="23.25" customHeight="1">
      <c r="A6" s="190"/>
      <c r="B6" s="195"/>
      <c r="C6" s="196" t="s">
        <v>4</v>
      </c>
      <c r="D6" s="197"/>
      <c r="E6" s="198"/>
      <c r="F6" s="198"/>
      <c r="G6" s="199" t="s">
        <v>82</v>
      </c>
      <c r="H6" s="198"/>
      <c r="I6" s="198"/>
      <c r="J6" s="200"/>
      <c r="K6" s="201" t="s">
        <v>30</v>
      </c>
      <c r="L6" s="202"/>
      <c r="M6" s="190"/>
      <c r="N6" s="190"/>
      <c r="P6" s="38" t="s">
        <v>34</v>
      </c>
      <c r="Q6" s="40">
        <v>67.25</v>
      </c>
      <c r="R6" s="303"/>
      <c r="S6" s="296"/>
      <c r="T6" s="26"/>
      <c r="U6" s="27"/>
      <c r="V6" s="28" t="s">
        <v>31</v>
      </c>
      <c r="W6" s="29">
        <v>68.336</v>
      </c>
      <c r="X6" s="45" t="s">
        <v>123</v>
      </c>
      <c r="Y6" s="371">
        <v>68.503</v>
      </c>
      <c r="Z6" s="28"/>
      <c r="AA6" s="43"/>
      <c r="AB6" s="32" t="s">
        <v>47</v>
      </c>
      <c r="AC6" s="33">
        <v>68.222</v>
      </c>
      <c r="AR6" s="34" t="s">
        <v>90</v>
      </c>
      <c r="AS6" s="35" t="s">
        <v>37</v>
      </c>
      <c r="AT6" s="36" t="s">
        <v>38</v>
      </c>
      <c r="BJ6" s="47" t="s">
        <v>32</v>
      </c>
      <c r="BK6" s="48">
        <v>68.732</v>
      </c>
      <c r="BL6" s="32" t="s">
        <v>39</v>
      </c>
      <c r="BM6" s="42">
        <v>68.799</v>
      </c>
      <c r="BN6" s="28"/>
      <c r="BO6" s="43"/>
      <c r="BP6" s="28" t="s">
        <v>50</v>
      </c>
      <c r="BQ6" s="29">
        <v>68.68</v>
      </c>
      <c r="BR6" s="45" t="s">
        <v>33</v>
      </c>
      <c r="BS6" s="29">
        <v>68.89</v>
      </c>
      <c r="BT6" s="39" t="s">
        <v>42</v>
      </c>
      <c r="BU6" s="49">
        <v>69.903</v>
      </c>
      <c r="BY6" s="1"/>
      <c r="BZ6" s="195"/>
      <c r="CA6" s="196" t="s">
        <v>4</v>
      </c>
      <c r="CB6" s="197"/>
      <c r="CC6" s="198"/>
      <c r="CD6" s="198"/>
      <c r="CE6" s="199" t="s">
        <v>82</v>
      </c>
      <c r="CF6" s="198"/>
      <c r="CG6" s="198"/>
      <c r="CH6" s="197"/>
      <c r="CI6" s="30"/>
      <c r="CJ6" s="202"/>
      <c r="CK6" s="1"/>
    </row>
    <row r="7" spans="1:89" ht="23.25" customHeight="1">
      <c r="A7" s="190"/>
      <c r="B7" s="195"/>
      <c r="C7" s="196" t="s">
        <v>6</v>
      </c>
      <c r="D7" s="197"/>
      <c r="E7" s="198"/>
      <c r="F7" s="198"/>
      <c r="G7" s="203" t="s">
        <v>83</v>
      </c>
      <c r="H7" s="198"/>
      <c r="I7" s="198"/>
      <c r="J7" s="200"/>
      <c r="K7" s="325"/>
      <c r="L7" s="204"/>
      <c r="M7" s="190"/>
      <c r="N7" s="190"/>
      <c r="P7" s="44"/>
      <c r="Q7" s="304"/>
      <c r="R7" s="39"/>
      <c r="S7" s="40"/>
      <c r="T7" s="45" t="s">
        <v>43</v>
      </c>
      <c r="U7" s="43">
        <v>68.323</v>
      </c>
      <c r="V7" s="28" t="s">
        <v>44</v>
      </c>
      <c r="W7" s="29">
        <v>68.349</v>
      </c>
      <c r="X7" s="45" t="s">
        <v>122</v>
      </c>
      <c r="Y7" s="371">
        <v>68.505</v>
      </c>
      <c r="Z7" s="367" t="s">
        <v>35</v>
      </c>
      <c r="AA7" s="368">
        <v>68.115</v>
      </c>
      <c r="AB7" s="32" t="s">
        <v>36</v>
      </c>
      <c r="AC7" s="33">
        <v>68.335</v>
      </c>
      <c r="AW7" s="65"/>
      <c r="BJ7" s="47" t="s">
        <v>45</v>
      </c>
      <c r="BK7" s="48">
        <v>68.799</v>
      </c>
      <c r="BL7" s="32"/>
      <c r="BM7" s="42"/>
      <c r="BN7" s="45" t="s">
        <v>40</v>
      </c>
      <c r="BO7" s="43">
        <v>68.662</v>
      </c>
      <c r="BP7" s="28" t="s">
        <v>41</v>
      </c>
      <c r="BQ7" s="29">
        <v>68.662</v>
      </c>
      <c r="BR7" s="28" t="s">
        <v>118</v>
      </c>
      <c r="BS7" s="29">
        <v>68.89</v>
      </c>
      <c r="BT7" s="19"/>
      <c r="BU7" s="25"/>
      <c r="BY7" s="1"/>
      <c r="BZ7" s="195"/>
      <c r="CA7" s="196" t="s">
        <v>6</v>
      </c>
      <c r="CB7" s="197"/>
      <c r="CC7" s="198"/>
      <c r="CD7" s="198"/>
      <c r="CE7" s="203" t="s">
        <v>83</v>
      </c>
      <c r="CF7" s="198"/>
      <c r="CG7" s="198"/>
      <c r="CH7" s="197"/>
      <c r="CI7" s="201" t="s">
        <v>30</v>
      </c>
      <c r="CJ7" s="204"/>
      <c r="CK7" s="1"/>
    </row>
    <row r="8" spans="1:89" ht="23.25" customHeight="1">
      <c r="A8" s="190"/>
      <c r="B8" s="205"/>
      <c r="C8" s="189"/>
      <c r="D8" s="189"/>
      <c r="E8" s="189"/>
      <c r="F8" s="189"/>
      <c r="G8" s="189"/>
      <c r="H8" s="189"/>
      <c r="I8" s="189"/>
      <c r="J8" s="189"/>
      <c r="K8" s="189"/>
      <c r="L8" s="206"/>
      <c r="M8" s="190"/>
      <c r="N8" s="190"/>
      <c r="P8" s="50" t="s">
        <v>46</v>
      </c>
      <c r="Q8" s="305">
        <v>67.95</v>
      </c>
      <c r="R8" s="39"/>
      <c r="S8" s="40"/>
      <c r="T8" s="45"/>
      <c r="U8" s="43"/>
      <c r="V8" s="28" t="s">
        <v>56</v>
      </c>
      <c r="W8" s="29">
        <v>68.374</v>
      </c>
      <c r="X8" s="45" t="s">
        <v>123</v>
      </c>
      <c r="Y8" s="371">
        <v>68.509</v>
      </c>
      <c r="Z8" s="32"/>
      <c r="AA8" s="48"/>
      <c r="AB8" s="32" t="s">
        <v>48</v>
      </c>
      <c r="AC8" s="33">
        <v>68.383</v>
      </c>
      <c r="AS8" s="46" t="s">
        <v>114</v>
      </c>
      <c r="BJ8" s="47" t="s">
        <v>57</v>
      </c>
      <c r="BK8" s="48">
        <v>68.799</v>
      </c>
      <c r="BL8" s="32" t="s">
        <v>49</v>
      </c>
      <c r="BM8" s="42">
        <v>69.003</v>
      </c>
      <c r="BN8" s="28"/>
      <c r="BO8" s="43"/>
      <c r="BP8" s="28" t="s">
        <v>51</v>
      </c>
      <c r="BQ8" s="29">
        <v>68.68</v>
      </c>
      <c r="BR8" s="28" t="s">
        <v>58</v>
      </c>
      <c r="BS8" s="29">
        <v>68.89</v>
      </c>
      <c r="BT8" s="51" t="s">
        <v>52</v>
      </c>
      <c r="BU8" s="56">
        <v>69.202</v>
      </c>
      <c r="BY8" s="1"/>
      <c r="BZ8" s="205"/>
      <c r="CA8" s="189"/>
      <c r="CB8" s="189"/>
      <c r="CC8" s="189"/>
      <c r="CD8" s="189"/>
      <c r="CE8" s="189"/>
      <c r="CF8" s="189"/>
      <c r="CG8" s="189"/>
      <c r="CH8" s="326"/>
      <c r="CI8" s="326"/>
      <c r="CJ8" s="206"/>
      <c r="CK8" s="1"/>
    </row>
    <row r="9" spans="1:89" ht="23.25" customHeight="1" thickBot="1">
      <c r="A9" s="190"/>
      <c r="B9" s="207"/>
      <c r="C9" s="197"/>
      <c r="D9" s="197"/>
      <c r="E9" s="197"/>
      <c r="F9" s="197"/>
      <c r="G9" s="197"/>
      <c r="H9" s="197"/>
      <c r="I9" s="197"/>
      <c r="J9" s="197"/>
      <c r="K9" s="197"/>
      <c r="L9" s="204"/>
      <c r="M9" s="190"/>
      <c r="N9" s="190"/>
      <c r="P9" s="52"/>
      <c r="Q9" s="53"/>
      <c r="R9" s="54"/>
      <c r="S9" s="53"/>
      <c r="T9" s="54"/>
      <c r="U9" s="57"/>
      <c r="V9" s="54"/>
      <c r="W9" s="53"/>
      <c r="X9" s="372"/>
      <c r="Y9" s="117"/>
      <c r="Z9" s="58"/>
      <c r="AA9" s="311"/>
      <c r="AB9" s="58"/>
      <c r="AC9" s="59"/>
      <c r="AS9" s="363" t="s">
        <v>108</v>
      </c>
      <c r="BJ9" s="60"/>
      <c r="BK9" s="311"/>
      <c r="BL9" s="61"/>
      <c r="BM9" s="315"/>
      <c r="BN9" s="58"/>
      <c r="BO9" s="62"/>
      <c r="BP9" s="58"/>
      <c r="BQ9" s="63"/>
      <c r="BR9" s="58"/>
      <c r="BS9" s="63"/>
      <c r="BT9" s="54"/>
      <c r="BU9" s="55"/>
      <c r="BY9" s="1"/>
      <c r="BZ9" s="207"/>
      <c r="CA9" s="197"/>
      <c r="CB9" s="197"/>
      <c r="CC9" s="197"/>
      <c r="CD9" s="197"/>
      <c r="CE9" s="197"/>
      <c r="CF9" s="197"/>
      <c r="CG9" s="197"/>
      <c r="CH9" s="200"/>
      <c r="CI9" s="200"/>
      <c r="CJ9" s="204"/>
      <c r="CK9" s="1"/>
    </row>
    <row r="10" spans="1:89" ht="23.25" customHeight="1">
      <c r="A10" s="190"/>
      <c r="B10" s="195"/>
      <c r="C10" s="201" t="s">
        <v>53</v>
      </c>
      <c r="D10" s="197"/>
      <c r="E10" s="197"/>
      <c r="F10" s="200"/>
      <c r="G10" s="158" t="s">
        <v>54</v>
      </c>
      <c r="H10" s="197"/>
      <c r="I10" s="197"/>
      <c r="J10" s="151" t="s">
        <v>55</v>
      </c>
      <c r="K10" s="344">
        <v>90</v>
      </c>
      <c r="L10" s="202"/>
      <c r="M10" s="190"/>
      <c r="N10" s="190"/>
      <c r="Q10" s="190"/>
      <c r="BY10" s="1"/>
      <c r="BZ10" s="195"/>
      <c r="CA10" s="201" t="s">
        <v>53</v>
      </c>
      <c r="CB10" s="197"/>
      <c r="CC10" s="197"/>
      <c r="CD10" s="200"/>
      <c r="CE10" s="158" t="s">
        <v>54</v>
      </c>
      <c r="CF10" s="197"/>
      <c r="CG10" s="197"/>
      <c r="CH10" s="151" t="s">
        <v>55</v>
      </c>
      <c r="CI10" s="344">
        <v>90</v>
      </c>
      <c r="CJ10" s="202"/>
      <c r="CK10" s="1"/>
    </row>
    <row r="11" spans="1:89" ht="22.5" customHeight="1">
      <c r="A11" s="190"/>
      <c r="B11" s="195"/>
      <c r="C11" s="201" t="s">
        <v>59</v>
      </c>
      <c r="D11" s="197"/>
      <c r="E11" s="197"/>
      <c r="F11" s="200"/>
      <c r="G11" s="158" t="s">
        <v>60</v>
      </c>
      <c r="H11" s="197"/>
      <c r="I11" s="209"/>
      <c r="J11" s="151" t="s">
        <v>61</v>
      </c>
      <c r="K11" s="344">
        <v>30</v>
      </c>
      <c r="L11" s="202"/>
      <c r="M11" s="190"/>
      <c r="N11" s="190"/>
      <c r="Q11" s="190"/>
      <c r="AS11" s="316" t="s">
        <v>62</v>
      </c>
      <c r="BY11" s="1"/>
      <c r="BZ11" s="195"/>
      <c r="CA11" s="201" t="s">
        <v>59</v>
      </c>
      <c r="CB11" s="197"/>
      <c r="CC11" s="197"/>
      <c r="CD11" s="200"/>
      <c r="CE11" s="158" t="s">
        <v>60</v>
      </c>
      <c r="CF11" s="197"/>
      <c r="CG11" s="209"/>
      <c r="CH11" s="151" t="s">
        <v>61</v>
      </c>
      <c r="CI11" s="344">
        <v>30</v>
      </c>
      <c r="CJ11" s="202"/>
      <c r="CK11" s="1"/>
    </row>
    <row r="12" spans="1:89" ht="18" customHeight="1" thickBot="1">
      <c r="A12" s="190"/>
      <c r="B12" s="210"/>
      <c r="C12" s="211"/>
      <c r="D12" s="211"/>
      <c r="E12" s="211"/>
      <c r="F12" s="211"/>
      <c r="G12" s="211"/>
      <c r="H12" s="211"/>
      <c r="I12" s="211"/>
      <c r="J12" s="211"/>
      <c r="K12" s="211"/>
      <c r="L12" s="212"/>
      <c r="M12" s="190"/>
      <c r="N12" s="190"/>
      <c r="O12" s="190"/>
      <c r="P12" s="64"/>
      <c r="Q12" s="64"/>
      <c r="R12" s="64"/>
      <c r="S12" s="64"/>
      <c r="T12" s="64"/>
      <c r="U12" s="64"/>
      <c r="V12" s="64"/>
      <c r="W12" s="64"/>
      <c r="X12" s="64"/>
      <c r="Y12" s="64"/>
      <c r="AS12" s="275" t="s">
        <v>63</v>
      </c>
      <c r="AW12" s="65"/>
      <c r="BY12" s="1"/>
      <c r="BZ12" s="210"/>
      <c r="CA12" s="211"/>
      <c r="CB12" s="211"/>
      <c r="CC12" s="211"/>
      <c r="CD12" s="211"/>
      <c r="CE12" s="211"/>
      <c r="CF12" s="211"/>
      <c r="CG12" s="211"/>
      <c r="CH12" s="211"/>
      <c r="CI12" s="211"/>
      <c r="CJ12" s="212"/>
      <c r="CK12" s="1"/>
    </row>
    <row r="13" spans="1:89" ht="18" customHeight="1" thickTop="1">
      <c r="A13" s="190"/>
      <c r="B13" s="200"/>
      <c r="C13" s="201"/>
      <c r="J13" s="151"/>
      <c r="K13" s="208"/>
      <c r="L13" s="200"/>
      <c r="M13" s="190"/>
      <c r="N13" s="190"/>
      <c r="O13" s="190"/>
      <c r="AS13" s="275" t="s">
        <v>84</v>
      </c>
      <c r="BT13" s="64"/>
      <c r="BU13" s="64"/>
      <c r="BY13" s="1"/>
      <c r="CK13" s="1"/>
    </row>
    <row r="14" spans="1:89" ht="18" customHeight="1">
      <c r="A14" s="190"/>
      <c r="B14" s="26"/>
      <c r="C14" s="26"/>
      <c r="D14" s="252"/>
      <c r="E14" s="252"/>
      <c r="F14" s="252"/>
      <c r="G14" s="252"/>
      <c r="H14" s="252"/>
      <c r="I14" s="252"/>
      <c r="J14" s="26"/>
      <c r="K14" s="26"/>
      <c r="L14" s="26"/>
      <c r="M14" s="190"/>
      <c r="N14" s="190"/>
      <c r="O14" s="190"/>
      <c r="P14" s="64"/>
      <c r="Q14" s="64"/>
      <c r="R14" s="64"/>
      <c r="S14" s="64"/>
      <c r="T14" s="64"/>
      <c r="U14" s="64"/>
      <c r="V14" s="64"/>
      <c r="Y14" s="64" t="s">
        <v>102</v>
      </c>
      <c r="AA14" s="66"/>
      <c r="AB14" s="342"/>
      <c r="AU14" s="65"/>
      <c r="AW14" s="65"/>
      <c r="BY14" s="1"/>
      <c r="BZ14" s="1"/>
      <c r="CA14" s="1"/>
      <c r="CH14" s="1"/>
      <c r="CI14" s="1"/>
      <c r="CJ14" s="1"/>
      <c r="CK14" s="1"/>
    </row>
    <row r="15" spans="1:89" s="66" customFormat="1" ht="18" customHeight="1">
      <c r="A15" s="190"/>
      <c r="B15" s="64"/>
      <c r="C15" s="64"/>
      <c r="D15" s="252"/>
      <c r="E15" s="252"/>
      <c r="F15" s="252"/>
      <c r="G15" s="252"/>
      <c r="H15" s="252"/>
      <c r="I15" s="252"/>
      <c r="J15" s="64"/>
      <c r="K15" s="64"/>
      <c r="L15"/>
      <c r="M15" s="190"/>
      <c r="N15" s="190"/>
      <c r="O15" s="190"/>
      <c r="AA15" s="342" t="s">
        <v>101</v>
      </c>
      <c r="BC15" s="365" t="s">
        <v>112</v>
      </c>
      <c r="BD15" s="65"/>
      <c r="BP15" s="65"/>
      <c r="BY15" s="1"/>
      <c r="CK15" s="1"/>
    </row>
    <row r="16" spans="1:89" s="66" customFormat="1" ht="18" customHeight="1">
      <c r="A16" s="190"/>
      <c r="B16" s="190"/>
      <c r="C16" s="190"/>
      <c r="D16" s="348"/>
      <c r="E16" s="348"/>
      <c r="F16" s="348"/>
      <c r="G16" s="348"/>
      <c r="H16" s="348"/>
      <c r="I16" s="348"/>
      <c r="J16" s="190"/>
      <c r="K16" s="190"/>
      <c r="L16" s="190"/>
      <c r="M16" s="190"/>
      <c r="N16" s="190"/>
      <c r="O16" s="190"/>
      <c r="Z16" s="65"/>
      <c r="AN16"/>
      <c r="AP16" s="270"/>
      <c r="AS16"/>
      <c r="BD16" s="65"/>
      <c r="BP16" s="65"/>
      <c r="BY16" s="1"/>
      <c r="CK16" s="1"/>
    </row>
    <row r="17" spans="1:89" ht="18" customHeight="1">
      <c r="A17" s="190"/>
      <c r="B17" s="190"/>
      <c r="C17" s="190"/>
      <c r="D17" s="201"/>
      <c r="E17" s="201"/>
      <c r="F17" s="26"/>
      <c r="G17" s="26"/>
      <c r="H17" s="201"/>
      <c r="I17" s="201"/>
      <c r="J17" s="190"/>
      <c r="K17" s="190"/>
      <c r="L17" s="190"/>
      <c r="M17" s="190"/>
      <c r="O17" s="190"/>
      <c r="P17" s="343" t="s">
        <v>99</v>
      </c>
      <c r="V17" s="64"/>
      <c r="W17" s="67" t="s">
        <v>64</v>
      </c>
      <c r="AE17" s="65"/>
      <c r="AF17" s="65"/>
      <c r="AH17" s="65"/>
      <c r="AI17" s="65"/>
      <c r="AJ17" s="65"/>
      <c r="AK17" s="65"/>
      <c r="AL17" s="66"/>
      <c r="AP17" s="66"/>
      <c r="AQ17" s="271"/>
      <c r="AR17" s="66"/>
      <c r="AS17" s="320" t="s">
        <v>65</v>
      </c>
      <c r="AT17" s="66"/>
      <c r="AU17" s="66"/>
      <c r="AW17" s="65"/>
      <c r="BQ17" s="65"/>
      <c r="BY17" s="1"/>
      <c r="CK17" s="1"/>
    </row>
    <row r="18" spans="1:89" ht="18" customHeight="1">
      <c r="A18" s="190"/>
      <c r="B18" s="190"/>
      <c r="C18" s="190"/>
      <c r="D18" s="26"/>
      <c r="E18" s="256"/>
      <c r="F18" s="200"/>
      <c r="G18" s="200"/>
      <c r="H18" s="26"/>
      <c r="I18" s="256"/>
      <c r="J18" s="190"/>
      <c r="K18" s="190"/>
      <c r="L18" s="190"/>
      <c r="M18" s="190"/>
      <c r="N18" s="65"/>
      <c r="O18" s="190"/>
      <c r="S18" s="65"/>
      <c r="U18" s="64"/>
      <c r="V18" s="64"/>
      <c r="W18" s="65"/>
      <c r="AA18" s="65"/>
      <c r="AE18" s="65"/>
      <c r="AL18" s="65"/>
      <c r="AR18" s="65"/>
      <c r="AS18" s="65"/>
      <c r="AT18" s="65"/>
      <c r="AV18" s="65"/>
      <c r="AW18" s="65"/>
      <c r="AX18" s="65"/>
      <c r="AY18" s="65"/>
      <c r="AZ18" s="65"/>
      <c r="BD18" s="65"/>
      <c r="BF18" s="65"/>
      <c r="BG18" s="65"/>
      <c r="BI18" s="342" t="s">
        <v>111</v>
      </c>
      <c r="BQ18" s="65"/>
      <c r="BY18" s="1"/>
      <c r="BZ18" s="1"/>
      <c r="CA18" s="1"/>
      <c r="CH18" s="1"/>
      <c r="CI18" s="1"/>
      <c r="CJ18" s="1"/>
      <c r="CK18" s="1"/>
    </row>
    <row r="19" spans="4:87" ht="18" customHeight="1">
      <c r="D19" s="345"/>
      <c r="E19" s="346"/>
      <c r="F19" s="200"/>
      <c r="G19" s="200"/>
      <c r="H19" s="345"/>
      <c r="I19" s="346"/>
      <c r="U19" s="64"/>
      <c r="V19" s="64"/>
      <c r="W19" s="64"/>
      <c r="AA19" s="65"/>
      <c r="AC19" s="65"/>
      <c r="AL19" s="65"/>
      <c r="AP19" s="268"/>
      <c r="AS19" s="320" t="s">
        <v>110</v>
      </c>
      <c r="BM19" s="66"/>
      <c r="BQ19" s="65"/>
      <c r="CH19" s="64"/>
      <c r="CI19" s="64"/>
    </row>
    <row r="20" spans="4:87" ht="18" customHeight="1">
      <c r="D20" s="26"/>
      <c r="E20" s="256"/>
      <c r="F20" s="200"/>
      <c r="G20" s="200"/>
      <c r="H20" s="26"/>
      <c r="I20" s="256"/>
      <c r="P20" s="252"/>
      <c r="U20" s="64"/>
      <c r="V20" s="64"/>
      <c r="W20" s="64"/>
      <c r="Z20" s="366" t="s">
        <v>109</v>
      </c>
      <c r="AL20" s="65"/>
      <c r="AM20" s="67"/>
      <c r="AQ20" s="271"/>
      <c r="BC20" s="268" t="s">
        <v>113</v>
      </c>
      <c r="BI20" s="67"/>
      <c r="BM20" s="264"/>
      <c r="BW20" s="65"/>
      <c r="CH20" s="64"/>
      <c r="CI20" s="64"/>
    </row>
    <row r="21" spans="4:87" ht="18" customHeight="1">
      <c r="D21" s="297"/>
      <c r="E21" s="347"/>
      <c r="H21" s="297"/>
      <c r="I21" s="347"/>
      <c r="Q21" s="340" t="s">
        <v>66</v>
      </c>
      <c r="U21" s="64"/>
      <c r="W21" s="64"/>
      <c r="AM21" s="65"/>
      <c r="AP21" s="67"/>
      <c r="AS21" s="65"/>
      <c r="BF21" s="65"/>
      <c r="BI21" s="65"/>
      <c r="CH21" s="64"/>
      <c r="CI21" s="64"/>
    </row>
    <row r="22" spans="4:87" ht="18" customHeight="1">
      <c r="D22" s="200"/>
      <c r="E22" s="200"/>
      <c r="H22" s="200"/>
      <c r="I22" s="200"/>
      <c r="Q22" s="264"/>
      <c r="T22" s="64"/>
      <c r="W22" s="78" t="s">
        <v>44</v>
      </c>
      <c r="AA22" s="65"/>
      <c r="AB22" s="65"/>
      <c r="AD22" s="65"/>
      <c r="BD22" s="65"/>
      <c r="BE22" s="66"/>
      <c r="BL22" s="64"/>
      <c r="BQ22" s="68"/>
      <c r="BV22" s="65"/>
      <c r="CH22" s="64"/>
      <c r="CI22" s="64"/>
    </row>
    <row r="23" spans="17:68" ht="18" customHeight="1">
      <c r="Q23" s="264"/>
      <c r="U23" s="64"/>
      <c r="V23" s="64"/>
      <c r="W23" s="64"/>
      <c r="X23" s="65"/>
      <c r="AB23" s="65"/>
      <c r="AC23" s="64"/>
      <c r="AD23" s="64"/>
      <c r="AK23" s="257"/>
      <c r="BC23" s="64"/>
      <c r="BE23" s="65"/>
      <c r="BL23" s="64"/>
      <c r="BO23" s="257"/>
      <c r="BP23" s="65"/>
    </row>
    <row r="24" spans="4:85" ht="18" customHeight="1">
      <c r="D24" s="297"/>
      <c r="E24" s="298"/>
      <c r="F24" s="200"/>
      <c r="G24" s="200"/>
      <c r="H24" s="297"/>
      <c r="I24" s="298"/>
      <c r="Q24" s="341" t="s">
        <v>89</v>
      </c>
      <c r="R24" s="69">
        <v>4</v>
      </c>
      <c r="S24" s="65"/>
      <c r="V24" s="65"/>
      <c r="AK24" s="65"/>
      <c r="AS24" s="65"/>
      <c r="AY24" s="68"/>
      <c r="BE24" s="65"/>
      <c r="BO24" s="65"/>
      <c r="CD24" s="64"/>
      <c r="CE24" s="64"/>
      <c r="CF24" s="64"/>
      <c r="CG24" s="64"/>
    </row>
    <row r="25" spans="6:87" ht="18" customHeight="1">
      <c r="F25" s="324"/>
      <c r="G25" s="324"/>
      <c r="Q25" s="264"/>
      <c r="R25" s="65"/>
      <c r="AB25" s="65"/>
      <c r="AF25" s="69"/>
      <c r="AL25" s="261"/>
      <c r="AM25" s="65"/>
      <c r="AR25" s="65"/>
      <c r="BD25" s="324"/>
      <c r="BE25" s="324"/>
      <c r="BI25" s="65"/>
      <c r="BK25" s="65"/>
      <c r="BM25" s="64"/>
      <c r="BV25" s="65"/>
      <c r="CB25" s="65"/>
      <c r="CD25" s="64"/>
      <c r="CE25" s="64"/>
      <c r="CG25" s="64"/>
      <c r="CH25" s="64"/>
      <c r="CI25" s="64"/>
    </row>
    <row r="26" spans="6:86" ht="18" customHeight="1">
      <c r="F26" s="324"/>
      <c r="G26" s="324"/>
      <c r="T26" s="257"/>
      <c r="U26" s="64"/>
      <c r="V26" s="65"/>
      <c r="AA26" s="65"/>
      <c r="AQ26" s="70"/>
      <c r="AW26" s="74" t="s">
        <v>41</v>
      </c>
      <c r="AZ26" s="65"/>
      <c r="BD26" s="324"/>
      <c r="BE26" s="324"/>
      <c r="BK26" s="74"/>
      <c r="BL26" s="65"/>
      <c r="BN26" s="65"/>
      <c r="BR26" s="257"/>
      <c r="BS26" s="257"/>
      <c r="BV26" s="65"/>
      <c r="CD26" s="64"/>
      <c r="CE26" s="64"/>
      <c r="CF26" s="64"/>
      <c r="CH26" s="64"/>
    </row>
    <row r="27" spans="6:84" ht="18" customHeight="1">
      <c r="F27" s="324"/>
      <c r="G27" s="324"/>
      <c r="T27" s="65"/>
      <c r="AM27" s="69"/>
      <c r="AN27" s="69"/>
      <c r="AU27" s="69"/>
      <c r="AZ27" s="65"/>
      <c r="BD27" s="324"/>
      <c r="BE27" s="324"/>
      <c r="BL27" s="64"/>
      <c r="BR27" s="65"/>
      <c r="BS27" s="65"/>
      <c r="CC27" s="64"/>
      <c r="CD27" s="64"/>
      <c r="CE27" s="64"/>
      <c r="CF27" s="64"/>
    </row>
    <row r="28" spans="6:88" ht="18" customHeight="1">
      <c r="F28" s="258"/>
      <c r="G28" s="258"/>
      <c r="H28" s="362" t="s">
        <v>35</v>
      </c>
      <c r="I28" s="65"/>
      <c r="J28" s="65"/>
      <c r="M28" s="65"/>
      <c r="Q28" s="65"/>
      <c r="T28" s="70" t="s">
        <v>43</v>
      </c>
      <c r="X28" s="65"/>
      <c r="AC28" s="65"/>
      <c r="AD28" s="65"/>
      <c r="AL28" s="261"/>
      <c r="BI28" s="262" t="s">
        <v>45</v>
      </c>
      <c r="BL28" s="65"/>
      <c r="BM28" s="65"/>
      <c r="BO28" s="64"/>
      <c r="BP28" s="65"/>
      <c r="BR28" s="65"/>
      <c r="BT28" s="65"/>
      <c r="BU28" s="69"/>
      <c r="BW28" s="260"/>
      <c r="BY28" s="65"/>
      <c r="BZ28" s="262" t="s">
        <v>49</v>
      </c>
      <c r="CC28" s="65"/>
      <c r="CE28" s="65"/>
      <c r="CI28" s="76" t="s">
        <v>52</v>
      </c>
      <c r="CJ28" s="75"/>
    </row>
    <row r="29" spans="4:78" ht="18" customHeight="1">
      <c r="D29" s="73"/>
      <c r="F29" s="190"/>
      <c r="L29" s="69">
        <v>1</v>
      </c>
      <c r="O29" s="69">
        <v>2</v>
      </c>
      <c r="S29" s="69"/>
      <c r="T29" s="64"/>
      <c r="U29" s="69"/>
      <c r="V29" s="65"/>
      <c r="AD29" s="70"/>
      <c r="AK29" s="324"/>
      <c r="BC29" s="257">
        <v>7</v>
      </c>
      <c r="BM29" s="272"/>
      <c r="BO29" s="65"/>
      <c r="BQ29" s="65"/>
      <c r="BR29" s="65"/>
      <c r="BX29" s="65"/>
      <c r="BZ29" s="257"/>
    </row>
    <row r="30" spans="2:88" ht="18" customHeight="1">
      <c r="B30" s="75"/>
      <c r="F30" s="259"/>
      <c r="L30" s="65"/>
      <c r="O30" s="65"/>
      <c r="P30" s="65"/>
      <c r="S30" s="65"/>
      <c r="T30" s="65"/>
      <c r="U30" s="65"/>
      <c r="AA30" s="65"/>
      <c r="AC30" s="69"/>
      <c r="AD30" s="65"/>
      <c r="AG30" s="77"/>
      <c r="AK30" s="324"/>
      <c r="AR30" s="69"/>
      <c r="AS30" s="77"/>
      <c r="BC30" s="65"/>
      <c r="BJ30" s="77"/>
      <c r="BP30" s="74"/>
      <c r="BZ30" s="65"/>
      <c r="CJ30" s="75"/>
    </row>
    <row r="31" spans="1:89" ht="18" customHeight="1">
      <c r="A31" s="75"/>
      <c r="F31" s="190"/>
      <c r="I31" s="65"/>
      <c r="P31" s="65"/>
      <c r="R31" s="257"/>
      <c r="T31" s="257"/>
      <c r="U31" s="70" t="s">
        <v>31</v>
      </c>
      <c r="AB31" s="65"/>
      <c r="AK31" s="324"/>
      <c r="AL31" s="261"/>
      <c r="BI31" s="262" t="s">
        <v>57</v>
      </c>
      <c r="BN31" s="65"/>
      <c r="BP31" s="65"/>
      <c r="BQ31" s="65"/>
      <c r="BS31" s="65"/>
      <c r="BU31" s="65"/>
      <c r="BW31" s="69"/>
      <c r="BX31" s="65"/>
      <c r="BY31" s="65"/>
      <c r="BZ31" s="69">
        <v>10</v>
      </c>
      <c r="CA31" s="65"/>
      <c r="CK31" s="75"/>
    </row>
    <row r="32" spans="3:84" ht="18" customHeight="1">
      <c r="C32" s="79" t="s">
        <v>46</v>
      </c>
      <c r="L32" s="262" t="s">
        <v>47</v>
      </c>
      <c r="V32" s="65"/>
      <c r="AK32" s="324"/>
      <c r="AW32" s="74" t="s">
        <v>40</v>
      </c>
      <c r="BL32" s="324"/>
      <c r="BM32" s="324"/>
      <c r="BQ32" s="323" t="s">
        <v>33</v>
      </c>
      <c r="BV32" s="65"/>
      <c r="CE32" s="65"/>
      <c r="CF32" s="65"/>
    </row>
    <row r="33" spans="13:81" ht="18" customHeight="1">
      <c r="M33" s="69"/>
      <c r="N33" s="65"/>
      <c r="P33" s="65"/>
      <c r="U33" s="65"/>
      <c r="V33" s="65"/>
      <c r="W33" s="65"/>
      <c r="X33" s="65"/>
      <c r="AC33" s="65"/>
      <c r="AE33" s="65"/>
      <c r="AK33" s="324"/>
      <c r="AS33" s="65"/>
      <c r="BJ33" s="65"/>
      <c r="BL33" s="324"/>
      <c r="BM33" s="324"/>
      <c r="BN33" s="65"/>
      <c r="BP33" s="65"/>
      <c r="BT33" s="65"/>
      <c r="BU33" s="65"/>
      <c r="BW33" s="65"/>
      <c r="BY33" s="69"/>
      <c r="CA33" s="65"/>
      <c r="CB33" s="65"/>
      <c r="CC33" s="65"/>
    </row>
    <row r="34" spans="1:79" ht="18" customHeight="1">
      <c r="A34" s="75"/>
      <c r="J34" s="65"/>
      <c r="K34" s="65"/>
      <c r="L34" s="65"/>
      <c r="M34" s="65"/>
      <c r="N34" s="257"/>
      <c r="P34" s="69">
        <v>3</v>
      </c>
      <c r="Q34" s="65"/>
      <c r="R34" s="65"/>
      <c r="S34" s="65"/>
      <c r="T34" s="65"/>
      <c r="X34" s="257"/>
      <c r="Y34" s="261" t="s">
        <v>56</v>
      </c>
      <c r="AC34" s="257"/>
      <c r="AE34" s="257"/>
      <c r="AK34" s="324"/>
      <c r="AL34" s="261"/>
      <c r="BI34" s="262" t="s">
        <v>39</v>
      </c>
      <c r="BL34" s="324"/>
      <c r="BM34" s="324"/>
      <c r="BN34" s="65"/>
      <c r="BP34" s="65"/>
      <c r="BS34" s="65"/>
      <c r="BT34" s="257"/>
      <c r="BU34" s="65"/>
      <c r="BW34" s="257">
        <v>9</v>
      </c>
      <c r="BX34" s="65"/>
      <c r="BY34" s="65"/>
      <c r="CA34" s="65"/>
    </row>
    <row r="35" spans="18:79" ht="18" customHeight="1">
      <c r="R35" s="78"/>
      <c r="T35" s="65"/>
      <c r="AA35" s="65"/>
      <c r="AK35" s="324"/>
      <c r="AY35" s="74" t="s">
        <v>50</v>
      </c>
      <c r="BA35" s="322"/>
      <c r="BQ35" s="323" t="s">
        <v>118</v>
      </c>
      <c r="BW35" s="69"/>
      <c r="CA35" s="72"/>
    </row>
    <row r="36" spans="19:71" ht="18" customHeight="1">
      <c r="S36" s="65"/>
      <c r="V36" s="65"/>
      <c r="W36" s="65"/>
      <c r="X36" s="65"/>
      <c r="AK36" s="324"/>
      <c r="AS36" s="65"/>
      <c r="AT36" s="65"/>
      <c r="BI36" s="65"/>
      <c r="BJ36" s="65"/>
      <c r="BL36" s="65"/>
      <c r="BM36" s="65"/>
      <c r="BN36" s="65"/>
      <c r="BO36" s="65"/>
      <c r="BS36" s="65"/>
    </row>
    <row r="37" spans="6:77" ht="18" customHeight="1">
      <c r="F37" s="73"/>
      <c r="H37" s="65"/>
      <c r="O37" s="69"/>
      <c r="Q37" s="65"/>
      <c r="R37" s="65"/>
      <c r="S37" s="257">
        <v>5</v>
      </c>
      <c r="V37" s="65"/>
      <c r="X37" s="65"/>
      <c r="Y37" s="319" t="s">
        <v>48</v>
      </c>
      <c r="AH37" s="65"/>
      <c r="AK37" s="324"/>
      <c r="AS37" s="65"/>
      <c r="AT37" s="257"/>
      <c r="AX37" s="65"/>
      <c r="BG37" s="65"/>
      <c r="BI37" s="257">
        <v>8</v>
      </c>
      <c r="BK37" s="65"/>
      <c r="BL37" s="65"/>
      <c r="BM37" s="65"/>
      <c r="BU37" s="69"/>
      <c r="BY37" s="65"/>
    </row>
    <row r="38" spans="1:79" ht="18" customHeight="1">
      <c r="A38" s="75"/>
      <c r="G38" s="267"/>
      <c r="I38" s="65"/>
      <c r="U38" s="70"/>
      <c r="AD38" s="65"/>
      <c r="AK38" s="324"/>
      <c r="AY38" s="74" t="s">
        <v>51</v>
      </c>
      <c r="BI38" s="72"/>
      <c r="BL38" s="67"/>
      <c r="BM38" s="65"/>
      <c r="BQ38" s="323" t="s">
        <v>58</v>
      </c>
      <c r="CA38" s="72"/>
    </row>
    <row r="39" spans="1:89" ht="18" customHeight="1">
      <c r="A39" s="75"/>
      <c r="H39" s="77"/>
      <c r="I39" s="65"/>
      <c r="X39" s="65"/>
      <c r="Y39" s="65"/>
      <c r="AJ39" s="65"/>
      <c r="AK39" s="324"/>
      <c r="AS39" s="65"/>
      <c r="AY39" s="65"/>
      <c r="AZ39" s="65"/>
      <c r="BE39" s="65"/>
      <c r="BL39" s="65"/>
      <c r="BM39" s="65"/>
      <c r="BN39" s="65"/>
      <c r="BP39" s="74"/>
      <c r="BQ39" s="65"/>
      <c r="CK39" s="75"/>
    </row>
    <row r="40" spans="7:74" ht="18" customHeight="1">
      <c r="G40" s="265"/>
      <c r="H40" s="65"/>
      <c r="I40" s="65"/>
      <c r="R40" s="69"/>
      <c r="S40" s="65"/>
      <c r="T40" s="65"/>
      <c r="V40" s="65"/>
      <c r="X40" s="65"/>
      <c r="Y40" s="68">
        <v>6</v>
      </c>
      <c r="AH40" s="65"/>
      <c r="AN40" s="268"/>
      <c r="AZ40" s="65"/>
      <c r="BE40" s="65"/>
      <c r="BI40" s="65"/>
      <c r="BK40" s="65"/>
      <c r="BL40" s="67"/>
      <c r="BM40" s="64"/>
      <c r="BN40" s="67"/>
      <c r="BS40" s="69"/>
      <c r="BV40" s="268"/>
    </row>
    <row r="41" spans="7:64" ht="18" customHeight="1">
      <c r="G41" s="65"/>
      <c r="H41" s="65"/>
      <c r="U41" s="319" t="s">
        <v>36</v>
      </c>
      <c r="V41" s="263" t="s">
        <v>88</v>
      </c>
      <c r="AA41" s="65"/>
      <c r="AE41" s="65"/>
      <c r="BC41" s="262" t="s">
        <v>32</v>
      </c>
      <c r="BD41" s="321" t="s">
        <v>67</v>
      </c>
      <c r="BL41" s="262"/>
    </row>
    <row r="42" spans="8:73" ht="18" customHeight="1">
      <c r="H42" s="65"/>
      <c r="K42" s="320" t="s">
        <v>100</v>
      </c>
      <c r="O42" s="65"/>
      <c r="V42" s="65"/>
      <c r="AA42" s="65"/>
      <c r="AC42" s="65"/>
      <c r="BQ42" s="65"/>
      <c r="BR42" s="65"/>
      <c r="BU42" s="269"/>
    </row>
    <row r="43" spans="5:82" ht="18" customHeight="1">
      <c r="E43" s="258"/>
      <c r="H43" s="65"/>
      <c r="I43" s="65"/>
      <c r="K43" s="320"/>
      <c r="N43" s="65"/>
      <c r="S43" s="65"/>
      <c r="T43" s="65"/>
      <c r="Y43" s="65"/>
      <c r="Z43" s="65"/>
      <c r="AA43" s="65"/>
      <c r="AB43" s="65"/>
      <c r="AC43" s="65"/>
      <c r="AL43" s="65"/>
      <c r="BA43" s="65"/>
      <c r="BC43" s="65"/>
      <c r="BD43" s="65"/>
      <c r="BJ43" s="65"/>
      <c r="BQ43" s="68"/>
      <c r="BZ43" s="65"/>
      <c r="CA43" s="65"/>
      <c r="CD43" s="65"/>
    </row>
    <row r="44" spans="7:82" ht="18" customHeight="1">
      <c r="G44" s="65"/>
      <c r="H44" s="65"/>
      <c r="I44" s="65"/>
      <c r="K44" s="320"/>
      <c r="S44" s="65"/>
      <c r="T44" s="71"/>
      <c r="U44" s="65"/>
      <c r="X44" s="68"/>
      <c r="AA44" s="64"/>
      <c r="BZ44" s="65"/>
      <c r="CA44" s="65"/>
      <c r="CD44" s="65"/>
    </row>
    <row r="45" spans="2:82" ht="18" customHeight="1">
      <c r="B45" s="75"/>
      <c r="H45" s="65"/>
      <c r="V45" s="65"/>
      <c r="X45" s="65"/>
      <c r="Y45" s="64"/>
      <c r="Z45" s="64"/>
      <c r="AA45" s="64"/>
      <c r="AC45" s="64"/>
      <c r="AD45" s="64"/>
      <c r="AE45" s="64"/>
      <c r="AF45" s="64"/>
      <c r="AJ45" s="65"/>
      <c r="BB45" s="65"/>
      <c r="BG45" s="65"/>
      <c r="BH45" s="64"/>
      <c r="BI45" s="65"/>
      <c r="BO45" s="65"/>
      <c r="BZ45" s="65"/>
      <c r="CA45" s="65"/>
      <c r="CD45" s="65"/>
    </row>
    <row r="46" spans="7:82" ht="18" customHeight="1">
      <c r="G46" s="65"/>
      <c r="H46" s="65"/>
      <c r="I46" s="65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8"/>
      <c r="AJ46" s="65"/>
      <c r="AL46" s="65"/>
      <c r="AM46" s="65"/>
      <c r="AS46" s="274" t="s">
        <v>68</v>
      </c>
      <c r="BA46" s="65"/>
      <c r="BC46" s="65"/>
      <c r="BD46" s="65"/>
      <c r="BL46" s="64"/>
      <c r="BM46" s="64"/>
      <c r="BP46" s="65"/>
      <c r="BZ46" s="65"/>
      <c r="CA46" s="65"/>
      <c r="CD46" s="65"/>
    </row>
    <row r="47" spans="3:82" ht="18" customHeight="1">
      <c r="C47" s="79"/>
      <c r="AB47" s="64"/>
      <c r="AC47" s="64"/>
      <c r="AD47" s="64"/>
      <c r="AE47" s="64"/>
      <c r="AG47" s="64"/>
      <c r="AH47" s="64"/>
      <c r="AI47" s="64"/>
      <c r="AJ47" s="64"/>
      <c r="AK47" s="64"/>
      <c r="AL47" s="64"/>
      <c r="AM47" s="64"/>
      <c r="AS47" s="275" t="s">
        <v>69</v>
      </c>
      <c r="AY47" s="64"/>
      <c r="AZ47" s="64"/>
      <c r="BA47" s="64"/>
      <c r="BB47" s="64"/>
      <c r="BC47" s="64"/>
      <c r="BE47" s="64"/>
      <c r="BF47" s="64"/>
      <c r="BG47" s="64"/>
      <c r="BH47" s="68"/>
      <c r="BL47" s="68"/>
      <c r="BZ47" s="65"/>
      <c r="CA47" s="65"/>
      <c r="CD47" s="65"/>
    </row>
    <row r="48" spans="7:82" ht="18" customHeight="1">
      <c r="G48" s="65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S48" s="275" t="s">
        <v>85</v>
      </c>
      <c r="BG48" s="64"/>
      <c r="BH48" s="64"/>
      <c r="BZ48" s="65"/>
      <c r="CA48" s="65"/>
      <c r="CD48" s="65"/>
    </row>
    <row r="49" spans="7:59" ht="18" customHeight="1">
      <c r="G49" s="65"/>
      <c r="AB49" s="64"/>
      <c r="AC49" s="66"/>
      <c r="AD49" s="66"/>
      <c r="AF49" s="65"/>
      <c r="AL49" s="65"/>
      <c r="AN49" s="64"/>
      <c r="AO49" s="64"/>
      <c r="AP49" s="64"/>
      <c r="AQ49" s="64"/>
      <c r="AR49" s="64"/>
      <c r="AS49" s="64"/>
      <c r="AT49" s="64"/>
      <c r="AU49" s="64"/>
      <c r="AV49" s="64"/>
      <c r="AW49" s="65"/>
      <c r="BF49" s="64"/>
      <c r="BG49" s="64"/>
    </row>
    <row r="50" spans="31:69" ht="18" customHeight="1">
      <c r="AE50" s="64"/>
      <c r="AF50" s="64"/>
      <c r="AG50" s="68"/>
      <c r="AH50" s="64"/>
      <c r="AI50" s="64"/>
      <c r="AJ50" s="64"/>
      <c r="AK50" s="64"/>
      <c r="AN50" s="64"/>
      <c r="AO50" s="64"/>
      <c r="AP50" s="64"/>
      <c r="AQ50" s="64"/>
      <c r="AR50" s="64"/>
      <c r="AS50" s="64"/>
      <c r="AV50" s="64"/>
      <c r="AW50" s="64"/>
      <c r="AX50" s="64"/>
      <c r="BE50" s="64"/>
      <c r="BF50" s="64"/>
      <c r="BG50" s="64"/>
      <c r="BO50" s="64"/>
      <c r="BP50" s="64"/>
      <c r="BQ50" s="64"/>
    </row>
    <row r="51" spans="27:69" ht="18" customHeight="1">
      <c r="AA51" s="64"/>
      <c r="AB51" s="64"/>
      <c r="AC51" s="64"/>
      <c r="AI51" s="64"/>
      <c r="AL51" s="64"/>
      <c r="AM51" s="64"/>
      <c r="BE51" s="64"/>
      <c r="BF51" s="64"/>
      <c r="BG51" s="64"/>
      <c r="BH51" s="201"/>
      <c r="BI51" s="201"/>
      <c r="BJ51" s="201"/>
      <c r="BK51" s="201"/>
      <c r="BL51" s="201"/>
      <c r="BM51" s="26"/>
      <c r="BN51" s="26"/>
      <c r="BO51" s="201"/>
      <c r="BP51" s="26"/>
      <c r="BQ51" s="26"/>
    </row>
    <row r="52" spans="2:88" ht="18" customHeight="1" thickBot="1">
      <c r="B52" s="80" t="s">
        <v>13</v>
      </c>
      <c r="C52" s="81" t="s">
        <v>70</v>
      </c>
      <c r="D52" s="81" t="s">
        <v>71</v>
      </c>
      <c r="E52" s="81" t="s">
        <v>72</v>
      </c>
      <c r="F52" s="82" t="s">
        <v>73</v>
      </c>
      <c r="G52" s="83"/>
      <c r="H52" s="81" t="s">
        <v>13</v>
      </c>
      <c r="I52" s="81" t="s">
        <v>70</v>
      </c>
      <c r="J52" s="81" t="s">
        <v>71</v>
      </c>
      <c r="K52" s="81" t="s">
        <v>72</v>
      </c>
      <c r="L52" s="82" t="s">
        <v>73</v>
      </c>
      <c r="M52" s="83"/>
      <c r="N52" s="81" t="s">
        <v>13</v>
      </c>
      <c r="O52" s="81" t="s">
        <v>70</v>
      </c>
      <c r="P52" s="81" t="s">
        <v>71</v>
      </c>
      <c r="Q52" s="81" t="s">
        <v>72</v>
      </c>
      <c r="R52" s="84" t="s">
        <v>73</v>
      </c>
      <c r="T52" s="252"/>
      <c r="U52" s="252"/>
      <c r="V52" s="252"/>
      <c r="W52" s="252"/>
      <c r="X52" s="252"/>
      <c r="Y52" s="252"/>
      <c r="Z52" s="252"/>
      <c r="AA52" s="201"/>
      <c r="AB52" s="26"/>
      <c r="AC52" s="26"/>
      <c r="AI52" s="64"/>
      <c r="AL52" s="64"/>
      <c r="AM52" s="64"/>
      <c r="AN52" s="87" t="s">
        <v>13</v>
      </c>
      <c r="AO52" s="85" t="s">
        <v>70</v>
      </c>
      <c r="AP52" s="86" t="s">
        <v>71</v>
      </c>
      <c r="AQ52" s="81" t="s">
        <v>72</v>
      </c>
      <c r="AR52" s="242" t="s">
        <v>73</v>
      </c>
      <c r="AS52" s="88"/>
      <c r="AT52" s="89"/>
      <c r="AU52" s="295" t="s">
        <v>74</v>
      </c>
      <c r="AV52" s="295"/>
      <c r="AW52" s="89"/>
      <c r="AX52" s="90"/>
      <c r="BE52" s="64"/>
      <c r="BF52" s="64"/>
      <c r="BG52" s="64"/>
      <c r="BH52" s="200"/>
      <c r="BI52" s="200"/>
      <c r="BJ52" s="200"/>
      <c r="BK52" s="200"/>
      <c r="BL52" s="201"/>
      <c r="BM52" s="201"/>
      <c r="BN52" s="200"/>
      <c r="BO52" s="200"/>
      <c r="BP52" s="200"/>
      <c r="BQ52" s="200"/>
      <c r="BZ52" s="80" t="s">
        <v>13</v>
      </c>
      <c r="CA52" s="81" t="s">
        <v>70</v>
      </c>
      <c r="CB52" s="81" t="s">
        <v>71</v>
      </c>
      <c r="CC52" s="81" t="s">
        <v>72</v>
      </c>
      <c r="CD52" s="216" t="s">
        <v>73</v>
      </c>
      <c r="CE52" s="83"/>
      <c r="CF52" s="81" t="s">
        <v>13</v>
      </c>
      <c r="CG52" s="81" t="s">
        <v>70</v>
      </c>
      <c r="CH52" s="81" t="s">
        <v>71</v>
      </c>
      <c r="CI52" s="81" t="s">
        <v>72</v>
      </c>
      <c r="CJ52" s="84" t="s">
        <v>73</v>
      </c>
    </row>
    <row r="53" spans="2:88" ht="18" customHeight="1" thickTop="1">
      <c r="B53" s="12"/>
      <c r="C53" s="9"/>
      <c r="D53" s="9"/>
      <c r="E53" s="9"/>
      <c r="F53" s="9"/>
      <c r="G53" s="9"/>
      <c r="H53" s="9"/>
      <c r="I53" s="9"/>
      <c r="J53" s="8" t="s">
        <v>119</v>
      </c>
      <c r="K53" s="9"/>
      <c r="L53" s="9"/>
      <c r="M53" s="9"/>
      <c r="N53" s="9"/>
      <c r="O53" s="9"/>
      <c r="P53" s="9"/>
      <c r="Q53" s="9"/>
      <c r="R53" s="10"/>
      <c r="T53" s="252"/>
      <c r="U53" s="252"/>
      <c r="V53" s="252"/>
      <c r="W53" s="252"/>
      <c r="X53" s="252"/>
      <c r="Y53" s="252"/>
      <c r="Z53" s="252"/>
      <c r="AA53" s="200"/>
      <c r="AB53" s="200"/>
      <c r="AC53" s="200"/>
      <c r="AI53" s="64"/>
      <c r="AN53" s="95"/>
      <c r="AO53" s="6"/>
      <c r="AP53" s="6"/>
      <c r="AQ53" s="6"/>
      <c r="AR53" s="6"/>
      <c r="AS53" s="96" t="s">
        <v>75</v>
      </c>
      <c r="AT53" s="6"/>
      <c r="AU53" s="6"/>
      <c r="AV53" s="6"/>
      <c r="AW53" s="6"/>
      <c r="AX53" s="97"/>
      <c r="BE53" s="64"/>
      <c r="BF53" s="64"/>
      <c r="BH53" s="26"/>
      <c r="BI53" s="26"/>
      <c r="BJ53" s="26"/>
      <c r="BK53" s="26"/>
      <c r="BL53" s="26"/>
      <c r="BM53" s="26"/>
      <c r="BN53" s="252"/>
      <c r="BO53" s="252"/>
      <c r="BP53" s="252"/>
      <c r="BQ53" s="252"/>
      <c r="BZ53" s="217"/>
      <c r="CA53" s="218"/>
      <c r="CB53" s="218"/>
      <c r="CC53" s="218"/>
      <c r="CD53" s="218"/>
      <c r="CE53" s="8" t="s">
        <v>119</v>
      </c>
      <c r="CF53" s="218"/>
      <c r="CG53" s="218"/>
      <c r="CH53" s="218"/>
      <c r="CI53" s="218"/>
      <c r="CJ53" s="219"/>
    </row>
    <row r="54" spans="2:88" ht="21" customHeight="1">
      <c r="B54" s="91"/>
      <c r="C54" s="92"/>
      <c r="D54" s="92"/>
      <c r="E54" s="92"/>
      <c r="F54" s="93"/>
      <c r="G54" s="93"/>
      <c r="H54" s="92"/>
      <c r="I54" s="92"/>
      <c r="J54" s="92"/>
      <c r="K54" s="92"/>
      <c r="L54" s="93"/>
      <c r="M54" s="93"/>
      <c r="N54" s="92"/>
      <c r="O54" s="92"/>
      <c r="P54" s="92"/>
      <c r="Q54" s="92"/>
      <c r="R54" s="94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I54" s="64"/>
      <c r="AN54" s="105"/>
      <c r="AO54" s="99"/>
      <c r="AP54" s="106"/>
      <c r="AQ54" s="110"/>
      <c r="AR54" s="213"/>
      <c r="AS54" s="248"/>
      <c r="AT54" s="37"/>
      <c r="AV54" s="37"/>
      <c r="AX54" s="25"/>
      <c r="BH54" s="253"/>
      <c r="BI54" s="254"/>
      <c r="BJ54" s="255"/>
      <c r="BK54" s="254"/>
      <c r="BL54" s="26"/>
      <c r="BM54" s="250"/>
      <c r="BN54" s="252"/>
      <c r="BO54" s="252"/>
      <c r="BP54" s="252"/>
      <c r="BQ54" s="252"/>
      <c r="BZ54" s="91"/>
      <c r="CA54" s="92"/>
      <c r="CB54" s="92"/>
      <c r="CC54" s="92"/>
      <c r="CD54" s="220"/>
      <c r="CE54" s="93"/>
      <c r="CF54" s="92"/>
      <c r="CG54" s="92"/>
      <c r="CH54" s="92"/>
      <c r="CI54" s="92"/>
      <c r="CJ54" s="94"/>
    </row>
    <row r="55" spans="2:88" ht="21" customHeight="1">
      <c r="B55" s="101"/>
      <c r="C55" s="102"/>
      <c r="D55" s="103"/>
      <c r="E55" s="104"/>
      <c r="F55" s="31"/>
      <c r="G55" s="100"/>
      <c r="H55" s="350">
        <v>2</v>
      </c>
      <c r="I55" s="99">
        <v>68.26</v>
      </c>
      <c r="J55" s="103">
        <v>51</v>
      </c>
      <c r="K55" s="104">
        <f>I55+J55*0.001</f>
        <v>68.311</v>
      </c>
      <c r="L55" s="31" t="s">
        <v>76</v>
      </c>
      <c r="M55" s="100"/>
      <c r="N55" s="350">
        <v>5</v>
      </c>
      <c r="O55" s="99">
        <v>68.31</v>
      </c>
      <c r="P55" s="103">
        <v>51</v>
      </c>
      <c r="Q55" s="104">
        <f>O55+P55*0.001</f>
        <v>68.361</v>
      </c>
      <c r="R55" s="41" t="s">
        <v>76</v>
      </c>
      <c r="T55" s="317"/>
      <c r="U55" s="317"/>
      <c r="V55" s="317"/>
      <c r="W55" s="318"/>
      <c r="X55" s="317"/>
      <c r="Y55" s="317"/>
      <c r="Z55" s="317"/>
      <c r="AA55" s="252"/>
      <c r="AB55" s="252"/>
      <c r="AC55" s="252"/>
      <c r="AI55" s="64"/>
      <c r="AN55" s="354">
        <v>4</v>
      </c>
      <c r="AO55" s="99">
        <v>68.294</v>
      </c>
      <c r="AP55" s="106">
        <v>42</v>
      </c>
      <c r="AQ55" s="110">
        <f>AO55+(AP55/1000)</f>
        <v>68.336</v>
      </c>
      <c r="AR55" s="213" t="s">
        <v>77</v>
      </c>
      <c r="AS55" s="112" t="s">
        <v>107</v>
      </c>
      <c r="AT55" s="108"/>
      <c r="AV55" s="26"/>
      <c r="AX55" s="111"/>
      <c r="BH55" s="253"/>
      <c r="BI55" s="254"/>
      <c r="BJ55" s="255"/>
      <c r="BK55" s="254"/>
      <c r="BL55" s="26"/>
      <c r="BM55" s="250"/>
      <c r="BN55" s="252"/>
      <c r="BO55" s="252"/>
      <c r="BP55" s="252"/>
      <c r="BQ55" s="252"/>
      <c r="BZ55" s="354">
        <v>7</v>
      </c>
      <c r="CA55" s="99">
        <v>68.729</v>
      </c>
      <c r="CB55" s="103">
        <v>-51</v>
      </c>
      <c r="CC55" s="104">
        <f>CA55+CB55*0.001</f>
        <v>68.678</v>
      </c>
      <c r="CD55" s="107" t="s">
        <v>76</v>
      </c>
      <c r="CE55" s="361"/>
      <c r="CF55" s="350">
        <v>9</v>
      </c>
      <c r="CG55" s="99">
        <v>68.963</v>
      </c>
      <c r="CH55" s="103">
        <v>-51</v>
      </c>
      <c r="CI55" s="104">
        <f>CG55+CH55*0.001</f>
        <v>68.91199999999999</v>
      </c>
      <c r="CJ55" s="41" t="s">
        <v>76</v>
      </c>
    </row>
    <row r="56" spans="2:88" ht="21" customHeight="1">
      <c r="B56" s="349">
        <v>1</v>
      </c>
      <c r="C56" s="102">
        <v>68.223</v>
      </c>
      <c r="D56" s="103">
        <v>51</v>
      </c>
      <c r="E56" s="104">
        <f>C56+D56*0.001</f>
        <v>68.274</v>
      </c>
      <c r="F56" s="31" t="s">
        <v>76</v>
      </c>
      <c r="G56" s="100"/>
      <c r="H56" s="98"/>
      <c r="I56" s="99"/>
      <c r="J56" s="103"/>
      <c r="K56" s="104"/>
      <c r="L56" s="31"/>
      <c r="M56" s="100"/>
      <c r="N56" s="352" t="s">
        <v>88</v>
      </c>
      <c r="O56" s="353">
        <v>68.337</v>
      </c>
      <c r="P56" s="103"/>
      <c r="Q56" s="104"/>
      <c r="R56" s="41" t="s">
        <v>76</v>
      </c>
      <c r="T56" s="317"/>
      <c r="U56" s="201"/>
      <c r="V56" s="317"/>
      <c r="W56" s="201"/>
      <c r="X56" s="317"/>
      <c r="Y56" s="201"/>
      <c r="Z56" s="317"/>
      <c r="AA56" s="252"/>
      <c r="AB56" s="252"/>
      <c r="AC56" s="252"/>
      <c r="AI56" s="64"/>
      <c r="AN56" s="109" t="s">
        <v>86</v>
      </c>
      <c r="AO56" s="104">
        <v>68.334</v>
      </c>
      <c r="AP56" s="106">
        <v>37</v>
      </c>
      <c r="AQ56" s="110">
        <f>AO56+(AP56/1000)</f>
        <v>68.37100000000001</v>
      </c>
      <c r="AR56" s="213" t="s">
        <v>77</v>
      </c>
      <c r="AS56" s="112" t="s">
        <v>105</v>
      </c>
      <c r="AT56" s="26"/>
      <c r="AV56" s="26"/>
      <c r="AX56" s="23"/>
      <c r="BH56" s="253"/>
      <c r="BI56" s="254"/>
      <c r="BJ56" s="255"/>
      <c r="BK56" s="254"/>
      <c r="BL56" s="26"/>
      <c r="BM56" s="251"/>
      <c r="BN56" s="252"/>
      <c r="BO56" s="252"/>
      <c r="BP56" s="252"/>
      <c r="BQ56" s="252"/>
      <c r="BZ56" s="109" t="s">
        <v>67</v>
      </c>
      <c r="CA56" s="353">
        <v>68.741</v>
      </c>
      <c r="CB56" s="106"/>
      <c r="CC56" s="110"/>
      <c r="CD56" s="107" t="s">
        <v>76</v>
      </c>
      <c r="CE56" s="100"/>
      <c r="CF56" s="355"/>
      <c r="CG56" s="102"/>
      <c r="CH56" s="103"/>
      <c r="CI56" s="104"/>
      <c r="CJ56" s="41"/>
    </row>
    <row r="57" spans="2:88" ht="21" customHeight="1">
      <c r="B57" s="105"/>
      <c r="C57" s="99"/>
      <c r="D57" s="103"/>
      <c r="E57" s="104"/>
      <c r="F57" s="31"/>
      <c r="G57" s="100"/>
      <c r="H57" s="350">
        <v>3</v>
      </c>
      <c r="I57" s="99">
        <v>68.266</v>
      </c>
      <c r="J57" s="103">
        <v>51</v>
      </c>
      <c r="K57" s="104">
        <f>I57+J57*0.001</f>
        <v>68.31700000000001</v>
      </c>
      <c r="L57" s="31" t="s">
        <v>76</v>
      </c>
      <c r="M57" s="100"/>
      <c r="N57" s="351">
        <v>6</v>
      </c>
      <c r="O57" s="104">
        <v>68.382</v>
      </c>
      <c r="P57" s="103">
        <v>-37</v>
      </c>
      <c r="Q57" s="104">
        <f>O57+P57*0.001</f>
        <v>68.345</v>
      </c>
      <c r="R57" s="41" t="s">
        <v>76</v>
      </c>
      <c r="T57" s="317"/>
      <c r="U57" s="317"/>
      <c r="V57" s="317"/>
      <c r="W57" s="317"/>
      <c r="X57" s="317"/>
      <c r="Y57" s="317"/>
      <c r="Z57" s="317"/>
      <c r="AA57" s="252"/>
      <c r="AB57" s="252"/>
      <c r="AC57" s="252"/>
      <c r="AI57" s="64"/>
      <c r="AN57" s="109" t="s">
        <v>87</v>
      </c>
      <c r="AO57" s="104">
        <v>68.334</v>
      </c>
      <c r="AP57" s="106">
        <v>-37</v>
      </c>
      <c r="AQ57" s="110">
        <f>AO57+(AP57/1000)</f>
        <v>68.297</v>
      </c>
      <c r="AR57" s="213" t="s">
        <v>77</v>
      </c>
      <c r="AS57" s="112" t="s">
        <v>106</v>
      </c>
      <c r="AT57" s="26"/>
      <c r="AV57" s="26"/>
      <c r="AX57" s="111"/>
      <c r="BH57" s="253"/>
      <c r="BI57" s="254"/>
      <c r="BJ57" s="255"/>
      <c r="BK57" s="254"/>
      <c r="BL57" s="26"/>
      <c r="BM57" s="251"/>
      <c r="BN57" s="252"/>
      <c r="BO57" s="252"/>
      <c r="BP57" s="252"/>
      <c r="BQ57" s="252"/>
      <c r="BZ57" s="354">
        <v>8</v>
      </c>
      <c r="CA57" s="99">
        <v>68.799</v>
      </c>
      <c r="CB57" s="103">
        <v>-46</v>
      </c>
      <c r="CC57" s="104">
        <f>CA57+CB57*0.001</f>
        <v>68.753</v>
      </c>
      <c r="CD57" s="107" t="s">
        <v>76</v>
      </c>
      <c r="CE57" s="100"/>
      <c r="CF57" s="355">
        <v>10</v>
      </c>
      <c r="CG57" s="102">
        <v>69.002</v>
      </c>
      <c r="CH57" s="103">
        <v>-51</v>
      </c>
      <c r="CI57" s="104">
        <f>CG57+CH57*0.001</f>
        <v>68.951</v>
      </c>
      <c r="CJ57" s="41" t="s">
        <v>76</v>
      </c>
    </row>
    <row r="58" spans="2:88" ht="21" customHeight="1" thickBot="1">
      <c r="B58" s="113"/>
      <c r="C58" s="114"/>
      <c r="D58" s="115"/>
      <c r="E58" s="115"/>
      <c r="F58" s="116"/>
      <c r="G58" s="117"/>
      <c r="H58" s="118"/>
      <c r="I58" s="114"/>
      <c r="J58" s="115"/>
      <c r="K58" s="115"/>
      <c r="L58" s="116"/>
      <c r="M58" s="117"/>
      <c r="N58" s="118"/>
      <c r="O58" s="114"/>
      <c r="P58" s="115"/>
      <c r="Q58" s="115"/>
      <c r="R58" s="119"/>
      <c r="T58" s="317"/>
      <c r="U58" s="201"/>
      <c r="V58" s="317"/>
      <c r="W58" s="201"/>
      <c r="X58" s="317"/>
      <c r="Y58" s="201"/>
      <c r="Z58" s="317"/>
      <c r="AA58" s="252"/>
      <c r="AB58" s="252"/>
      <c r="AC58" s="252"/>
      <c r="AI58" s="64"/>
      <c r="AN58" s="244"/>
      <c r="AO58" s="245"/>
      <c r="AP58" s="246"/>
      <c r="AQ58" s="247"/>
      <c r="AR58" s="120"/>
      <c r="AS58" s="249"/>
      <c r="AT58" s="214"/>
      <c r="AU58" s="214"/>
      <c r="AV58" s="214"/>
      <c r="AW58" s="214"/>
      <c r="AX58" s="215"/>
      <c r="BH58" s="253"/>
      <c r="BI58" s="254"/>
      <c r="BJ58" s="255"/>
      <c r="BK58" s="254"/>
      <c r="BL58" s="26"/>
      <c r="BM58" s="251"/>
      <c r="BN58" s="252"/>
      <c r="BO58" s="252"/>
      <c r="BP58" s="252"/>
      <c r="BQ58" s="252"/>
      <c r="BZ58" s="113"/>
      <c r="CA58" s="114"/>
      <c r="CB58" s="115"/>
      <c r="CC58" s="115"/>
      <c r="CD58" s="121"/>
      <c r="CE58" s="117"/>
      <c r="CF58" s="118"/>
      <c r="CG58" s="114"/>
      <c r="CH58" s="115"/>
      <c r="CI58" s="115"/>
      <c r="CJ58" s="119"/>
    </row>
    <row r="59" spans="20:69" ht="18" customHeight="1">
      <c r="T59" s="317"/>
      <c r="U59" s="317"/>
      <c r="V59" s="317"/>
      <c r="W59" s="201"/>
      <c r="X59" s="317"/>
      <c r="Y59" s="201"/>
      <c r="Z59" s="317"/>
      <c r="AA59" s="252"/>
      <c r="AB59" s="252"/>
      <c r="AC59" s="252"/>
      <c r="AD59" s="3"/>
      <c r="AE59" s="281"/>
      <c r="BG59" s="3"/>
      <c r="BH59" s="281"/>
      <c r="BI59" s="256"/>
      <c r="BJ59" s="26"/>
      <c r="BK59" s="26"/>
      <c r="BL59" s="26"/>
      <c r="BM59" s="200"/>
      <c r="BN59" s="252"/>
      <c r="BO59" s="252"/>
      <c r="BP59" s="252"/>
      <c r="BQ59" s="252"/>
    </row>
    <row r="60" ht="12.75" customHeight="1"/>
    <row r="61" spans="31:54" ht="12.75" customHeight="1">
      <c r="AE61" s="64"/>
      <c r="AF61" s="64"/>
      <c r="AG61" s="64"/>
      <c r="AH61" s="64"/>
      <c r="AI61" s="64"/>
      <c r="AJ61" s="64"/>
      <c r="AK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</row>
    <row r="62" spans="20:44" s="66" customFormat="1" ht="12.75" customHeight="1">
      <c r="T62"/>
      <c r="U62"/>
      <c r="V62"/>
      <c r="W62"/>
      <c r="X62"/>
      <c r="Y62"/>
      <c r="Z62"/>
      <c r="AA62"/>
      <c r="AB62"/>
      <c r="AC62"/>
      <c r="AD62"/>
      <c r="AN62"/>
      <c r="AO62"/>
      <c r="AP62"/>
      <c r="AQ62"/>
      <c r="AR62"/>
    </row>
    <row r="63" spans="82:86" ht="12.75">
      <c r="CD63" s="66"/>
      <c r="CE63" s="66"/>
      <c r="CF63" s="66"/>
      <c r="CG63" s="66"/>
      <c r="CH63" s="66"/>
    </row>
    <row r="64" spans="82:86" ht="12.75">
      <c r="CD64" s="66"/>
      <c r="CE64" s="66"/>
      <c r="CF64" s="66"/>
      <c r="CG64" s="66"/>
      <c r="CH64" s="66"/>
    </row>
    <row r="65" spans="82:86" ht="12.75">
      <c r="CD65" s="66"/>
      <c r="CE65" s="66"/>
      <c r="CF65" s="66"/>
      <c r="CG65" s="66"/>
      <c r="CH65" s="66"/>
    </row>
    <row r="66" spans="82:86" ht="12.75">
      <c r="CD66" s="66"/>
      <c r="CE66" s="66"/>
      <c r="CF66" s="66"/>
      <c r="CG66" s="66"/>
      <c r="CH66" s="66"/>
    </row>
    <row r="67" spans="82:86" ht="12.75">
      <c r="CD67" s="66"/>
      <c r="CE67" s="66"/>
      <c r="CF67" s="66"/>
      <c r="CG67" s="66"/>
      <c r="CH67" s="66"/>
    </row>
  </sheetData>
  <sheetProtection password="E5AD" sheet="1"/>
  <mergeCells count="3">
    <mergeCell ref="T2:Y2"/>
    <mergeCell ref="T3:W3"/>
    <mergeCell ref="T4:Y4"/>
  </mergeCells>
  <printOptions horizontalCentered="1" verticalCentered="1"/>
  <pageMargins left="0.1968503937007874" right="0.1968503937007874" top="0" bottom="0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129029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2016-02-10T09:23:08Z</cp:lastPrinted>
  <dcterms:created xsi:type="dcterms:W3CDTF">2003-01-20T12:54:27Z</dcterms:created>
  <dcterms:modified xsi:type="dcterms:W3CDTF">2018-04-10T19:10:48Z</dcterms:modified>
  <cp:category/>
  <cp:version/>
  <cp:contentType/>
  <cp:contentStatus/>
</cp:coreProperties>
</file>