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5" windowWidth="28290" windowHeight="6870" tabRatio="599" activeTab="1"/>
  </bookViews>
  <sheets>
    <sheet name="titul" sheetId="1" r:id="rId1"/>
    <sheet name="Bohuslavice nad Metují" sheetId="2" r:id="rId2"/>
  </sheets>
  <definedNames/>
  <calcPr fullCalcOnLoad="1"/>
</workbook>
</file>

<file path=xl/sharedStrings.xml><?xml version="1.0" encoding="utf-8"?>
<sst xmlns="http://schemas.openxmlformats.org/spreadsheetml/2006/main" count="139" uniqueCount="91">
  <si>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</si>
  <si>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</si>
  <si>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</si>
  <si>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</si>
  <si>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</si>
  <si>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</si>
  <si>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</si>
  <si>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</si>
  <si>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</si>
  <si>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</si>
  <si>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</si>
  <si>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</si>
  <si>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</si>
  <si>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</si>
  <si>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</si>
  <si>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</si>
  <si>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</si>
  <si>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</si>
  <si>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</si>
  <si>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</si>
  <si>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</si>
  <si>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</si>
  <si>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</si>
  <si>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</si>
  <si>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</si>
  <si>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</si>
  <si>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</si>
  <si>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</si>
  <si>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</si>
  <si>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</si>
  <si>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</si>
  <si>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</si>
  <si>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</si>
  <si>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</si>
  <si>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</si>
  <si>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</si>
  <si>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</si>
  <si>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</si>
  <si>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</si>
  <si>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</si>
  <si>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</si>
  <si>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</si>
  <si>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</si>
  <si>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</si>
  <si>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</si>
  <si>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</si>
  <si>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</si>
  <si>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</si>
  <si>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</si>
  <si>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</si>
  <si>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</si>
  <si>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</si>
  <si>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</si>
  <si>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</si>
  <si>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</si>
  <si>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</si>
  <si>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</si>
  <si>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</si>
  <si>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</si>
  <si>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</si>
  <si>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Směr  :  Nové Město nad Metují</t>
  </si>
  <si>
    <t>SÚ</t>
  </si>
  <si>
    <t>Staniční budova</t>
  </si>
  <si>
    <t>dálková obsluha výpravčím DOZ z ŽST Náchod</t>
  </si>
  <si>
    <t>Se 3</t>
  </si>
  <si>
    <t>506 A</t>
  </si>
  <si>
    <t>Km  44,850</t>
  </si>
  <si>
    <t>při jízdě do odbočky - rychlost 50 km/h</t>
  </si>
  <si>
    <t>Poznámka: zobrazeno v měřítku od v.č.1 po v.č.3</t>
  </si>
  <si>
    <t>L 3</t>
  </si>
  <si>
    <t>Směr  :  Opočno pod Orlickými horami</t>
  </si>
  <si>
    <t>S 3</t>
  </si>
  <si>
    <t>a Město nad Metují</t>
  </si>
  <si>
    <t>směr Opočno pod Orlickými horami</t>
  </si>
  <si>
    <t>č. I,  úrovňové, vnější</t>
  </si>
  <si>
    <t>č. II,  úrovňové, jednostranné</t>
  </si>
  <si>
    <t>AVk1</t>
  </si>
  <si>
    <t>vlečka č: V4501 (A)</t>
  </si>
  <si>
    <t>Dopravní kancelář / SÚ</t>
  </si>
  <si>
    <r>
      <t>konstrukce</t>
    </r>
    <r>
      <rPr>
        <sz val="12"/>
        <color indexed="10"/>
        <rFont val="Arial CE"/>
        <family val="0"/>
      </rPr>
      <t xml:space="preserve"> </t>
    </r>
    <r>
      <rPr>
        <sz val="12"/>
        <rFont val="Arial CE"/>
        <family val="0"/>
      </rPr>
      <t>sypané</t>
    </r>
  </si>
  <si>
    <t>přístup po přechodu v km 45,254</t>
  </si>
  <si>
    <t>přechod v km 45,254</t>
  </si>
  <si>
    <t>Obvod  DOZ  (mimo míst zastavení = MZ)</t>
  </si>
  <si>
    <t>Místo zastavení</t>
  </si>
  <si>
    <t>k.č.1 = 45,332</t>
  </si>
  <si>
    <t>k.č.3 = 45,251</t>
  </si>
  <si>
    <t>k.č.1 = 45,257</t>
  </si>
  <si>
    <t>Obvod  DOZ  (mimo místa zastavení = MZ)</t>
  </si>
  <si>
    <t>XII. / 2018</t>
  </si>
  <si>
    <t>typ AH-88 ( bez návěstního bodu )</t>
  </si>
  <si>
    <t>typ K2002 s JOP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</si>
</sst>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i/>
      <sz val="11"/>
      <name val="Arial CE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Arial CE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6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/>
      <name val="Arial CE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1" xfId="50" applyFont="1" applyFill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3" xfId="50" applyFont="1" applyFill="1" applyBorder="1" applyAlignment="1" quotePrefix="1">
      <alignment vertical="center"/>
      <protection/>
    </xf>
    <xf numFmtId="164" fontId="0" fillId="37" borderId="43" xfId="50" applyNumberFormat="1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0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1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5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6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64" fontId="0" fillId="0" borderId="58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1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0" applyFont="1" applyBorder="1" applyAlignment="1">
      <alignment horizont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64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8" fillId="0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2" xfId="0" applyNumberFormat="1" applyFont="1" applyFill="1" applyBorder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7" fillId="0" borderId="6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37" borderId="60" xfId="0" applyFont="1" applyFill="1" applyBorder="1" applyAlignment="1">
      <alignment horizontal="center" vertical="center"/>
    </xf>
    <xf numFmtId="0" fontId="10" fillId="37" borderId="59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41" fillId="0" borderId="0" xfId="47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42" fillId="0" borderId="0" xfId="0" applyFont="1" applyAlignment="1">
      <alignment horizontal="right" vertical="center"/>
    </xf>
    <xf numFmtId="164" fontId="0" fillId="0" borderId="0" xfId="49" applyNumberFormat="1" applyFont="1" applyAlignment="1">
      <alignment horizontal="right"/>
      <protection/>
    </xf>
    <xf numFmtId="164" fontId="47" fillId="0" borderId="0" xfId="0" applyNumberFormat="1" applyFont="1" applyFill="1" applyBorder="1" applyAlignment="1">
      <alignment horizontal="center" vertical="top"/>
    </xf>
    <xf numFmtId="164" fontId="0" fillId="0" borderId="0" xfId="49" applyNumberFormat="1" applyFont="1" applyAlignment="1">
      <alignment horizontal="left" vertical="center"/>
      <protection/>
    </xf>
    <xf numFmtId="0" fontId="46" fillId="0" borderId="48" xfId="50" applyFont="1" applyBorder="1" applyAlignment="1">
      <alignment horizontal="center" vertical="center"/>
      <protection/>
    </xf>
    <xf numFmtId="0" fontId="4" fillId="0" borderId="48" xfId="50" applyFont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164" fontId="0" fillId="0" borderId="0" xfId="47" applyNumberFormat="1" applyFont="1" applyFill="1" applyBorder="1" applyAlignment="1">
      <alignment horizontal="center" vertical="center"/>
      <protection/>
    </xf>
    <xf numFmtId="164" fontId="3" fillId="0" borderId="0" xfId="47" applyNumberFormat="1" applyFont="1" applyFill="1" applyBorder="1" applyAlignment="1" quotePrefix="1">
      <alignment horizontal="center" vertical="center"/>
      <protection/>
    </xf>
    <xf numFmtId="164" fontId="6" fillId="0" borderId="0" xfId="47" applyNumberFormat="1" applyFont="1" applyFill="1" applyBorder="1" applyAlignment="1" quotePrefix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93" fillId="0" borderId="0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94" fillId="0" borderId="16" xfId="0" applyNumberFormat="1" applyFont="1" applyFill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46" fillId="0" borderId="0" xfId="50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7" fillId="0" borderId="0" xfId="0" applyNumberFormat="1" applyFont="1" applyFill="1" applyBorder="1" applyAlignment="1">
      <alignment horizontal="left"/>
    </xf>
    <xf numFmtId="0" fontId="0" fillId="0" borderId="4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>
      <alignment horizontal="center" vertical="center"/>
      <protection/>
    </xf>
    <xf numFmtId="0" fontId="14" fillId="36" borderId="53" xfId="50" applyFont="1" applyFill="1" applyBorder="1" applyAlignment="1" quotePrefix="1">
      <alignment horizontal="center" vertical="center"/>
      <protection/>
    </xf>
    <xf numFmtId="0" fontId="4" fillId="36" borderId="71" xfId="50" applyFont="1" applyFill="1" applyBorder="1" applyAlignment="1">
      <alignment horizontal="center" vertical="center"/>
      <protection/>
    </xf>
    <xf numFmtId="0" fontId="4" fillId="36" borderId="72" xfId="50" applyFont="1" applyFill="1" applyBorder="1" applyAlignment="1">
      <alignment horizontal="center" vertical="center"/>
      <protection/>
    </xf>
    <xf numFmtId="0" fontId="4" fillId="36" borderId="73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44" fontId="4" fillId="35" borderId="77" xfId="39" applyFont="1" applyFill="1" applyBorder="1" applyAlignment="1">
      <alignment horizontal="center" vertical="center"/>
    </xf>
    <xf numFmtId="44" fontId="4" fillId="35" borderId="78" xfId="39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Bohuslavice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29</xdr:row>
      <xdr:rowOff>114300</xdr:rowOff>
    </xdr:from>
    <xdr:to>
      <xdr:col>54</xdr:col>
      <xdr:colOff>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73437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114300</xdr:rowOff>
    </xdr:from>
    <xdr:to>
      <xdr:col>86</xdr:col>
      <xdr:colOff>971550</xdr:colOff>
      <xdr:row>29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40938450" y="73437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Bohuslavice nad Metují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99669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26</xdr:row>
      <xdr:rowOff>123825</xdr:rowOff>
    </xdr:from>
    <xdr:to>
      <xdr:col>18</xdr:col>
      <xdr:colOff>495300</xdr:colOff>
      <xdr:row>29</xdr:row>
      <xdr:rowOff>114300</xdr:rowOff>
    </xdr:to>
    <xdr:sp>
      <xdr:nvSpPr>
        <xdr:cNvPr id="38" name="Line 1270"/>
        <xdr:cNvSpPr>
          <a:spLocks/>
        </xdr:cNvSpPr>
      </xdr:nvSpPr>
      <xdr:spPr>
        <a:xfrm flipH="1">
          <a:off x="11191875" y="6667500"/>
          <a:ext cx="2219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3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28</xdr:row>
      <xdr:rowOff>57150</xdr:rowOff>
    </xdr:from>
    <xdr:to>
      <xdr:col>22</xdr:col>
      <xdr:colOff>600075</xdr:colOff>
      <xdr:row>28</xdr:row>
      <xdr:rowOff>171450</xdr:rowOff>
    </xdr:to>
    <xdr:grpSp>
      <xdr:nvGrpSpPr>
        <xdr:cNvPr id="40" name="Group 1646"/>
        <xdr:cNvGrpSpPr>
          <a:grpSpLocks noChangeAspect="1"/>
        </xdr:cNvGrpSpPr>
      </xdr:nvGrpSpPr>
      <xdr:grpSpPr>
        <a:xfrm>
          <a:off x="1591627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533400</xdr:colOff>
      <xdr:row>22</xdr:row>
      <xdr:rowOff>95250</xdr:rowOff>
    </xdr:from>
    <xdr:to>
      <xdr:col>30</xdr:col>
      <xdr:colOff>923925</xdr:colOff>
      <xdr:row>22</xdr:row>
      <xdr:rowOff>95250</xdr:rowOff>
    </xdr:to>
    <xdr:sp>
      <xdr:nvSpPr>
        <xdr:cNvPr id="46" name="Line 1822"/>
        <xdr:cNvSpPr>
          <a:spLocks/>
        </xdr:cNvSpPr>
      </xdr:nvSpPr>
      <xdr:spPr>
        <a:xfrm flipV="1">
          <a:off x="17907000" y="5724525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22</xdr:col>
      <xdr:colOff>57150</xdr:colOff>
      <xdr:row>25</xdr:row>
      <xdr:rowOff>66675</xdr:rowOff>
    </xdr:from>
    <xdr:to>
      <xdr:col>22</xdr:col>
      <xdr:colOff>923925</xdr:colOff>
      <xdr:row>25</xdr:row>
      <xdr:rowOff>180975</xdr:rowOff>
    </xdr:to>
    <xdr:grpSp>
      <xdr:nvGrpSpPr>
        <xdr:cNvPr id="48" name="Group 1993"/>
        <xdr:cNvGrpSpPr>
          <a:grpSpLocks noChangeAspect="1"/>
        </xdr:cNvGrpSpPr>
      </xdr:nvGrpSpPr>
      <xdr:grpSpPr>
        <a:xfrm>
          <a:off x="15944850" y="6381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</xdr:colOff>
      <xdr:row>30</xdr:row>
      <xdr:rowOff>47625</xdr:rowOff>
    </xdr:from>
    <xdr:to>
      <xdr:col>14</xdr:col>
      <xdr:colOff>323850</xdr:colOff>
      <xdr:row>30</xdr:row>
      <xdr:rowOff>161925</xdr:rowOff>
    </xdr:to>
    <xdr:grpSp>
      <xdr:nvGrpSpPr>
        <xdr:cNvPr id="56" name="Group 2054"/>
        <xdr:cNvGrpSpPr>
          <a:grpSpLocks noChangeAspect="1"/>
        </xdr:cNvGrpSpPr>
      </xdr:nvGrpSpPr>
      <xdr:grpSpPr>
        <a:xfrm>
          <a:off x="9972675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28</xdr:row>
      <xdr:rowOff>47625</xdr:rowOff>
    </xdr:from>
    <xdr:to>
      <xdr:col>73</xdr:col>
      <xdr:colOff>400050</xdr:colOff>
      <xdr:row>28</xdr:row>
      <xdr:rowOff>161925</xdr:rowOff>
    </xdr:to>
    <xdr:grpSp>
      <xdr:nvGrpSpPr>
        <xdr:cNvPr id="60" name="Group 2058"/>
        <xdr:cNvGrpSpPr>
          <a:grpSpLocks noChangeAspect="1"/>
        </xdr:cNvGrpSpPr>
      </xdr:nvGrpSpPr>
      <xdr:grpSpPr>
        <a:xfrm>
          <a:off x="5441632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600075</xdr:colOff>
      <xdr:row>32</xdr:row>
      <xdr:rowOff>228600</xdr:rowOff>
    </xdr:from>
    <xdr:to>
      <xdr:col>21</xdr:col>
      <xdr:colOff>152400</xdr:colOff>
      <xdr:row>34</xdr:row>
      <xdr:rowOff>9525</xdr:rowOff>
    </xdr:to>
    <xdr:grpSp>
      <xdr:nvGrpSpPr>
        <xdr:cNvPr id="64" name="Group 245"/>
        <xdr:cNvGrpSpPr>
          <a:grpSpLocks/>
        </xdr:cNvGrpSpPr>
      </xdr:nvGrpSpPr>
      <xdr:grpSpPr>
        <a:xfrm rot="10800000">
          <a:off x="15001875" y="8143875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6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219075</xdr:colOff>
      <xdr:row>34</xdr:row>
      <xdr:rowOff>123825</xdr:rowOff>
    </xdr:from>
    <xdr:to>
      <xdr:col>55</xdr:col>
      <xdr:colOff>504825</xdr:colOff>
      <xdr:row>36</xdr:row>
      <xdr:rowOff>123825</xdr:rowOff>
    </xdr:to>
    <xdr:pic>
      <xdr:nvPicPr>
        <xdr:cNvPr id="7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85975" y="84963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74" name="Line 3"/>
        <xdr:cNvSpPr>
          <a:spLocks/>
        </xdr:cNvSpPr>
      </xdr:nvSpPr>
      <xdr:spPr>
        <a:xfrm flipV="1">
          <a:off x="13411200" y="6657975"/>
          <a:ext cx="2506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68</xdr:col>
      <xdr:colOff>0</xdr:colOff>
      <xdr:row>26</xdr:row>
      <xdr:rowOff>114300</xdr:rowOff>
    </xdr:to>
    <xdr:sp>
      <xdr:nvSpPr>
        <xdr:cNvPr id="75" name="Line 7"/>
        <xdr:cNvSpPr>
          <a:spLocks/>
        </xdr:cNvSpPr>
      </xdr:nvSpPr>
      <xdr:spPr>
        <a:xfrm flipV="1">
          <a:off x="39452550" y="665797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8481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7" name="Line 54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78" name="Line 55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79" name="Line 5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80" name="Line 57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8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86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87" name="Group 9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533400</xdr:colOff>
      <xdr:row>22</xdr:row>
      <xdr:rowOff>28575</xdr:rowOff>
    </xdr:from>
    <xdr:to>
      <xdr:col>23</xdr:col>
      <xdr:colOff>0</xdr:colOff>
      <xdr:row>22</xdr:row>
      <xdr:rowOff>142875</xdr:rowOff>
    </xdr:to>
    <xdr:grpSp>
      <xdr:nvGrpSpPr>
        <xdr:cNvPr id="90" name="Group 59"/>
        <xdr:cNvGrpSpPr>
          <a:grpSpLocks noChangeAspect="1"/>
        </xdr:cNvGrpSpPr>
      </xdr:nvGrpSpPr>
      <xdr:grpSpPr>
        <a:xfrm>
          <a:off x="16421100" y="5657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400050</xdr:colOff>
      <xdr:row>27</xdr:row>
      <xdr:rowOff>171450</xdr:rowOff>
    </xdr:to>
    <xdr:grpSp>
      <xdr:nvGrpSpPr>
        <xdr:cNvPr id="95" name="Group 175"/>
        <xdr:cNvGrpSpPr>
          <a:grpSpLocks noChangeAspect="1"/>
        </xdr:cNvGrpSpPr>
      </xdr:nvGrpSpPr>
      <xdr:grpSpPr>
        <a:xfrm>
          <a:off x="499014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9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103" name="Line 14"/>
        <xdr:cNvSpPr>
          <a:spLocks/>
        </xdr:cNvSpPr>
      </xdr:nvSpPr>
      <xdr:spPr>
        <a:xfrm flipH="1">
          <a:off x="84582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49</xdr:row>
      <xdr:rowOff>9525</xdr:rowOff>
    </xdr:from>
    <xdr:to>
      <xdr:col>13</xdr:col>
      <xdr:colOff>9525</xdr:colOff>
      <xdr:row>49</xdr:row>
      <xdr:rowOff>9525</xdr:rowOff>
    </xdr:to>
    <xdr:sp>
      <xdr:nvSpPr>
        <xdr:cNvPr id="104" name="Line 15"/>
        <xdr:cNvSpPr>
          <a:spLocks/>
        </xdr:cNvSpPr>
      </xdr:nvSpPr>
      <xdr:spPr>
        <a:xfrm flipH="1">
          <a:off x="84582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05" name="Group 189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54</xdr:col>
      <xdr:colOff>781050</xdr:colOff>
      <xdr:row>30</xdr:row>
      <xdr:rowOff>76200</xdr:rowOff>
    </xdr:from>
    <xdr:to>
      <xdr:col>61</xdr:col>
      <xdr:colOff>247650</xdr:colOff>
      <xdr:row>31</xdr:row>
      <xdr:rowOff>152400</xdr:rowOff>
    </xdr:to>
    <xdr:grpSp>
      <xdr:nvGrpSpPr>
        <xdr:cNvPr id="109" name="Group 267"/>
        <xdr:cNvGrpSpPr>
          <a:grpSpLocks/>
        </xdr:cNvGrpSpPr>
      </xdr:nvGrpSpPr>
      <xdr:grpSpPr>
        <a:xfrm>
          <a:off x="40747950" y="7534275"/>
          <a:ext cx="4895850" cy="304800"/>
          <a:chOff x="89" y="239"/>
          <a:chExt cx="863" cy="32"/>
        </a:xfrm>
        <a:solidFill>
          <a:srgbClr val="FFFFFF"/>
        </a:solidFill>
      </xdr:grpSpPr>
      <xdr:sp>
        <xdr:nvSpPr>
          <xdr:cNvPr id="110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30</xdr:row>
      <xdr:rowOff>114300</xdr:rowOff>
    </xdr:from>
    <xdr:to>
      <xdr:col>56</xdr:col>
      <xdr:colOff>9525</xdr:colOff>
      <xdr:row>31</xdr:row>
      <xdr:rowOff>114300</xdr:rowOff>
    </xdr:to>
    <xdr:sp>
      <xdr:nvSpPr>
        <xdr:cNvPr id="119" name="text 7125"/>
        <xdr:cNvSpPr txBox="1">
          <a:spLocks noChangeArrowheads="1"/>
        </xdr:cNvSpPr>
      </xdr:nvSpPr>
      <xdr:spPr>
        <a:xfrm>
          <a:off x="409384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 editAs="absolute">
    <xdr:from>
      <xdr:col>3</xdr:col>
      <xdr:colOff>76200</xdr:colOff>
      <xdr:row>30</xdr:row>
      <xdr:rowOff>57150</xdr:rowOff>
    </xdr:from>
    <xdr:to>
      <xdr:col>4</xdr:col>
      <xdr:colOff>552450</xdr:colOff>
      <xdr:row>30</xdr:row>
      <xdr:rowOff>171450</xdr:rowOff>
    </xdr:to>
    <xdr:grpSp>
      <xdr:nvGrpSpPr>
        <xdr:cNvPr id="120" name="Group 414"/>
        <xdr:cNvGrpSpPr>
          <a:grpSpLocks noChangeAspect="1"/>
        </xdr:cNvGrpSpPr>
      </xdr:nvGrpSpPr>
      <xdr:grpSpPr>
        <a:xfrm>
          <a:off x="207645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9" name="Group 423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30</xdr:row>
      <xdr:rowOff>57150</xdr:rowOff>
    </xdr:from>
    <xdr:to>
      <xdr:col>68</xdr:col>
      <xdr:colOff>600075</xdr:colOff>
      <xdr:row>30</xdr:row>
      <xdr:rowOff>171450</xdr:rowOff>
    </xdr:to>
    <xdr:grpSp>
      <xdr:nvGrpSpPr>
        <xdr:cNvPr id="138" name="Group 434"/>
        <xdr:cNvGrpSpPr>
          <a:grpSpLocks noChangeAspect="1"/>
        </xdr:cNvGrpSpPr>
      </xdr:nvGrpSpPr>
      <xdr:grpSpPr>
        <a:xfrm>
          <a:off x="503967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219075</xdr:colOff>
      <xdr:row>27</xdr:row>
      <xdr:rowOff>76200</xdr:rowOff>
    </xdr:from>
    <xdr:to>
      <xdr:col>54</xdr:col>
      <xdr:colOff>666750</xdr:colOff>
      <xdr:row>28</xdr:row>
      <xdr:rowOff>152400</xdr:rowOff>
    </xdr:to>
    <xdr:grpSp>
      <xdr:nvGrpSpPr>
        <xdr:cNvPr id="144" name="Group 267"/>
        <xdr:cNvGrpSpPr>
          <a:grpSpLocks/>
        </xdr:cNvGrpSpPr>
      </xdr:nvGrpSpPr>
      <xdr:grpSpPr>
        <a:xfrm>
          <a:off x="35728275" y="6848475"/>
          <a:ext cx="4905375" cy="304800"/>
          <a:chOff x="89" y="239"/>
          <a:chExt cx="863" cy="32"/>
        </a:xfrm>
        <a:solidFill>
          <a:srgbClr val="FFFFFF"/>
        </a:solidFill>
      </xdr:grpSpPr>
      <xdr:sp>
        <xdr:nvSpPr>
          <xdr:cNvPr id="14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27</xdr:row>
      <xdr:rowOff>114300</xdr:rowOff>
    </xdr:from>
    <xdr:to>
      <xdr:col>53</xdr:col>
      <xdr:colOff>514350</xdr:colOff>
      <xdr:row>28</xdr:row>
      <xdr:rowOff>114300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394430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55" name="Group 190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57150</xdr:rowOff>
    </xdr:from>
    <xdr:to>
      <xdr:col>22</xdr:col>
      <xdr:colOff>457200</xdr:colOff>
      <xdr:row>26</xdr:row>
      <xdr:rowOff>123825</xdr:rowOff>
    </xdr:to>
    <xdr:sp>
      <xdr:nvSpPr>
        <xdr:cNvPr id="158" name="Line 862"/>
        <xdr:cNvSpPr>
          <a:spLocks/>
        </xdr:cNvSpPr>
      </xdr:nvSpPr>
      <xdr:spPr>
        <a:xfrm flipV="1">
          <a:off x="13411200" y="5915025"/>
          <a:ext cx="293370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85725</xdr:rowOff>
    </xdr:from>
    <xdr:to>
      <xdr:col>24</xdr:col>
      <xdr:colOff>514350</xdr:colOff>
      <xdr:row>22</xdr:row>
      <xdr:rowOff>161925</xdr:rowOff>
    </xdr:to>
    <xdr:sp>
      <xdr:nvSpPr>
        <xdr:cNvPr id="159" name="Line 887"/>
        <xdr:cNvSpPr>
          <a:spLocks/>
        </xdr:cNvSpPr>
      </xdr:nvSpPr>
      <xdr:spPr>
        <a:xfrm flipV="1">
          <a:off x="17145000" y="571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22</xdr:row>
      <xdr:rowOff>161925</xdr:rowOff>
    </xdr:from>
    <xdr:to>
      <xdr:col>23</xdr:col>
      <xdr:colOff>285750</xdr:colOff>
      <xdr:row>23</xdr:row>
      <xdr:rowOff>57150</xdr:rowOff>
    </xdr:to>
    <xdr:sp>
      <xdr:nvSpPr>
        <xdr:cNvPr id="160" name="Line 889"/>
        <xdr:cNvSpPr>
          <a:spLocks/>
        </xdr:cNvSpPr>
      </xdr:nvSpPr>
      <xdr:spPr>
        <a:xfrm flipH="1">
          <a:off x="16344900" y="579120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219075</xdr:colOff>
      <xdr:row>24</xdr:row>
      <xdr:rowOff>0</xdr:rowOff>
    </xdr:from>
    <xdr:to>
      <xdr:col>22</xdr:col>
      <xdr:colOff>247650</xdr:colOff>
      <xdr:row>25</xdr:row>
      <xdr:rowOff>0</xdr:rowOff>
    </xdr:to>
    <xdr:grpSp>
      <xdr:nvGrpSpPr>
        <xdr:cNvPr id="161" name="Group 598"/>
        <xdr:cNvGrpSpPr>
          <a:grpSpLocks/>
        </xdr:cNvGrpSpPr>
      </xdr:nvGrpSpPr>
      <xdr:grpSpPr>
        <a:xfrm>
          <a:off x="1610677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27</xdr:row>
      <xdr:rowOff>114300</xdr:rowOff>
    </xdr:from>
    <xdr:to>
      <xdr:col>13</xdr:col>
      <xdr:colOff>485775</xdr:colOff>
      <xdr:row>27</xdr:row>
      <xdr:rowOff>114300</xdr:rowOff>
    </xdr:to>
    <xdr:sp>
      <xdr:nvSpPr>
        <xdr:cNvPr id="165" name="Line 498"/>
        <xdr:cNvSpPr>
          <a:spLocks/>
        </xdr:cNvSpPr>
      </xdr:nvSpPr>
      <xdr:spPr>
        <a:xfrm flipH="1" flipV="1">
          <a:off x="88201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161925</xdr:colOff>
      <xdr:row>24</xdr:row>
      <xdr:rowOff>209550</xdr:rowOff>
    </xdr:from>
    <xdr:ext cx="981075" cy="457200"/>
    <xdr:sp>
      <xdr:nvSpPr>
        <xdr:cNvPr id="166" name="text 774"/>
        <xdr:cNvSpPr txBox="1">
          <a:spLocks noChangeArrowheads="1"/>
        </xdr:cNvSpPr>
      </xdr:nvSpPr>
      <xdr:spPr>
        <a:xfrm>
          <a:off x="10106025" y="62960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P5091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44,774</a:t>
          </a:r>
        </a:p>
      </xdr:txBody>
    </xdr:sp>
    <xdr:clientData/>
  </xdr:oneCellAnchor>
  <xdr:twoCellAnchor>
    <xdr:from>
      <xdr:col>14</xdr:col>
      <xdr:colOff>657225</xdr:colOff>
      <xdr:row>26</xdr:row>
      <xdr:rowOff>219075</xdr:rowOff>
    </xdr:from>
    <xdr:to>
      <xdr:col>14</xdr:col>
      <xdr:colOff>657225</xdr:colOff>
      <xdr:row>31</xdr:row>
      <xdr:rowOff>200025</xdr:rowOff>
    </xdr:to>
    <xdr:sp>
      <xdr:nvSpPr>
        <xdr:cNvPr id="167" name="Line 799"/>
        <xdr:cNvSpPr>
          <a:spLocks/>
        </xdr:cNvSpPr>
      </xdr:nvSpPr>
      <xdr:spPr>
        <a:xfrm>
          <a:off x="10601325" y="6762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276225</xdr:colOff>
      <xdr:row>22</xdr:row>
      <xdr:rowOff>57150</xdr:rowOff>
    </xdr:from>
    <xdr:to>
      <xdr:col>22</xdr:col>
      <xdr:colOff>628650</xdr:colOff>
      <xdr:row>22</xdr:row>
      <xdr:rowOff>180975</xdr:rowOff>
    </xdr:to>
    <xdr:sp>
      <xdr:nvSpPr>
        <xdr:cNvPr id="168" name="kreslení 16"/>
        <xdr:cNvSpPr>
          <a:spLocks/>
        </xdr:cNvSpPr>
      </xdr:nvSpPr>
      <xdr:spPr>
        <a:xfrm>
          <a:off x="161639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27</xdr:row>
      <xdr:rowOff>114300</xdr:rowOff>
    </xdr:from>
    <xdr:to>
      <xdr:col>73</xdr:col>
      <xdr:colOff>266700</xdr:colOff>
      <xdr:row>29</xdr:row>
      <xdr:rowOff>104775</xdr:rowOff>
    </xdr:to>
    <xdr:sp>
      <xdr:nvSpPr>
        <xdr:cNvPr id="169" name="Line 899"/>
        <xdr:cNvSpPr>
          <a:spLocks/>
        </xdr:cNvSpPr>
      </xdr:nvSpPr>
      <xdr:spPr>
        <a:xfrm flipH="1" flipV="1">
          <a:off x="52597050" y="6886575"/>
          <a:ext cx="1981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733425</xdr:colOff>
      <xdr:row>26</xdr:row>
      <xdr:rowOff>152400</xdr:rowOff>
    </xdr:from>
    <xdr:to>
      <xdr:col>69</xdr:col>
      <xdr:colOff>504825</xdr:colOff>
      <xdr:row>26</xdr:row>
      <xdr:rowOff>228600</xdr:rowOff>
    </xdr:to>
    <xdr:sp>
      <xdr:nvSpPr>
        <xdr:cNvPr id="170" name="Line 900"/>
        <xdr:cNvSpPr>
          <a:spLocks/>
        </xdr:cNvSpPr>
      </xdr:nvSpPr>
      <xdr:spPr>
        <a:xfrm flipH="1" flipV="1">
          <a:off x="5110162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26</xdr:row>
      <xdr:rowOff>114300</xdr:rowOff>
    </xdr:from>
    <xdr:to>
      <xdr:col>68</xdr:col>
      <xdr:colOff>733425</xdr:colOff>
      <xdr:row>26</xdr:row>
      <xdr:rowOff>152400</xdr:rowOff>
    </xdr:to>
    <xdr:sp>
      <xdr:nvSpPr>
        <xdr:cNvPr id="171" name="Line 901"/>
        <xdr:cNvSpPr>
          <a:spLocks/>
        </xdr:cNvSpPr>
      </xdr:nvSpPr>
      <xdr:spPr>
        <a:xfrm flipH="1" flipV="1">
          <a:off x="5035867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26</xdr:row>
      <xdr:rowOff>228600</xdr:rowOff>
    </xdr:from>
    <xdr:to>
      <xdr:col>70</xdr:col>
      <xdr:colOff>742950</xdr:colOff>
      <xdr:row>27</xdr:row>
      <xdr:rowOff>114300</xdr:rowOff>
    </xdr:to>
    <xdr:sp>
      <xdr:nvSpPr>
        <xdr:cNvPr id="172" name="Line 902"/>
        <xdr:cNvSpPr>
          <a:spLocks/>
        </xdr:cNvSpPr>
      </xdr:nvSpPr>
      <xdr:spPr>
        <a:xfrm flipH="1" flipV="1">
          <a:off x="51844575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676275</xdr:colOff>
      <xdr:row>27</xdr:row>
      <xdr:rowOff>76200</xdr:rowOff>
    </xdr:from>
    <xdr:to>
      <xdr:col>54</xdr:col>
      <xdr:colOff>781050</xdr:colOff>
      <xdr:row>33</xdr:row>
      <xdr:rowOff>19050</xdr:rowOff>
    </xdr:to>
    <xdr:sp>
      <xdr:nvSpPr>
        <xdr:cNvPr id="173" name="Rectangle 825" descr="Vodorovné cihly"/>
        <xdr:cNvSpPr>
          <a:spLocks/>
        </xdr:cNvSpPr>
      </xdr:nvSpPr>
      <xdr:spPr>
        <a:xfrm>
          <a:off x="40643175" y="6848475"/>
          <a:ext cx="104775" cy="1314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4" name="Line 826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5" name="Line 827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6" name="Line 828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7" name="Line 829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8" name="Line 830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79" name="Line 831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80" name="Line 832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81" name="Line 833"/>
        <xdr:cNvSpPr>
          <a:spLocks/>
        </xdr:cNvSpPr>
      </xdr:nvSpPr>
      <xdr:spPr>
        <a:xfrm flipH="1">
          <a:off x="40928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82" name="Line 834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83" name="Line 835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84" name="Line 836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85" name="Line 837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86" name="Line 838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87" name="Line 839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88" name="Line 840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89" name="Line 841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90" name="Line 842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91" name="Line 843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92" name="Line 844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93" name="Line 845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94" name="Line 846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95" name="Line 847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19050</xdr:rowOff>
    </xdr:from>
    <xdr:to>
      <xdr:col>54</xdr:col>
      <xdr:colOff>504825</xdr:colOff>
      <xdr:row>33</xdr:row>
      <xdr:rowOff>19050</xdr:rowOff>
    </xdr:to>
    <xdr:sp>
      <xdr:nvSpPr>
        <xdr:cNvPr id="196" name="Line 848"/>
        <xdr:cNvSpPr>
          <a:spLocks/>
        </xdr:cNvSpPr>
      </xdr:nvSpPr>
      <xdr:spPr>
        <a:xfrm flipH="1">
          <a:off x="399669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33</xdr:row>
      <xdr:rowOff>9525</xdr:rowOff>
    </xdr:from>
    <xdr:to>
      <xdr:col>55</xdr:col>
      <xdr:colOff>9525</xdr:colOff>
      <xdr:row>33</xdr:row>
      <xdr:rowOff>9525</xdr:rowOff>
    </xdr:to>
    <xdr:sp>
      <xdr:nvSpPr>
        <xdr:cNvPr id="197" name="Line 849"/>
        <xdr:cNvSpPr>
          <a:spLocks/>
        </xdr:cNvSpPr>
      </xdr:nvSpPr>
      <xdr:spPr>
        <a:xfrm flipH="1">
          <a:off x="399669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31</xdr:row>
      <xdr:rowOff>152400</xdr:rowOff>
    </xdr:from>
    <xdr:to>
      <xdr:col>54</xdr:col>
      <xdr:colOff>847725</xdr:colOff>
      <xdr:row>32</xdr:row>
      <xdr:rowOff>66675</xdr:rowOff>
    </xdr:to>
    <xdr:grpSp>
      <xdr:nvGrpSpPr>
        <xdr:cNvPr id="198" name="Skupina 3"/>
        <xdr:cNvGrpSpPr>
          <a:grpSpLocks/>
        </xdr:cNvGrpSpPr>
      </xdr:nvGrpSpPr>
      <xdr:grpSpPr>
        <a:xfrm>
          <a:off x="40547925" y="7839075"/>
          <a:ext cx="276225" cy="142875"/>
          <a:chOff x="5169478" y="7949044"/>
          <a:chExt cx="233795" cy="142875"/>
        </a:xfrm>
        <a:solidFill>
          <a:srgbClr val="FFFFFF"/>
        </a:solidFill>
      </xdr:grpSpPr>
      <xdr:sp>
        <xdr:nvSpPr>
          <xdr:cNvPr id="199" name="Rectangle 2402"/>
          <xdr:cNvSpPr>
            <a:spLocks/>
          </xdr:cNvSpPr>
        </xdr:nvSpPr>
        <xdr:spPr>
          <a:xfrm>
            <a:off x="5365164" y="7971547"/>
            <a:ext cx="38109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403"/>
          <xdr:cNvSpPr>
            <a:spLocks/>
          </xdr:cNvSpPr>
        </xdr:nvSpPr>
        <xdr:spPr>
          <a:xfrm>
            <a:off x="5231843" y="8019196"/>
            <a:ext cx="1333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1492"/>
          <xdr:cNvSpPr txBox="1">
            <a:spLocks noChangeArrowheads="1"/>
          </xdr:cNvSpPr>
        </xdr:nvSpPr>
        <xdr:spPr>
          <a:xfrm>
            <a:off x="5169478" y="7949044"/>
            <a:ext cx="102870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270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  <xdr:twoCellAnchor>
    <xdr:from>
      <xdr:col>54</xdr:col>
      <xdr:colOff>600075</xdr:colOff>
      <xdr:row>25</xdr:row>
      <xdr:rowOff>152400</xdr:rowOff>
    </xdr:from>
    <xdr:to>
      <xdr:col>54</xdr:col>
      <xdr:colOff>876300</xdr:colOff>
      <xdr:row>26</xdr:row>
      <xdr:rowOff>66675</xdr:rowOff>
    </xdr:to>
    <xdr:grpSp>
      <xdr:nvGrpSpPr>
        <xdr:cNvPr id="202" name="Skupina 2"/>
        <xdr:cNvGrpSpPr>
          <a:grpSpLocks/>
        </xdr:cNvGrpSpPr>
      </xdr:nvGrpSpPr>
      <xdr:grpSpPr>
        <a:xfrm>
          <a:off x="40566975" y="6467475"/>
          <a:ext cx="276225" cy="142875"/>
          <a:chOff x="5365173" y="8174180"/>
          <a:chExt cx="239855" cy="142875"/>
        </a:xfrm>
        <a:solidFill>
          <a:srgbClr val="FFFFFF"/>
        </a:solidFill>
      </xdr:grpSpPr>
      <xdr:sp>
        <xdr:nvSpPr>
          <xdr:cNvPr id="203" name="Line 2401"/>
          <xdr:cNvSpPr>
            <a:spLocks/>
          </xdr:cNvSpPr>
        </xdr:nvSpPr>
        <xdr:spPr>
          <a:xfrm>
            <a:off x="5384241" y="8248654"/>
            <a:ext cx="114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402"/>
          <xdr:cNvSpPr>
            <a:spLocks/>
          </xdr:cNvSpPr>
        </xdr:nvSpPr>
        <xdr:spPr>
          <a:xfrm>
            <a:off x="5365173" y="8201041"/>
            <a:ext cx="38077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text 1492"/>
          <xdr:cNvSpPr txBox="1">
            <a:spLocks noChangeArrowheads="1"/>
          </xdr:cNvSpPr>
        </xdr:nvSpPr>
        <xdr:spPr>
          <a:xfrm>
            <a:off x="5499492" y="8174180"/>
            <a:ext cx="105536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  <xdr:twoCellAnchor>
    <xdr:from>
      <xdr:col>61</xdr:col>
      <xdr:colOff>209550</xdr:colOff>
      <xdr:row>31</xdr:row>
      <xdr:rowOff>142875</xdr:rowOff>
    </xdr:from>
    <xdr:to>
      <xdr:col>61</xdr:col>
      <xdr:colOff>485775</xdr:colOff>
      <xdr:row>32</xdr:row>
      <xdr:rowOff>57150</xdr:rowOff>
    </xdr:to>
    <xdr:grpSp>
      <xdr:nvGrpSpPr>
        <xdr:cNvPr id="206" name="Skupina 2"/>
        <xdr:cNvGrpSpPr>
          <a:grpSpLocks/>
        </xdr:cNvGrpSpPr>
      </xdr:nvGrpSpPr>
      <xdr:grpSpPr>
        <a:xfrm>
          <a:off x="45605700" y="7829550"/>
          <a:ext cx="276225" cy="142875"/>
          <a:chOff x="5365173" y="8174180"/>
          <a:chExt cx="239855" cy="142875"/>
        </a:xfrm>
        <a:solidFill>
          <a:srgbClr val="FFFFFF"/>
        </a:solidFill>
      </xdr:grpSpPr>
      <xdr:sp>
        <xdr:nvSpPr>
          <xdr:cNvPr id="207" name="Line 2401"/>
          <xdr:cNvSpPr>
            <a:spLocks/>
          </xdr:cNvSpPr>
        </xdr:nvSpPr>
        <xdr:spPr>
          <a:xfrm>
            <a:off x="5384241" y="8248654"/>
            <a:ext cx="114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02"/>
          <xdr:cNvSpPr>
            <a:spLocks/>
          </xdr:cNvSpPr>
        </xdr:nvSpPr>
        <xdr:spPr>
          <a:xfrm>
            <a:off x="5365173" y="8201041"/>
            <a:ext cx="38077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text 1492"/>
          <xdr:cNvSpPr txBox="1">
            <a:spLocks noChangeArrowheads="1"/>
          </xdr:cNvSpPr>
        </xdr:nvSpPr>
        <xdr:spPr>
          <a:xfrm>
            <a:off x="5499492" y="8174180"/>
            <a:ext cx="105536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70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33" t="s">
        <v>31</v>
      </c>
      <c r="C4" s="99" t="s">
        <v>65</v>
      </c>
      <c r="D4" s="100"/>
      <c r="E4" s="98"/>
      <c r="F4" s="98"/>
      <c r="G4" s="98"/>
      <c r="H4" s="98"/>
      <c r="I4" s="100"/>
      <c r="J4" s="252" t="s">
        <v>66</v>
      </c>
      <c r="K4" s="100"/>
      <c r="L4" s="101"/>
      <c r="M4" s="100"/>
      <c r="N4" s="100"/>
      <c r="O4" s="100"/>
      <c r="P4" s="100"/>
      <c r="Q4" s="102" t="s">
        <v>32</v>
      </c>
      <c r="R4" s="253">
        <v>539106</v>
      </c>
      <c r="S4" s="100"/>
      <c r="T4" s="100"/>
      <c r="U4" s="103"/>
      <c r="V4" s="103"/>
    </row>
    <row r="5" spans="2:22" s="105" customFormat="1" ht="18" customHeight="1" thickBot="1">
      <c r="B5" s="106"/>
      <c r="C5" s="107"/>
      <c r="D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13" customFormat="1" ht="21" customHeight="1">
      <c r="A6" s="108"/>
      <c r="B6" s="109"/>
      <c r="C6" s="110"/>
      <c r="D6" s="109"/>
      <c r="E6" s="111"/>
      <c r="F6" s="111"/>
      <c r="G6" s="111"/>
      <c r="H6" s="111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97"/>
      <c r="U6" s="97"/>
      <c r="V6" s="97"/>
    </row>
    <row r="7" spans="1:21" ht="21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8"/>
      <c r="T7" s="96"/>
      <c r="U7" s="94"/>
    </row>
    <row r="8" spans="1:21" ht="24.75" customHeight="1">
      <c r="A8" s="114"/>
      <c r="B8" s="119"/>
      <c r="C8" s="120" t="s">
        <v>9</v>
      </c>
      <c r="D8" s="121"/>
      <c r="E8" s="121"/>
      <c r="F8" s="121"/>
      <c r="G8" s="121"/>
      <c r="H8" s="214"/>
      <c r="I8" s="214"/>
      <c r="J8" s="51" t="s">
        <v>51</v>
      </c>
      <c r="K8" s="214"/>
      <c r="L8" s="214"/>
      <c r="M8" s="121"/>
      <c r="N8" s="121"/>
      <c r="O8" s="121"/>
      <c r="P8" s="121"/>
      <c r="Q8" s="121"/>
      <c r="R8" s="122"/>
      <c r="S8" s="118"/>
      <c r="T8" s="96"/>
      <c r="U8" s="94"/>
    </row>
    <row r="9" spans="1:21" ht="24.75" customHeight="1">
      <c r="A9" s="114"/>
      <c r="B9" s="119"/>
      <c r="C9" s="50" t="s">
        <v>8</v>
      </c>
      <c r="D9" s="121"/>
      <c r="E9" s="121"/>
      <c r="F9" s="121"/>
      <c r="G9" s="121"/>
      <c r="H9" s="121"/>
      <c r="I9" s="121"/>
      <c r="J9" s="123" t="s">
        <v>90</v>
      </c>
      <c r="K9" s="121"/>
      <c r="L9" s="121"/>
      <c r="M9" s="121"/>
      <c r="N9" s="121"/>
      <c r="O9" s="121"/>
      <c r="P9" s="314" t="s">
        <v>49</v>
      </c>
      <c r="Q9" s="314"/>
      <c r="R9" s="124"/>
      <c r="S9" s="118"/>
      <c r="T9" s="96"/>
      <c r="U9" s="94"/>
    </row>
    <row r="10" spans="1:21" ht="24.75" customHeight="1">
      <c r="A10" s="114"/>
      <c r="B10" s="119"/>
      <c r="C10" s="50" t="s">
        <v>10</v>
      </c>
      <c r="D10" s="121"/>
      <c r="E10" s="121"/>
      <c r="F10" s="121"/>
      <c r="G10" s="121"/>
      <c r="H10" s="121"/>
      <c r="I10" s="121"/>
      <c r="J10" s="123" t="s">
        <v>50</v>
      </c>
      <c r="K10" s="121"/>
      <c r="L10" s="121"/>
      <c r="M10" s="121"/>
      <c r="N10" s="121"/>
      <c r="O10" s="121"/>
      <c r="P10" s="314"/>
      <c r="Q10" s="314"/>
      <c r="R10" s="122"/>
      <c r="S10" s="118"/>
      <c r="T10" s="96"/>
      <c r="U10" s="94"/>
    </row>
    <row r="11" spans="1:21" ht="21" customHeight="1">
      <c r="A11" s="114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18"/>
      <c r="T11" s="96"/>
      <c r="U11" s="94"/>
    </row>
    <row r="12" spans="1:21" ht="21" customHeight="1">
      <c r="A12" s="114"/>
      <c r="B12" s="119"/>
      <c r="C12" s="121"/>
      <c r="D12" s="121"/>
      <c r="E12" s="121"/>
      <c r="F12" s="121"/>
      <c r="G12" s="121"/>
      <c r="H12" s="121"/>
      <c r="I12" s="121"/>
      <c r="J12" s="128"/>
      <c r="K12" s="128"/>
      <c r="L12" s="121"/>
      <c r="M12" s="121"/>
      <c r="N12" s="121"/>
      <c r="O12" s="121"/>
      <c r="P12" s="121"/>
      <c r="Q12" s="121"/>
      <c r="R12" s="122"/>
      <c r="S12" s="118"/>
      <c r="T12" s="96"/>
      <c r="U12" s="94"/>
    </row>
    <row r="13" spans="1:21" ht="21" customHeight="1">
      <c r="A13" s="114"/>
      <c r="B13" s="119"/>
      <c r="C13" s="62" t="s">
        <v>15</v>
      </c>
      <c r="D13" s="121"/>
      <c r="E13" s="121"/>
      <c r="F13" s="121"/>
      <c r="G13" s="128"/>
      <c r="H13" s="121"/>
      <c r="I13" s="121"/>
      <c r="J13" s="128" t="s">
        <v>78</v>
      </c>
      <c r="K13" s="200"/>
      <c r="L13" s="128"/>
      <c r="M13" s="128" t="s">
        <v>62</v>
      </c>
      <c r="N13" s="121"/>
      <c r="O13" s="128"/>
      <c r="P13" s="129"/>
      <c r="Q13" s="121"/>
      <c r="R13" s="122"/>
      <c r="S13" s="118"/>
      <c r="T13" s="96"/>
      <c r="U13" s="94"/>
    </row>
    <row r="14" spans="1:21" ht="21" customHeight="1">
      <c r="A14" s="114"/>
      <c r="B14" s="119"/>
      <c r="C14" s="61" t="s">
        <v>16</v>
      </c>
      <c r="D14" s="121"/>
      <c r="E14" s="121"/>
      <c r="F14" s="121"/>
      <c r="G14" s="215"/>
      <c r="H14" s="121"/>
      <c r="I14" s="121"/>
      <c r="J14" s="305">
        <v>44.85</v>
      </c>
      <c r="K14" s="78"/>
      <c r="L14" s="254"/>
      <c r="M14" s="254">
        <v>45.254</v>
      </c>
      <c r="N14" s="121"/>
      <c r="O14" s="215"/>
      <c r="P14" s="129"/>
      <c r="Q14" s="121"/>
      <c r="R14" s="122"/>
      <c r="S14" s="118"/>
      <c r="T14" s="96"/>
      <c r="U14" s="94"/>
    </row>
    <row r="15" spans="1:21" ht="21" customHeight="1">
      <c r="A15" s="114"/>
      <c r="B15" s="119"/>
      <c r="C15" s="61" t="s">
        <v>17</v>
      </c>
      <c r="D15" s="121"/>
      <c r="E15" s="121"/>
      <c r="F15" s="121"/>
      <c r="G15" s="216"/>
      <c r="H15" s="121"/>
      <c r="I15" s="121"/>
      <c r="J15" s="246" t="s">
        <v>63</v>
      </c>
      <c r="K15" s="216"/>
      <c r="N15" s="121"/>
      <c r="O15" s="216"/>
      <c r="P15" s="121"/>
      <c r="Q15" s="121"/>
      <c r="R15" s="122"/>
      <c r="S15" s="118"/>
      <c r="T15" s="96"/>
      <c r="U15" s="94"/>
    </row>
    <row r="16" spans="1:21" ht="21" customHeight="1">
      <c r="A16" s="114"/>
      <c r="B16" s="119"/>
      <c r="C16" s="121"/>
      <c r="D16" s="121"/>
      <c r="E16" s="121"/>
      <c r="F16" s="121"/>
      <c r="G16" s="121"/>
      <c r="H16" s="121"/>
      <c r="I16" s="121"/>
      <c r="J16" s="306" t="s">
        <v>52</v>
      </c>
      <c r="K16" s="255"/>
      <c r="L16" s="121"/>
      <c r="M16" s="121"/>
      <c r="N16" s="121"/>
      <c r="O16" s="121"/>
      <c r="P16" s="121"/>
      <c r="Q16" s="121"/>
      <c r="R16" s="122"/>
      <c r="S16" s="118"/>
      <c r="T16" s="96"/>
      <c r="U16" s="94"/>
    </row>
    <row r="17" spans="1:21" ht="21" customHeight="1">
      <c r="A17" s="114"/>
      <c r="B17" s="125"/>
      <c r="C17" s="126"/>
      <c r="D17" s="126"/>
      <c r="E17" s="126"/>
      <c r="F17" s="126"/>
      <c r="G17" s="126"/>
      <c r="H17" s="126"/>
      <c r="I17" s="126"/>
      <c r="J17" s="288"/>
      <c r="K17" s="289"/>
      <c r="L17" s="126"/>
      <c r="M17" s="126"/>
      <c r="N17" s="126"/>
      <c r="O17" s="126"/>
      <c r="P17" s="126"/>
      <c r="Q17" s="126"/>
      <c r="R17" s="127"/>
      <c r="S17" s="118"/>
      <c r="T17" s="96"/>
      <c r="U17" s="94"/>
    </row>
    <row r="18" spans="1:21" ht="21" customHeight="1">
      <c r="A18" s="114"/>
      <c r="B18" s="119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18"/>
      <c r="T18" s="96"/>
      <c r="U18" s="94"/>
    </row>
    <row r="19" spans="1:21" ht="21" customHeight="1">
      <c r="A19" s="114"/>
      <c r="B19" s="119"/>
      <c r="C19" s="61" t="s">
        <v>33</v>
      </c>
      <c r="D19" s="121"/>
      <c r="E19" s="121"/>
      <c r="F19" s="121"/>
      <c r="G19" s="121"/>
      <c r="H19" s="121"/>
      <c r="J19" s="130" t="s">
        <v>45</v>
      </c>
      <c r="L19" s="121"/>
      <c r="M19" s="129"/>
      <c r="N19" s="129"/>
      <c r="O19" s="121"/>
      <c r="P19" s="314" t="s">
        <v>53</v>
      </c>
      <c r="Q19" s="314"/>
      <c r="R19" s="122"/>
      <c r="S19" s="118"/>
      <c r="T19" s="96"/>
      <c r="U19" s="94"/>
    </row>
    <row r="20" spans="1:21" ht="21" customHeight="1">
      <c r="A20" s="114"/>
      <c r="B20" s="119"/>
      <c r="C20" s="61" t="s">
        <v>34</v>
      </c>
      <c r="D20" s="121"/>
      <c r="E20" s="121"/>
      <c r="F20" s="121"/>
      <c r="G20" s="121"/>
      <c r="H20" s="121"/>
      <c r="J20" s="131" t="s">
        <v>46</v>
      </c>
      <c r="L20" s="121"/>
      <c r="M20" s="129"/>
      <c r="N20" s="129"/>
      <c r="O20" s="121"/>
      <c r="P20" s="314" t="s">
        <v>54</v>
      </c>
      <c r="Q20" s="314"/>
      <c r="R20" s="122"/>
      <c r="S20" s="118"/>
      <c r="T20" s="96"/>
      <c r="U20" s="94"/>
    </row>
    <row r="21" spans="1:21" ht="21" customHeight="1">
      <c r="A21" s="114"/>
      <c r="B21" s="132"/>
      <c r="C21" s="133"/>
      <c r="D21" s="133"/>
      <c r="E21" s="133"/>
      <c r="F21" s="133"/>
      <c r="G21" s="133"/>
      <c r="H21" s="133"/>
      <c r="I21" s="133"/>
      <c r="J21" s="221"/>
      <c r="K21" s="133"/>
      <c r="L21" s="133"/>
      <c r="M21" s="133"/>
      <c r="N21" s="133"/>
      <c r="O21" s="133"/>
      <c r="P21" s="133"/>
      <c r="Q21" s="133"/>
      <c r="R21" s="134"/>
      <c r="S21" s="118"/>
      <c r="T21" s="96"/>
      <c r="U21" s="94"/>
    </row>
    <row r="22" spans="1:21" ht="21" customHeight="1">
      <c r="A22" s="114"/>
      <c r="B22" s="135"/>
      <c r="C22" s="136"/>
      <c r="D22" s="136"/>
      <c r="E22" s="137"/>
      <c r="F22" s="137"/>
      <c r="G22" s="137"/>
      <c r="H22" s="137"/>
      <c r="I22" s="136"/>
      <c r="J22" s="138"/>
      <c r="K22" s="136"/>
      <c r="L22" s="136"/>
      <c r="M22" s="136"/>
      <c r="N22" s="136"/>
      <c r="O22" s="136"/>
      <c r="P22" s="136"/>
      <c r="Q22" s="136"/>
      <c r="R22" s="136"/>
      <c r="S22" s="118"/>
      <c r="T22" s="96"/>
      <c r="U22" s="94"/>
    </row>
    <row r="23" spans="1:19" ht="30" customHeight="1">
      <c r="A23" s="139"/>
      <c r="B23" s="140"/>
      <c r="C23" s="141"/>
      <c r="D23" s="315" t="s">
        <v>35</v>
      </c>
      <c r="E23" s="316"/>
      <c r="F23" s="316"/>
      <c r="G23" s="316"/>
      <c r="H23" s="141"/>
      <c r="I23" s="142"/>
      <c r="J23" s="143"/>
      <c r="K23" s="140"/>
      <c r="L23" s="141"/>
      <c r="M23" s="315" t="s">
        <v>36</v>
      </c>
      <c r="N23" s="315"/>
      <c r="O23" s="315"/>
      <c r="P23" s="315"/>
      <c r="Q23" s="141"/>
      <c r="R23" s="142"/>
      <c r="S23" s="118"/>
    </row>
    <row r="24" spans="1:20" s="148" customFormat="1" ht="21" customHeight="1" thickBot="1">
      <c r="A24" s="144"/>
      <c r="B24" s="145" t="s">
        <v>21</v>
      </c>
      <c r="C24" s="87" t="s">
        <v>22</v>
      </c>
      <c r="D24" s="87" t="s">
        <v>23</v>
      </c>
      <c r="E24" s="146" t="s">
        <v>24</v>
      </c>
      <c r="F24" s="317" t="s">
        <v>25</v>
      </c>
      <c r="G24" s="318"/>
      <c r="H24" s="318"/>
      <c r="I24" s="319"/>
      <c r="J24" s="143"/>
      <c r="K24" s="145" t="s">
        <v>21</v>
      </c>
      <c r="L24" s="87" t="s">
        <v>22</v>
      </c>
      <c r="M24" s="87" t="s">
        <v>23</v>
      </c>
      <c r="N24" s="146" t="s">
        <v>24</v>
      </c>
      <c r="O24" s="317" t="s">
        <v>25</v>
      </c>
      <c r="P24" s="318"/>
      <c r="Q24" s="318"/>
      <c r="R24" s="319"/>
      <c r="S24" s="147"/>
      <c r="T24" s="92"/>
    </row>
    <row r="25" spans="1:20" s="104" customFormat="1" ht="21" customHeight="1" thickTop="1">
      <c r="A25" s="139"/>
      <c r="B25" s="149"/>
      <c r="C25" s="150"/>
      <c r="D25" s="151"/>
      <c r="E25" s="152"/>
      <c r="F25" s="153"/>
      <c r="G25" s="154"/>
      <c r="H25" s="154"/>
      <c r="I25" s="155"/>
      <c r="J25" s="143"/>
      <c r="K25" s="149"/>
      <c r="L25" s="150"/>
      <c r="M25" s="151"/>
      <c r="N25" s="152"/>
      <c r="O25" s="153"/>
      <c r="P25" s="154"/>
      <c r="Q25" s="154"/>
      <c r="R25" s="155"/>
      <c r="S25" s="118"/>
      <c r="T25" s="92"/>
    </row>
    <row r="26" spans="1:20" s="104" customFormat="1" ht="21" customHeight="1">
      <c r="A26" s="139"/>
      <c r="B26" s="156">
        <v>1</v>
      </c>
      <c r="C26" s="157">
        <v>44.863</v>
      </c>
      <c r="D26" s="157">
        <v>45.408</v>
      </c>
      <c r="E26" s="158">
        <f>(D26-C26)*1000</f>
        <v>545.0000000000017</v>
      </c>
      <c r="F26" s="323" t="s">
        <v>37</v>
      </c>
      <c r="G26" s="324"/>
      <c r="H26" s="324"/>
      <c r="I26" s="325"/>
      <c r="J26" s="143"/>
      <c r="K26" s="156">
        <v>1</v>
      </c>
      <c r="L26" s="159">
        <v>45.257</v>
      </c>
      <c r="M26" s="159">
        <v>45.332</v>
      </c>
      <c r="N26" s="158">
        <f>(M26-L26)*1000</f>
        <v>75.00000000000284</v>
      </c>
      <c r="O26" s="320" t="s">
        <v>74</v>
      </c>
      <c r="P26" s="321"/>
      <c r="Q26" s="321"/>
      <c r="R26" s="322"/>
      <c r="S26" s="118"/>
      <c r="T26" s="92"/>
    </row>
    <row r="27" spans="1:20" s="104" customFormat="1" ht="21" customHeight="1">
      <c r="A27" s="139"/>
      <c r="B27" s="149"/>
      <c r="C27" s="150"/>
      <c r="D27" s="151"/>
      <c r="E27" s="152"/>
      <c r="F27" s="241" t="s">
        <v>73</v>
      </c>
      <c r="G27" s="242"/>
      <c r="H27" s="242"/>
      <c r="I27" s="243"/>
      <c r="J27" s="143"/>
      <c r="K27" s="156"/>
      <c r="L27" s="159"/>
      <c r="M27" s="159"/>
      <c r="N27" s="158"/>
      <c r="O27" s="326" t="s">
        <v>79</v>
      </c>
      <c r="P27" s="327"/>
      <c r="Q27" s="327"/>
      <c r="R27" s="328"/>
      <c r="S27" s="118"/>
      <c r="T27" s="92"/>
    </row>
    <row r="28" spans="1:20" s="104" customFormat="1" ht="21" customHeight="1">
      <c r="A28" s="139"/>
      <c r="B28" s="156"/>
      <c r="C28" s="157"/>
      <c r="D28" s="157"/>
      <c r="E28" s="158">
        <f>(D28-C28)*1000</f>
        <v>0</v>
      </c>
      <c r="F28" s="241" t="s">
        <v>72</v>
      </c>
      <c r="G28" s="242"/>
      <c r="H28" s="242"/>
      <c r="I28" s="243"/>
      <c r="J28" s="143"/>
      <c r="K28" s="156">
        <v>3</v>
      </c>
      <c r="L28" s="159">
        <v>45.176</v>
      </c>
      <c r="M28" s="159">
        <v>45.251</v>
      </c>
      <c r="N28" s="158">
        <f>(M28-L28)*1000</f>
        <v>74.99999999999574</v>
      </c>
      <c r="O28" s="320" t="s">
        <v>75</v>
      </c>
      <c r="P28" s="321"/>
      <c r="Q28" s="321"/>
      <c r="R28" s="322"/>
      <c r="S28" s="118"/>
      <c r="T28" s="92"/>
    </row>
    <row r="29" spans="1:20" s="104" customFormat="1" ht="21" customHeight="1">
      <c r="A29" s="139"/>
      <c r="B29" s="156">
        <v>3</v>
      </c>
      <c r="C29" s="157">
        <v>44.873</v>
      </c>
      <c r="D29" s="157">
        <v>45.399</v>
      </c>
      <c r="E29" s="158">
        <f>(D29-C29)*1000</f>
        <v>526.0000000000034</v>
      </c>
      <c r="F29" s="320" t="s">
        <v>38</v>
      </c>
      <c r="G29" s="321"/>
      <c r="H29" s="321"/>
      <c r="I29" s="322"/>
      <c r="J29" s="143"/>
      <c r="K29" s="156"/>
      <c r="L29" s="159"/>
      <c r="M29" s="159"/>
      <c r="N29" s="158">
        <f>(M29-L29)*1000</f>
        <v>0</v>
      </c>
      <c r="O29" s="326" t="s">
        <v>79</v>
      </c>
      <c r="P29" s="327"/>
      <c r="Q29" s="327"/>
      <c r="R29" s="328"/>
      <c r="S29" s="118"/>
      <c r="T29" s="92"/>
    </row>
    <row r="30" spans="1:20" s="104" customFormat="1" ht="21" customHeight="1">
      <c r="A30" s="139"/>
      <c r="B30" s="156"/>
      <c r="C30" s="157"/>
      <c r="D30" s="157"/>
      <c r="E30" s="158"/>
      <c r="F30" s="241"/>
      <c r="G30" s="242"/>
      <c r="H30" s="242"/>
      <c r="I30" s="243"/>
      <c r="J30" s="143"/>
      <c r="K30" s="156"/>
      <c r="L30" s="159"/>
      <c r="M30" s="159"/>
      <c r="N30" s="158">
        <f>(M30-L30)*1000</f>
        <v>0</v>
      </c>
      <c r="O30" s="326" t="s">
        <v>80</v>
      </c>
      <c r="P30" s="327"/>
      <c r="Q30" s="327"/>
      <c r="R30" s="328"/>
      <c r="S30" s="118"/>
      <c r="T30" s="92"/>
    </row>
    <row r="31" spans="1:20" s="98" customFormat="1" ht="21" customHeight="1">
      <c r="A31" s="139"/>
      <c r="B31" s="160"/>
      <c r="C31" s="161"/>
      <c r="D31" s="162"/>
      <c r="E31" s="163"/>
      <c r="F31" s="164"/>
      <c r="G31" s="165"/>
      <c r="H31" s="165"/>
      <c r="I31" s="166"/>
      <c r="J31" s="143"/>
      <c r="K31" s="160"/>
      <c r="L31" s="161"/>
      <c r="M31" s="162"/>
      <c r="N31" s="163"/>
      <c r="O31" s="164"/>
      <c r="P31" s="165"/>
      <c r="Q31" s="165"/>
      <c r="R31" s="166"/>
      <c r="S31" s="118"/>
      <c r="T31" s="92"/>
    </row>
    <row r="32" spans="1:19" ht="21" customHeight="1" thickBo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9"/>
    </row>
  </sheetData>
  <sheetProtection password="E5AD" sheet="1"/>
  <mergeCells count="15">
    <mergeCell ref="O26:R26"/>
    <mergeCell ref="F26:I26"/>
    <mergeCell ref="O27:R27"/>
    <mergeCell ref="F29:I29"/>
    <mergeCell ref="O30:R30"/>
    <mergeCell ref="P10:Q10"/>
    <mergeCell ref="O29:R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  <c r="AE1" s="27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6"/>
      <c r="BH1" s="27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173"/>
      <c r="C2" s="174"/>
      <c r="D2" s="174"/>
      <c r="E2" s="174"/>
      <c r="F2" s="174"/>
      <c r="G2" s="269" t="s">
        <v>70</v>
      </c>
      <c r="H2" s="174"/>
      <c r="I2" s="174"/>
      <c r="J2" s="174"/>
      <c r="K2" s="174"/>
      <c r="L2" s="175"/>
      <c r="R2" s="28"/>
      <c r="S2" s="29"/>
      <c r="T2" s="29"/>
      <c r="U2" s="29"/>
      <c r="V2" s="335" t="s">
        <v>4</v>
      </c>
      <c r="W2" s="335"/>
      <c r="X2" s="335"/>
      <c r="Y2" s="335"/>
      <c r="Z2" s="29"/>
      <c r="AA2" s="29"/>
      <c r="AB2" s="29"/>
      <c r="AC2" s="30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28"/>
      <c r="BK2" s="29"/>
      <c r="BL2" s="29"/>
      <c r="BM2" s="29"/>
      <c r="BN2" s="335" t="s">
        <v>4</v>
      </c>
      <c r="BO2" s="335"/>
      <c r="BP2" s="335"/>
      <c r="BQ2" s="335"/>
      <c r="BR2" s="29"/>
      <c r="BS2" s="29"/>
      <c r="BT2" s="29"/>
      <c r="BU2" s="30"/>
      <c r="BY2" s="270" t="s">
        <v>60</v>
      </c>
      <c r="BZ2" s="271"/>
      <c r="CA2" s="271"/>
      <c r="CB2" s="271"/>
      <c r="CC2" s="271"/>
      <c r="CD2" s="271"/>
      <c r="CE2" s="271"/>
      <c r="CF2" s="271"/>
      <c r="CG2" s="271"/>
      <c r="CH2" s="271"/>
      <c r="CI2" s="272"/>
      <c r="CJ2" s="268"/>
    </row>
    <row r="3" spans="18:88" ht="21" customHeight="1" thickBot="1" thickTop="1">
      <c r="R3" s="331" t="s">
        <v>5</v>
      </c>
      <c r="S3" s="332"/>
      <c r="T3" s="31"/>
      <c r="U3" s="32"/>
      <c r="V3" s="340" t="s">
        <v>42</v>
      </c>
      <c r="W3" s="329"/>
      <c r="X3" s="329"/>
      <c r="Y3" s="332"/>
      <c r="Z3" s="338" t="s">
        <v>83</v>
      </c>
      <c r="AA3" s="339"/>
      <c r="AB3" s="333" t="s">
        <v>6</v>
      </c>
      <c r="AC3" s="334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36" t="s">
        <v>6</v>
      </c>
      <c r="BK3" s="337"/>
      <c r="BL3" s="338" t="s">
        <v>83</v>
      </c>
      <c r="BM3" s="339"/>
      <c r="BN3" s="340" t="s">
        <v>42</v>
      </c>
      <c r="BO3" s="329"/>
      <c r="BP3" s="329"/>
      <c r="BQ3" s="332"/>
      <c r="BR3" s="275"/>
      <c r="BS3" s="299"/>
      <c r="BT3" s="329" t="s">
        <v>5</v>
      </c>
      <c r="BU3" s="330"/>
      <c r="CJ3" s="182"/>
    </row>
    <row r="4" spans="2:89" ht="23.25" customHeight="1" thickTop="1">
      <c r="B4" s="34"/>
      <c r="C4" s="35"/>
      <c r="D4" s="35"/>
      <c r="E4" s="35"/>
      <c r="F4" s="35"/>
      <c r="G4" s="35"/>
      <c r="H4" s="35"/>
      <c r="I4" s="35"/>
      <c r="J4" s="36"/>
      <c r="K4" s="35"/>
      <c r="L4" s="37"/>
      <c r="R4" s="38"/>
      <c r="S4" s="39"/>
      <c r="T4" s="1"/>
      <c r="U4" s="2"/>
      <c r="V4" s="181" t="s">
        <v>87</v>
      </c>
      <c r="W4" s="181"/>
      <c r="X4" s="181"/>
      <c r="Y4" s="181"/>
      <c r="Z4" s="1"/>
      <c r="AA4" s="2"/>
      <c r="AB4" s="4"/>
      <c r="AC4" s="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S4" s="252" t="s">
        <v>66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6"/>
      <c r="BK4" s="4"/>
      <c r="BL4" s="1"/>
      <c r="BM4" s="2"/>
      <c r="BN4" s="181" t="s">
        <v>82</v>
      </c>
      <c r="BO4" s="181"/>
      <c r="BP4" s="181"/>
      <c r="BQ4" s="181"/>
      <c r="BR4" s="3"/>
      <c r="BS4" s="3"/>
      <c r="BT4" s="277"/>
      <c r="BU4" s="5"/>
      <c r="BY4" s="34"/>
      <c r="BZ4" s="35"/>
      <c r="CA4" s="35"/>
      <c r="CB4" s="35"/>
      <c r="CC4" s="35"/>
      <c r="CD4" s="35"/>
      <c r="CE4" s="35"/>
      <c r="CF4" s="35"/>
      <c r="CG4" s="36"/>
      <c r="CH4" s="35"/>
      <c r="CI4" s="37"/>
      <c r="CJ4" s="45"/>
      <c r="CK4" s="40"/>
    </row>
    <row r="5" spans="2:88" ht="21" customHeight="1">
      <c r="B5" s="41"/>
      <c r="C5" s="42" t="s">
        <v>7</v>
      </c>
      <c r="D5" s="43"/>
      <c r="E5" s="44"/>
      <c r="F5" s="44"/>
      <c r="G5" s="44"/>
      <c r="H5" s="44"/>
      <c r="I5" s="44"/>
      <c r="J5" s="45"/>
      <c r="L5" s="46"/>
      <c r="R5" s="12"/>
      <c r="S5" s="47"/>
      <c r="T5" s="7"/>
      <c r="U5" s="9"/>
      <c r="V5" s="8"/>
      <c r="W5" s="301"/>
      <c r="X5" s="7"/>
      <c r="Y5" s="9"/>
      <c r="Z5" s="312"/>
      <c r="AA5" s="47"/>
      <c r="AB5" s="11"/>
      <c r="AC5" s="1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248"/>
      <c r="BK5" s="194"/>
      <c r="BL5" s="312"/>
      <c r="BM5" s="47"/>
      <c r="BN5" s="8"/>
      <c r="BO5" s="301"/>
      <c r="BP5" s="7"/>
      <c r="BQ5" s="9"/>
      <c r="BR5" s="7"/>
      <c r="BS5" s="9"/>
      <c r="BT5" s="273"/>
      <c r="BU5" s="300"/>
      <c r="BY5" s="41"/>
      <c r="BZ5" s="42" t="s">
        <v>7</v>
      </c>
      <c r="CA5" s="43"/>
      <c r="CB5" s="44"/>
      <c r="CC5" s="44"/>
      <c r="CD5" s="44"/>
      <c r="CE5" s="44"/>
      <c r="CF5" s="44"/>
      <c r="CG5" s="45"/>
      <c r="CI5" s="46"/>
      <c r="CJ5" s="45"/>
    </row>
    <row r="6" spans="2:88" ht="22.5" customHeight="1">
      <c r="B6" s="41"/>
      <c r="C6" s="42" t="s">
        <v>8</v>
      </c>
      <c r="D6" s="43"/>
      <c r="E6" s="44"/>
      <c r="F6" s="44"/>
      <c r="G6" s="48" t="s">
        <v>43</v>
      </c>
      <c r="H6" s="44"/>
      <c r="I6" s="44"/>
      <c r="J6" s="45"/>
      <c r="K6" s="49" t="s">
        <v>44</v>
      </c>
      <c r="L6" s="46"/>
      <c r="Q6" s="183"/>
      <c r="R6" s="195" t="s">
        <v>3</v>
      </c>
      <c r="S6" s="24">
        <v>43.615</v>
      </c>
      <c r="T6" s="7"/>
      <c r="U6" s="9"/>
      <c r="V6" s="213"/>
      <c r="W6" s="302"/>
      <c r="X6" s="217"/>
      <c r="Y6" s="222"/>
      <c r="Z6" s="341"/>
      <c r="AA6" s="342"/>
      <c r="AB6" s="247" t="s">
        <v>47</v>
      </c>
      <c r="AC6" s="193">
        <v>44.764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71" t="s">
        <v>59</v>
      </c>
      <c r="AS6" s="76" t="s">
        <v>26</v>
      </c>
      <c r="AT6" s="172" t="s">
        <v>39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248"/>
      <c r="BK6" s="194"/>
      <c r="BL6" s="341" t="s">
        <v>84</v>
      </c>
      <c r="BM6" s="342"/>
      <c r="BN6" s="213"/>
      <c r="BO6" s="302"/>
      <c r="BP6" s="217"/>
      <c r="BQ6" s="222"/>
      <c r="BR6" s="217"/>
      <c r="BS6" s="222"/>
      <c r="BT6" s="19" t="s">
        <v>2</v>
      </c>
      <c r="BU6" s="278">
        <v>46.43</v>
      </c>
      <c r="BY6" s="41"/>
      <c r="BZ6" s="42" t="s">
        <v>8</v>
      </c>
      <c r="CA6" s="43"/>
      <c r="CB6" s="44"/>
      <c r="CC6" s="44"/>
      <c r="CD6" s="48" t="s">
        <v>43</v>
      </c>
      <c r="CE6" s="44"/>
      <c r="CF6" s="44"/>
      <c r="CG6" s="45"/>
      <c r="CH6" s="49" t="s">
        <v>44</v>
      </c>
      <c r="CI6" s="46"/>
      <c r="CJ6" s="45"/>
    </row>
    <row r="7" spans="2:88" ht="21" customHeight="1">
      <c r="B7" s="41"/>
      <c r="C7" s="42" t="s">
        <v>10</v>
      </c>
      <c r="D7" s="43"/>
      <c r="E7" s="44"/>
      <c r="F7" s="44"/>
      <c r="G7" s="53" t="s">
        <v>89</v>
      </c>
      <c r="H7" s="44"/>
      <c r="I7" s="44"/>
      <c r="J7" s="43"/>
      <c r="K7" s="43"/>
      <c r="L7" s="52"/>
      <c r="Q7" s="183"/>
      <c r="R7" s="19"/>
      <c r="S7" s="194"/>
      <c r="T7" s="7"/>
      <c r="U7" s="9"/>
      <c r="V7" s="213" t="s">
        <v>40</v>
      </c>
      <c r="W7" s="302">
        <v>44.863</v>
      </c>
      <c r="X7" s="217" t="s">
        <v>71</v>
      </c>
      <c r="Y7" s="222">
        <v>44.873</v>
      </c>
      <c r="Z7" s="341" t="s">
        <v>86</v>
      </c>
      <c r="AA7" s="342"/>
      <c r="AB7" s="247"/>
      <c r="AC7" s="193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248" t="s">
        <v>64</v>
      </c>
      <c r="BK7" s="194">
        <v>45.477</v>
      </c>
      <c r="BL7" s="341"/>
      <c r="BM7" s="342"/>
      <c r="BN7" s="213" t="s">
        <v>41</v>
      </c>
      <c r="BO7" s="302">
        <v>45.408</v>
      </c>
      <c r="BP7" s="217" t="s">
        <v>69</v>
      </c>
      <c r="BQ7" s="276">
        <v>45.399</v>
      </c>
      <c r="BR7" s="217"/>
      <c r="BS7" s="222"/>
      <c r="BT7" s="19"/>
      <c r="BU7" s="278"/>
      <c r="BY7" s="41"/>
      <c r="BZ7" s="42" t="s">
        <v>10</v>
      </c>
      <c r="CA7" s="43"/>
      <c r="CB7" s="44"/>
      <c r="CC7" s="44"/>
      <c r="CD7" s="53" t="s">
        <v>89</v>
      </c>
      <c r="CE7" s="44"/>
      <c r="CF7" s="44"/>
      <c r="CG7" s="43"/>
      <c r="CH7" s="43"/>
      <c r="CI7" s="52"/>
      <c r="CJ7" s="45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Q8" s="183"/>
      <c r="R8" s="15" t="s">
        <v>0</v>
      </c>
      <c r="S8" s="17">
        <v>44.323</v>
      </c>
      <c r="T8" s="7"/>
      <c r="U8" s="9"/>
      <c r="V8" s="217"/>
      <c r="W8" s="302"/>
      <c r="X8" s="217"/>
      <c r="Y8" s="222"/>
      <c r="Z8" s="341"/>
      <c r="AA8" s="342"/>
      <c r="AB8" s="247" t="s">
        <v>48</v>
      </c>
      <c r="AC8" s="193">
        <v>44.866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50" t="s">
        <v>88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248"/>
      <c r="BK8" s="194"/>
      <c r="BL8" s="341" t="s">
        <v>85</v>
      </c>
      <c r="BM8" s="342"/>
      <c r="BN8" s="213"/>
      <c r="BO8" s="302"/>
      <c r="BP8" s="217"/>
      <c r="BQ8" s="222"/>
      <c r="BR8" s="217"/>
      <c r="BS8" s="222"/>
      <c r="BT8" s="15" t="s">
        <v>1</v>
      </c>
      <c r="BU8" s="279">
        <v>45.725</v>
      </c>
      <c r="BY8" s="54"/>
      <c r="BZ8" s="55"/>
      <c r="CA8" s="55"/>
      <c r="CB8" s="55"/>
      <c r="CC8" s="55"/>
      <c r="CD8" s="55"/>
      <c r="CE8" s="55"/>
      <c r="CF8" s="55"/>
      <c r="CG8" s="55"/>
      <c r="CH8" s="55"/>
      <c r="CI8" s="56"/>
      <c r="CJ8" s="45"/>
    </row>
    <row r="9" spans="2:88" ht="21" customHeight="1" thickBot="1">
      <c r="B9" s="57"/>
      <c r="C9" s="43"/>
      <c r="D9" s="43"/>
      <c r="E9" s="43"/>
      <c r="F9" s="43"/>
      <c r="G9" s="43"/>
      <c r="H9" s="43"/>
      <c r="I9" s="43"/>
      <c r="J9" s="43"/>
      <c r="K9" s="43"/>
      <c r="L9" s="52"/>
      <c r="R9" s="20"/>
      <c r="S9" s="21"/>
      <c r="T9" s="22"/>
      <c r="U9" s="21"/>
      <c r="V9" s="224"/>
      <c r="W9" s="303"/>
      <c r="X9" s="225"/>
      <c r="Y9" s="226"/>
      <c r="Z9" s="313"/>
      <c r="AA9" s="229"/>
      <c r="AB9" s="18"/>
      <c r="AC9" s="1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23"/>
      <c r="BK9" s="58"/>
      <c r="BL9" s="313"/>
      <c r="BM9" s="229"/>
      <c r="BN9" s="22"/>
      <c r="BO9" s="303"/>
      <c r="BP9" s="225"/>
      <c r="BQ9" s="226"/>
      <c r="BR9" s="225"/>
      <c r="BS9" s="226"/>
      <c r="BT9" s="280"/>
      <c r="BU9" s="281"/>
      <c r="BY9" s="57"/>
      <c r="BZ9" s="43"/>
      <c r="CA9" s="43"/>
      <c r="CB9" s="43"/>
      <c r="CC9" s="43"/>
      <c r="CD9" s="43"/>
      <c r="CE9" s="43"/>
      <c r="CF9" s="43"/>
      <c r="CG9" s="43"/>
      <c r="CH9" s="43"/>
      <c r="CI9" s="52"/>
      <c r="CJ9" s="45"/>
    </row>
    <row r="10" spans="2:88" ht="21" customHeight="1">
      <c r="B10" s="41"/>
      <c r="C10" s="59" t="s">
        <v>11</v>
      </c>
      <c r="D10" s="43"/>
      <c r="E10" s="43"/>
      <c r="F10" s="45"/>
      <c r="G10" s="60" t="s">
        <v>45</v>
      </c>
      <c r="H10" s="43"/>
      <c r="I10" s="43"/>
      <c r="J10" s="61" t="s">
        <v>12</v>
      </c>
      <c r="K10" s="230">
        <v>90</v>
      </c>
      <c r="L10" s="46"/>
      <c r="V10" s="8"/>
      <c r="W10" s="223"/>
      <c r="X10" s="217"/>
      <c r="Y10" s="186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51" t="s">
        <v>68</v>
      </c>
      <c r="AT10" s="71"/>
      <c r="AU10" s="70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41"/>
      <c r="BZ10" s="59" t="s">
        <v>11</v>
      </c>
      <c r="CA10" s="43"/>
      <c r="CB10" s="43"/>
      <c r="CC10" s="45"/>
      <c r="CD10" s="60" t="s">
        <v>45</v>
      </c>
      <c r="CE10" s="43"/>
      <c r="CF10" s="43"/>
      <c r="CG10" s="61" t="s">
        <v>12</v>
      </c>
      <c r="CH10" s="230">
        <v>90</v>
      </c>
      <c r="CI10" s="46"/>
      <c r="CJ10" s="45"/>
    </row>
    <row r="11" spans="2:88" ht="21" customHeight="1">
      <c r="B11" s="41"/>
      <c r="C11" s="59" t="s">
        <v>13</v>
      </c>
      <c r="D11" s="43"/>
      <c r="E11" s="43"/>
      <c r="F11" s="45"/>
      <c r="G11" s="60" t="s">
        <v>46</v>
      </c>
      <c r="H11" s="43"/>
      <c r="I11" s="10"/>
      <c r="J11" s="61" t="s">
        <v>14</v>
      </c>
      <c r="K11" s="230">
        <v>30</v>
      </c>
      <c r="L11" s="46"/>
      <c r="V11" s="8"/>
      <c r="W11" s="223"/>
      <c r="X11" s="8"/>
      <c r="Y11" s="22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41"/>
      <c r="BZ11" s="59" t="s">
        <v>13</v>
      </c>
      <c r="CA11" s="43"/>
      <c r="CB11" s="43"/>
      <c r="CC11" s="45"/>
      <c r="CD11" s="60" t="s">
        <v>46</v>
      </c>
      <c r="CE11" s="43"/>
      <c r="CF11" s="10"/>
      <c r="CG11" s="61" t="s">
        <v>14</v>
      </c>
      <c r="CH11" s="230">
        <v>30</v>
      </c>
      <c r="CI11" s="46"/>
      <c r="CJ11" s="45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66"/>
      <c r="Q12" s="66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63"/>
      <c r="BZ12" s="64"/>
      <c r="CA12" s="64"/>
      <c r="CB12" s="64"/>
      <c r="CC12" s="64"/>
      <c r="CD12" s="64"/>
      <c r="CE12" s="64"/>
      <c r="CF12" s="64"/>
      <c r="CG12" s="64"/>
      <c r="CH12" s="64"/>
      <c r="CI12" s="65"/>
      <c r="CJ12" s="8"/>
    </row>
    <row r="13" spans="30:8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Q13" s="25"/>
      <c r="AR13" s="67"/>
      <c r="AS13" s="25"/>
      <c r="AT13" s="67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35"/>
      <c r="BZ13" s="35"/>
      <c r="CA13" s="35"/>
      <c r="CB13" s="182"/>
      <c r="CC13" s="182"/>
      <c r="CD13" s="182"/>
      <c r="CE13" s="182"/>
      <c r="CF13" s="182"/>
      <c r="CG13" s="182"/>
      <c r="CH13" s="35"/>
      <c r="CI13" s="35"/>
    </row>
    <row r="14" spans="16:88" ht="18" customHeight="1">
      <c r="P14" s="66"/>
      <c r="Q14" s="66"/>
      <c r="AD14" s="25"/>
      <c r="AE14" s="25"/>
      <c r="AF14" s="25"/>
      <c r="AG14" s="25"/>
      <c r="AH14" s="25"/>
      <c r="AI14" s="25"/>
      <c r="AJ14" s="25"/>
      <c r="AK14" s="25"/>
      <c r="AL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V14" s="66"/>
      <c r="BW14" s="66"/>
      <c r="BX14" s="66"/>
      <c r="BY14" s="45"/>
      <c r="BZ14" s="59"/>
      <c r="CA14" s="43"/>
      <c r="CB14" s="182"/>
      <c r="CC14" s="182"/>
      <c r="CD14" s="182"/>
      <c r="CE14" s="182"/>
      <c r="CF14" s="182"/>
      <c r="CG14" s="182"/>
      <c r="CH14" s="230"/>
      <c r="CI14" s="274"/>
      <c r="CJ14" s="67"/>
    </row>
    <row r="15" spans="7:88" ht="18" customHeight="1">
      <c r="G15" s="240"/>
      <c r="AD15" s="25"/>
      <c r="AE15" s="25"/>
      <c r="AF15" s="25"/>
      <c r="AH15" s="25"/>
      <c r="AI15" s="25"/>
      <c r="AJ15" s="25"/>
      <c r="AS15" s="25"/>
      <c r="AZ15" s="25"/>
      <c r="BB15" s="25"/>
      <c r="BC15" s="25"/>
      <c r="BE15" s="25"/>
      <c r="BF15" s="25"/>
      <c r="BH15" s="25"/>
      <c r="BJ15" s="25"/>
      <c r="BN15" s="25"/>
      <c r="BP15" s="25"/>
      <c r="BV15" s="66"/>
      <c r="BW15" s="66"/>
      <c r="BX15" s="66"/>
      <c r="BY15" s="45"/>
      <c r="BZ15" s="59"/>
      <c r="CA15" s="43"/>
      <c r="CB15" s="182"/>
      <c r="CC15" s="182"/>
      <c r="CD15" s="182"/>
      <c r="CE15" s="182"/>
      <c r="CF15" s="182"/>
      <c r="CG15" s="182"/>
      <c r="CH15" s="230"/>
      <c r="CI15" s="274"/>
      <c r="CJ15" s="67"/>
    </row>
    <row r="16" spans="67:88" ht="18" customHeight="1">
      <c r="BO16" s="187"/>
      <c r="CB16" s="296"/>
      <c r="CC16" s="296"/>
      <c r="CD16" s="296"/>
      <c r="CE16" s="296"/>
      <c r="CF16" s="296"/>
      <c r="CG16" s="296"/>
      <c r="CJ16" s="67"/>
    </row>
    <row r="17" spans="15:85" ht="18" customHeight="1">
      <c r="O17" s="191"/>
      <c r="BI17" s="187"/>
      <c r="CB17" s="297"/>
      <c r="CC17" s="297"/>
      <c r="CD17" s="298"/>
      <c r="CE17" s="298"/>
      <c r="CF17" s="297"/>
      <c r="CG17" s="297"/>
    </row>
    <row r="18" spans="25:85" ht="18" customHeight="1">
      <c r="Y18" s="25"/>
      <c r="AU18" s="190"/>
      <c r="AX18" s="220"/>
      <c r="BA18" s="220"/>
      <c r="BI18" s="187"/>
      <c r="BL18" s="218"/>
      <c r="BO18" s="86"/>
      <c r="CB18" s="290"/>
      <c r="CC18" s="293"/>
      <c r="CD18" s="282"/>
      <c r="CE18" s="282"/>
      <c r="CF18" s="290"/>
      <c r="CG18" s="293"/>
    </row>
    <row r="19" spans="47:85" ht="18" customHeight="1">
      <c r="AU19" s="25"/>
      <c r="AW19" s="190"/>
      <c r="BE19" s="25"/>
      <c r="BI19" s="178"/>
      <c r="CB19" s="291"/>
      <c r="CC19" s="294"/>
      <c r="CD19" s="282"/>
      <c r="CE19" s="282"/>
      <c r="CF19" s="291"/>
      <c r="CG19" s="294"/>
    </row>
    <row r="20" spans="43:85" ht="18" customHeight="1">
      <c r="AQ20" s="190"/>
      <c r="AW20" s="25"/>
      <c r="AZ20" s="25"/>
      <c r="BC20" s="25"/>
      <c r="BF20" s="25"/>
      <c r="BG20" s="206"/>
      <c r="BM20" s="190"/>
      <c r="CB20" s="290"/>
      <c r="CC20" s="293"/>
      <c r="CD20" s="282"/>
      <c r="CE20" s="282"/>
      <c r="CF20" s="290"/>
      <c r="CG20" s="293"/>
    </row>
    <row r="21" spans="43:85" ht="18" customHeight="1">
      <c r="AQ21" s="25"/>
      <c r="AS21" s="25"/>
      <c r="AZ21" s="25"/>
      <c r="BD21" s="176"/>
      <c r="BE21" s="176"/>
      <c r="BM21" s="25"/>
      <c r="CB21" s="292"/>
      <c r="CC21" s="295"/>
      <c r="CD21" s="282"/>
      <c r="CE21" s="282"/>
      <c r="CF21" s="292"/>
      <c r="CG21" s="295"/>
    </row>
    <row r="22" spans="8:85" ht="18" customHeight="1">
      <c r="H22" s="205"/>
      <c r="S22" s="176"/>
      <c r="W22" s="307" t="s">
        <v>76</v>
      </c>
      <c r="AC22" s="206"/>
      <c r="AO22" s="187"/>
      <c r="BD22" s="25"/>
      <c r="BE22" s="25"/>
      <c r="BF22" s="212"/>
      <c r="BI22" s="197"/>
      <c r="BK22" s="233"/>
      <c r="BO22" s="25"/>
      <c r="BP22" s="25"/>
      <c r="BU22" s="212"/>
      <c r="CB22" s="290"/>
      <c r="CC22" s="293"/>
      <c r="CD22" s="282"/>
      <c r="CE22" s="282"/>
      <c r="CF22" s="290"/>
      <c r="CG22" s="293"/>
    </row>
    <row r="23" spans="12:88" ht="18" customHeight="1">
      <c r="L23" s="176"/>
      <c r="S23" s="25"/>
      <c r="V23" s="25"/>
      <c r="X23" s="308" t="s">
        <v>48</v>
      </c>
      <c r="AF23" s="310" t="s">
        <v>77</v>
      </c>
      <c r="AG23" s="190"/>
      <c r="AO23" s="86"/>
      <c r="AZ23" s="25"/>
      <c r="BB23" s="25"/>
      <c r="BC23" s="25"/>
      <c r="BK23" s="232"/>
      <c r="BX23" s="25"/>
      <c r="BY23" s="25"/>
      <c r="BZ23" s="187"/>
      <c r="CA23" s="25"/>
      <c r="CB23" s="67"/>
      <c r="CC23" s="67"/>
      <c r="CE23" s="67"/>
      <c r="CF23" s="67"/>
      <c r="CG23" s="67"/>
      <c r="CI23" s="67"/>
      <c r="CJ23" s="67"/>
    </row>
    <row r="24" spans="17:84" ht="18" customHeight="1">
      <c r="Q24" s="176"/>
      <c r="AC24" s="25"/>
      <c r="AG24" s="25"/>
      <c r="AV24" s="71"/>
      <c r="BK24" s="25"/>
      <c r="BP24" s="197"/>
      <c r="BR24" s="25"/>
      <c r="BU24" s="25"/>
      <c r="BV24" s="25"/>
      <c r="BW24" s="25"/>
      <c r="BZ24" s="188"/>
      <c r="CE24" s="67"/>
      <c r="CF24" s="67"/>
    </row>
    <row r="25" spans="11:84" ht="18" customHeight="1">
      <c r="K25" s="176"/>
      <c r="W25" s="209" t="s">
        <v>71</v>
      </c>
      <c r="AB25" s="190"/>
      <c r="AC25" s="209"/>
      <c r="AD25" s="180"/>
      <c r="AF25" s="25"/>
      <c r="AH25" s="25"/>
      <c r="AI25" s="25"/>
      <c r="AW25" s="25"/>
      <c r="AX25" s="25"/>
      <c r="AY25" s="206"/>
      <c r="BG25" s="25"/>
      <c r="BZ25" s="25"/>
      <c r="CD25" s="67"/>
      <c r="CF25" s="67"/>
    </row>
    <row r="26" spans="11:84" ht="18" customHeight="1">
      <c r="K26" s="25"/>
      <c r="M26" s="176"/>
      <c r="Q26" s="25"/>
      <c r="S26" s="176">
        <v>2</v>
      </c>
      <c r="T26" s="190"/>
      <c r="U26" s="25"/>
      <c r="V26" s="176"/>
      <c r="W26" s="25"/>
      <c r="Z26" s="198"/>
      <c r="AB26" s="25"/>
      <c r="AM26" s="25"/>
      <c r="AN26" s="176"/>
      <c r="BB26" s="70"/>
      <c r="BH26" s="191"/>
      <c r="BI26" s="25"/>
      <c r="BN26" s="25"/>
      <c r="BO26" s="176"/>
      <c r="BR26" s="25"/>
      <c r="BU26" s="187"/>
      <c r="BV26" s="25"/>
      <c r="BZ26" s="25"/>
      <c r="CD26" s="67"/>
      <c r="CF26" s="67"/>
    </row>
    <row r="27" spans="1:89" ht="18" customHeight="1">
      <c r="A27" s="72"/>
      <c r="H27" s="25"/>
      <c r="K27" s="176"/>
      <c r="L27" s="176"/>
      <c r="M27" s="25"/>
      <c r="N27" s="25"/>
      <c r="P27" s="187"/>
      <c r="Q27" s="25"/>
      <c r="S27" s="25"/>
      <c r="T27" s="25"/>
      <c r="V27" s="25"/>
      <c r="W27" s="176"/>
      <c r="AA27" s="25"/>
      <c r="AN27" s="25"/>
      <c r="AR27" s="25"/>
      <c r="AT27" s="25"/>
      <c r="BA27" s="25"/>
      <c r="BH27" s="25"/>
      <c r="BJ27" s="25"/>
      <c r="BK27" s="25"/>
      <c r="BM27" s="25"/>
      <c r="BN27" s="25"/>
      <c r="BO27" s="176"/>
      <c r="BQ27" s="25"/>
      <c r="BR27" s="25"/>
      <c r="BS27" s="25"/>
      <c r="BU27" s="188"/>
      <c r="BV27" s="25"/>
      <c r="BY27" s="25"/>
      <c r="CC27" s="182"/>
      <c r="CF27" s="25"/>
      <c r="CG27" s="73"/>
      <c r="CK27" s="72"/>
    </row>
    <row r="28" spans="1:86" ht="18" customHeight="1">
      <c r="A28" s="72"/>
      <c r="L28" s="25"/>
      <c r="M28" s="309"/>
      <c r="N28" s="176"/>
      <c r="O28" s="25"/>
      <c r="P28" s="188"/>
      <c r="R28" s="25"/>
      <c r="V28" s="25"/>
      <c r="W28" s="199" t="s">
        <v>40</v>
      </c>
      <c r="AD28" s="25"/>
      <c r="AF28" s="25"/>
      <c r="AG28" s="25"/>
      <c r="AH28" s="25"/>
      <c r="AI28" s="285"/>
      <c r="AJ28" s="209"/>
      <c r="AN28" s="71"/>
      <c r="AY28" s="25"/>
      <c r="AZ28" s="25"/>
      <c r="BA28" s="25"/>
      <c r="BB28" s="25"/>
      <c r="BC28" s="25"/>
      <c r="BG28" s="25"/>
      <c r="BH28" s="25"/>
      <c r="BJ28" s="25"/>
      <c r="BO28" s="25"/>
      <c r="BT28" s="25"/>
      <c r="BU28" s="25"/>
      <c r="BV28" s="177" t="s">
        <v>64</v>
      </c>
      <c r="CC28" s="182"/>
      <c r="CH28" s="73" t="s">
        <v>1</v>
      </c>
    </row>
    <row r="29" spans="1:89" ht="18" customHeight="1">
      <c r="A29" s="72"/>
      <c r="L29" s="25"/>
      <c r="M29" s="25"/>
      <c r="N29" s="25"/>
      <c r="P29" s="176">
        <v>1</v>
      </c>
      <c r="S29" s="25"/>
      <c r="U29" s="25"/>
      <c r="AA29" s="25"/>
      <c r="AF29" s="209"/>
      <c r="AI29" s="285"/>
      <c r="AN29" s="71"/>
      <c r="AU29" s="25"/>
      <c r="AW29" s="25"/>
      <c r="AY29" s="176"/>
      <c r="AZ29" s="25"/>
      <c r="BB29" s="25"/>
      <c r="BH29" s="25"/>
      <c r="BI29" s="228"/>
      <c r="BJ29" s="180"/>
      <c r="BO29" s="25"/>
      <c r="BP29" s="249" t="s">
        <v>69</v>
      </c>
      <c r="BS29" s="25"/>
      <c r="BU29" s="210"/>
      <c r="BV29" s="176"/>
      <c r="CC29" s="184"/>
      <c r="CK29" s="72"/>
    </row>
    <row r="30" spans="2:88" ht="18" customHeight="1">
      <c r="B30" s="72"/>
      <c r="J30" s="190"/>
      <c r="L30" s="25"/>
      <c r="N30" s="25"/>
      <c r="O30" s="176"/>
      <c r="P30" s="25"/>
      <c r="S30" s="176"/>
      <c r="U30" s="176"/>
      <c r="V30" s="25"/>
      <c r="X30" s="71"/>
      <c r="AG30" s="25"/>
      <c r="AI30" s="287"/>
      <c r="AM30" s="25"/>
      <c r="AN30" s="71"/>
      <c r="AO30" s="25"/>
      <c r="AR30" s="25"/>
      <c r="AT30" s="25"/>
      <c r="AU30" s="176"/>
      <c r="AW30" s="179"/>
      <c r="AY30" s="25"/>
      <c r="AZ30" s="25"/>
      <c r="BB30" s="25"/>
      <c r="BC30" s="70"/>
      <c r="BK30" s="25"/>
      <c r="BL30" s="25"/>
      <c r="BQ30" s="25"/>
      <c r="BR30" s="176"/>
      <c r="BS30" s="176"/>
      <c r="BV30" s="25"/>
      <c r="BX30" s="176"/>
      <c r="BZ30" s="25"/>
      <c r="CE30" s="25"/>
      <c r="CJ30" s="72"/>
    </row>
    <row r="31" spans="5:83" ht="18" customHeight="1">
      <c r="E31" s="192"/>
      <c r="G31" s="25"/>
      <c r="J31" s="25"/>
      <c r="L31" s="25"/>
      <c r="O31" s="25"/>
      <c r="S31" s="25"/>
      <c r="V31" s="176"/>
      <c r="W31" s="25"/>
      <c r="X31" s="25"/>
      <c r="Y31" s="25"/>
      <c r="AB31" s="25"/>
      <c r="AG31" s="25"/>
      <c r="AH31" s="70"/>
      <c r="AN31" s="71"/>
      <c r="AO31" s="180"/>
      <c r="AX31" s="25"/>
      <c r="AZ31" s="25"/>
      <c r="BB31" s="25"/>
      <c r="BC31" s="25"/>
      <c r="BG31" s="25"/>
      <c r="BI31" s="25"/>
      <c r="BK31" s="176"/>
      <c r="BL31" s="176"/>
      <c r="BN31" s="25"/>
      <c r="BP31" s="25"/>
      <c r="BQ31" s="176"/>
      <c r="BR31" s="25"/>
      <c r="BS31" s="25"/>
      <c r="BT31" s="25"/>
      <c r="BV31" s="176">
        <v>3</v>
      </c>
      <c r="BW31" s="25"/>
      <c r="BX31" s="25"/>
      <c r="BY31" s="25"/>
      <c r="BZ31" s="177"/>
      <c r="CC31" s="204"/>
      <c r="CE31" s="203"/>
    </row>
    <row r="32" spans="4:81" ht="18" customHeight="1">
      <c r="D32" s="74" t="s">
        <v>0</v>
      </c>
      <c r="I32" s="25"/>
      <c r="N32" s="25"/>
      <c r="O32" s="308" t="s">
        <v>47</v>
      </c>
      <c r="S32" s="25"/>
      <c r="T32" s="192"/>
      <c r="X32" s="176"/>
      <c r="AB32" s="176"/>
      <c r="AG32" s="25"/>
      <c r="AI32" s="25"/>
      <c r="AN32" s="71"/>
      <c r="AU32" s="25"/>
      <c r="BA32" s="25"/>
      <c r="BB32" s="25"/>
      <c r="BE32" s="210"/>
      <c r="BF32" s="25"/>
      <c r="BI32" s="176"/>
      <c r="BO32" s="25"/>
      <c r="BQ32" s="249" t="s">
        <v>41</v>
      </c>
      <c r="BR32" s="176"/>
      <c r="BS32" s="210"/>
      <c r="BW32" s="176"/>
      <c r="CC32" s="186"/>
    </row>
    <row r="33" spans="10:83" ht="18" customHeight="1">
      <c r="J33" s="86"/>
      <c r="O33" s="176"/>
      <c r="P33" s="25"/>
      <c r="R33" s="25"/>
      <c r="U33" s="284" t="s">
        <v>61</v>
      </c>
      <c r="AD33" s="25"/>
      <c r="AG33" s="207"/>
      <c r="AU33" s="180"/>
      <c r="AZ33" s="180"/>
      <c r="BC33" s="25"/>
      <c r="BE33" s="25"/>
      <c r="BF33" s="176"/>
      <c r="BH33" s="25"/>
      <c r="BI33" s="176"/>
      <c r="BN33" s="25"/>
      <c r="BO33" s="25"/>
      <c r="BU33" s="25"/>
      <c r="BV33" s="25"/>
      <c r="BW33" s="176"/>
      <c r="CE33" s="25"/>
    </row>
    <row r="34" spans="15:75" ht="18" customHeight="1">
      <c r="O34" s="25"/>
      <c r="S34" s="25"/>
      <c r="AD34" s="180"/>
      <c r="BC34" s="311" t="s">
        <v>81</v>
      </c>
      <c r="BG34" s="25"/>
      <c r="BI34" s="189"/>
      <c r="BK34" s="25"/>
      <c r="BN34" s="25"/>
      <c r="BO34" s="199"/>
      <c r="BP34" s="25"/>
      <c r="BQ34" s="25"/>
      <c r="BS34" s="206"/>
      <c r="BT34" s="25"/>
      <c r="BU34" s="25"/>
      <c r="BW34" s="25"/>
    </row>
    <row r="35" spans="9:73" ht="18" customHeight="1">
      <c r="I35" s="25"/>
      <c r="AE35" s="189"/>
      <c r="AX35" s="25"/>
      <c r="BG35" s="180"/>
      <c r="BK35" s="180"/>
      <c r="BU35" s="178"/>
    </row>
    <row r="36" spans="17:50" ht="18" customHeight="1">
      <c r="Q36" s="208"/>
      <c r="R36" s="187"/>
      <c r="AJ36" s="218"/>
      <c r="AO36" s="25"/>
      <c r="AR36" s="25"/>
      <c r="AS36" s="70"/>
      <c r="AT36" s="25"/>
      <c r="AX36" s="176"/>
    </row>
    <row r="37" spans="18:73" ht="18" customHeight="1">
      <c r="R37" s="188"/>
      <c r="Y37" s="211"/>
      <c r="AA37" s="211"/>
      <c r="AE37" s="25"/>
      <c r="BS37" s="283"/>
      <c r="BU37" s="188"/>
    </row>
    <row r="38" spans="22:80" ht="18" customHeight="1">
      <c r="V38" s="286"/>
      <c r="AI38" s="219"/>
      <c r="AY38" s="25"/>
      <c r="BT38" s="25"/>
      <c r="BX38" s="25"/>
      <c r="CB38" s="196"/>
    </row>
    <row r="39" spans="41:42" ht="18" customHeight="1">
      <c r="AO39" s="178"/>
      <c r="AP39" s="208"/>
    </row>
    <row r="40" ht="18" customHeight="1">
      <c r="AM40" s="25"/>
    </row>
    <row r="41" spans="39:49" ht="18" customHeight="1">
      <c r="AM41" s="180"/>
      <c r="AW41" s="187"/>
    </row>
    <row r="42" spans="41:49" ht="18" customHeight="1">
      <c r="AO42" s="197"/>
      <c r="AW42" s="86"/>
    </row>
    <row r="43" ht="18" customHeight="1"/>
    <row r="44" spans="8:20" ht="18" customHeight="1"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</row>
    <row r="45" spans="8:20" ht="18" customHeight="1"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5"/>
      <c r="T45" s="185"/>
    </row>
    <row r="46" spans="8:77" ht="18" customHeight="1">
      <c r="H46" s="49"/>
      <c r="I46" s="49"/>
      <c r="J46" s="49"/>
      <c r="K46" s="49"/>
      <c r="L46" s="49"/>
      <c r="M46" s="8"/>
      <c r="N46" s="49"/>
      <c r="O46" s="49"/>
      <c r="P46" s="49"/>
      <c r="Q46" s="49"/>
      <c r="R46" s="49"/>
      <c r="S46" s="45"/>
      <c r="T46" s="45"/>
      <c r="AC46" s="66"/>
      <c r="AS46" s="68" t="s">
        <v>18</v>
      </c>
      <c r="BW46" s="182"/>
      <c r="BX46" s="182"/>
      <c r="BY46" s="182"/>
    </row>
    <row r="47" spans="2:88" ht="21" customHeight="1" thickBot="1">
      <c r="B47" s="244" t="s">
        <v>21</v>
      </c>
      <c r="C47" s="245" t="s">
        <v>27</v>
      </c>
      <c r="D47" s="245" t="s">
        <v>28</v>
      </c>
      <c r="E47" s="245" t="s">
        <v>29</v>
      </c>
      <c r="F47" s="262" t="s">
        <v>30</v>
      </c>
      <c r="G47" s="8"/>
      <c r="H47" s="49"/>
      <c r="I47" s="45"/>
      <c r="J47" s="49"/>
      <c r="K47" s="45"/>
      <c r="L47" s="45"/>
      <c r="M47" s="49"/>
      <c r="N47" s="49"/>
      <c r="O47" s="45"/>
      <c r="P47" s="49"/>
      <c r="Q47" s="45"/>
      <c r="R47" s="45"/>
      <c r="S47" s="182"/>
      <c r="T47" s="182"/>
      <c r="AS47" s="69" t="s">
        <v>19</v>
      </c>
      <c r="BW47" s="182"/>
      <c r="BX47" s="182"/>
      <c r="BY47" s="182"/>
      <c r="CF47" s="244" t="s">
        <v>21</v>
      </c>
      <c r="CG47" s="245" t="s">
        <v>27</v>
      </c>
      <c r="CH47" s="245" t="s">
        <v>28</v>
      </c>
      <c r="CI47" s="245" t="s">
        <v>29</v>
      </c>
      <c r="CJ47" s="262" t="s">
        <v>30</v>
      </c>
    </row>
    <row r="48" spans="2:88" ht="21" customHeight="1" thickTop="1">
      <c r="B48" s="77"/>
      <c r="C48" s="4"/>
      <c r="D48" s="3" t="s">
        <v>58</v>
      </c>
      <c r="E48" s="4"/>
      <c r="F48" s="263"/>
      <c r="G48" s="49"/>
      <c r="H48" s="259"/>
      <c r="I48" s="260"/>
      <c r="J48" s="234"/>
      <c r="K48" s="235"/>
      <c r="L48" s="8"/>
      <c r="M48" s="8"/>
      <c r="N48" s="259"/>
      <c r="O48" s="260"/>
      <c r="P48" s="234"/>
      <c r="Q48" s="235"/>
      <c r="R48" s="8"/>
      <c r="S48" s="182"/>
      <c r="T48" s="182"/>
      <c r="AS48" s="69" t="s">
        <v>67</v>
      </c>
      <c r="BW48" s="185"/>
      <c r="BX48" s="185"/>
      <c r="BY48" s="185"/>
      <c r="CF48" s="77"/>
      <c r="CG48" s="4"/>
      <c r="CH48" s="3" t="s">
        <v>58</v>
      </c>
      <c r="CI48" s="4"/>
      <c r="CJ48" s="263"/>
    </row>
    <row r="49" spans="2:88" ht="21" customHeight="1">
      <c r="B49" s="201"/>
      <c r="C49" s="79"/>
      <c r="D49" s="79"/>
      <c r="E49" s="79"/>
      <c r="F49" s="264"/>
      <c r="G49" s="8"/>
      <c r="H49" s="237"/>
      <c r="I49" s="227"/>
      <c r="J49" s="234"/>
      <c r="K49" s="235"/>
      <c r="L49" s="8"/>
      <c r="M49" s="45"/>
      <c r="N49" s="259"/>
      <c r="O49" s="260"/>
      <c r="P49" s="234"/>
      <c r="Q49" s="235"/>
      <c r="R49" s="8"/>
      <c r="S49" s="182"/>
      <c r="T49" s="182"/>
      <c r="BW49" s="49"/>
      <c r="BX49" s="49"/>
      <c r="BY49" s="45"/>
      <c r="CF49" s="201"/>
      <c r="CG49" s="79"/>
      <c r="CH49" s="79"/>
      <c r="CI49" s="79"/>
      <c r="CJ49" s="264"/>
    </row>
    <row r="50" spans="2:88" ht="21" customHeight="1">
      <c r="B50" s="265">
        <v>1</v>
      </c>
      <c r="C50" s="256">
        <v>44.782</v>
      </c>
      <c r="D50" s="80">
        <v>51</v>
      </c>
      <c r="E50" s="257">
        <f>C50+D50*0.001</f>
        <v>44.833</v>
      </c>
      <c r="F50" s="264" t="s">
        <v>57</v>
      </c>
      <c r="G50" s="45"/>
      <c r="H50" s="238"/>
      <c r="I50" s="235"/>
      <c r="J50" s="234"/>
      <c r="K50" s="235"/>
      <c r="L50" s="8"/>
      <c r="M50" s="45"/>
      <c r="N50" s="259"/>
      <c r="O50" s="260"/>
      <c r="P50" s="234"/>
      <c r="Q50" s="235"/>
      <c r="R50" s="8"/>
      <c r="S50" s="182"/>
      <c r="T50" s="182"/>
      <c r="AS50" s="75" t="s">
        <v>20</v>
      </c>
      <c r="BW50" s="236"/>
      <c r="BX50" s="182"/>
      <c r="BY50" s="182"/>
      <c r="CF50" s="202"/>
      <c r="CG50" s="82"/>
      <c r="CH50" s="80"/>
      <c r="CI50" s="81"/>
      <c r="CJ50" s="13"/>
    </row>
    <row r="51" spans="2:88" ht="21" customHeight="1">
      <c r="B51" s="266">
        <v>2</v>
      </c>
      <c r="C51" s="258">
        <v>44.82</v>
      </c>
      <c r="D51" s="80">
        <v>42</v>
      </c>
      <c r="E51" s="257">
        <f>C51+D51*0.001</f>
        <v>44.862</v>
      </c>
      <c r="F51" s="264" t="s">
        <v>57</v>
      </c>
      <c r="G51" s="45"/>
      <c r="H51" s="237"/>
      <c r="I51" s="227"/>
      <c r="J51" s="234"/>
      <c r="K51" s="235"/>
      <c r="L51" s="8"/>
      <c r="M51" s="45"/>
      <c r="N51" s="259"/>
      <c r="O51" s="260"/>
      <c r="P51" s="234"/>
      <c r="Q51" s="235"/>
      <c r="R51" s="8"/>
      <c r="S51" s="182"/>
      <c r="T51" s="182"/>
      <c r="AS51" s="69" t="s">
        <v>55</v>
      </c>
      <c r="BW51" s="236"/>
      <c r="BX51" s="182"/>
      <c r="BY51" s="182"/>
      <c r="CF51" s="265">
        <v>3</v>
      </c>
      <c r="CG51" s="256">
        <v>45.475</v>
      </c>
      <c r="CH51" s="80">
        <v>-51</v>
      </c>
      <c r="CI51" s="257">
        <f>CG51+CH51*0.001</f>
        <v>45.424</v>
      </c>
      <c r="CJ51" s="264" t="s">
        <v>57</v>
      </c>
    </row>
    <row r="52" spans="2:88" ht="21" customHeight="1">
      <c r="B52" s="267" t="s">
        <v>76</v>
      </c>
      <c r="C52" s="304">
        <v>44.866</v>
      </c>
      <c r="D52" s="80"/>
      <c r="E52" s="81"/>
      <c r="F52" s="264" t="s">
        <v>57</v>
      </c>
      <c r="G52" s="45"/>
      <c r="H52" s="237"/>
      <c r="I52" s="227"/>
      <c r="J52" s="234"/>
      <c r="K52" s="235"/>
      <c r="L52" s="8"/>
      <c r="M52" s="45"/>
      <c r="N52" s="259"/>
      <c r="O52" s="260"/>
      <c r="P52" s="234"/>
      <c r="Q52" s="235"/>
      <c r="R52" s="8"/>
      <c r="S52" s="182"/>
      <c r="T52" s="182"/>
      <c r="AS52" s="69" t="s">
        <v>56</v>
      </c>
      <c r="BW52" s="236"/>
      <c r="BX52" s="182"/>
      <c r="BY52" s="182"/>
      <c r="CF52" s="231"/>
      <c r="CG52" s="14"/>
      <c r="CH52" s="80"/>
      <c r="CI52" s="81"/>
      <c r="CJ52" s="13"/>
    </row>
    <row r="53" spans="2:88" ht="21" customHeight="1" thickBot="1">
      <c r="B53" s="83"/>
      <c r="C53" s="84"/>
      <c r="D53" s="85"/>
      <c r="E53" s="85"/>
      <c r="F53" s="16"/>
      <c r="G53" s="45"/>
      <c r="H53" s="261"/>
      <c r="I53" s="227"/>
      <c r="J53" s="234"/>
      <c r="K53" s="235"/>
      <c r="L53" s="8"/>
      <c r="M53" s="45"/>
      <c r="N53" s="261"/>
      <c r="O53" s="227"/>
      <c r="P53" s="234"/>
      <c r="Q53" s="235"/>
      <c r="R53" s="8"/>
      <c r="S53" s="182"/>
      <c r="T53" s="182"/>
      <c r="AD53" s="26"/>
      <c r="AE53" s="27"/>
      <c r="BG53" s="26"/>
      <c r="BH53" s="27"/>
      <c r="BW53" s="239"/>
      <c r="BX53" s="182"/>
      <c r="BY53" s="182"/>
      <c r="CF53" s="83"/>
      <c r="CG53" s="84"/>
      <c r="CH53" s="85"/>
      <c r="CI53" s="85"/>
      <c r="CJ53" s="16"/>
    </row>
    <row r="54" ht="12.75" customHeight="1">
      <c r="AA54" s="66"/>
    </row>
    <row r="55" ht="12.75" customHeight="1"/>
    <row r="56" ht="12.75">
      <c r="AA56" s="66"/>
    </row>
    <row r="57" spans="27:70" ht="12.75">
      <c r="AA57" s="66"/>
      <c r="BO57" s="66"/>
      <c r="BP57" s="66"/>
      <c r="BQ57" s="66"/>
      <c r="BR57" s="66"/>
    </row>
  </sheetData>
  <sheetProtection password="E5AD" sheet="1"/>
  <mergeCells count="16">
    <mergeCell ref="BL7:BM7"/>
    <mergeCell ref="BL6:BM6"/>
    <mergeCell ref="BL8:BM8"/>
    <mergeCell ref="Z3:AA3"/>
    <mergeCell ref="Z6:AA6"/>
    <mergeCell ref="Z7:AA7"/>
    <mergeCell ref="Z8:AA8"/>
    <mergeCell ref="BT3:BU3"/>
    <mergeCell ref="R3:S3"/>
    <mergeCell ref="AB3:AC3"/>
    <mergeCell ref="V2:Y2"/>
    <mergeCell ref="BJ3:BK3"/>
    <mergeCell ref="BN2:BQ2"/>
    <mergeCell ref="BL3:BM3"/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2017-07-11T22:26:41Z</cp:lastPrinted>
  <dcterms:created xsi:type="dcterms:W3CDTF">2003-01-10T15:39:03Z</dcterms:created>
  <dcterms:modified xsi:type="dcterms:W3CDTF">2018-12-20T15:33:07Z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