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65" windowWidth="11970" windowHeight="5955" tabRatio="599" activeTab="1"/>
  </bookViews>
  <sheets>
    <sheet name="titul" sheetId="1" r:id="rId1"/>
    <sheet name="Václavice" sheetId="2" r:id="rId2"/>
  </sheets>
  <definedNames/>
  <calcPr fullCalcOnLoad="1"/>
</workbook>
</file>

<file path=xl/sharedStrings.xml><?xml version="1.0" encoding="utf-8"?>
<sst xmlns="http://schemas.openxmlformats.org/spreadsheetml/2006/main" count="194" uniqueCount="129">
  <si>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</si>
  <si>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</si>
  <si>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</si>
  <si>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</si>
  <si>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</si>
  <si>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</si>
  <si>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</si>
  <si>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</si>
  <si>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</si>
  <si>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</si>
  <si>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</si>
  <si>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</si>
  <si>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</si>
  <si>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</si>
  <si>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</si>
  <si>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</si>
  <si>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</si>
  <si>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</si>
  <si>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</si>
  <si>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</si>
  <si>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</si>
  <si>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</si>
  <si>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</si>
  <si>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</si>
  <si>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</si>
  <si>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</si>
  <si>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</si>
  <si>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</si>
  <si>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</si>
  <si>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</si>
  <si>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</si>
  <si>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</si>
  <si>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</si>
  <si>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</si>
  <si>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</si>
  <si>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</si>
  <si>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</si>
  <si>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</si>
  <si>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</si>
  <si>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</si>
  <si>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</si>
  <si>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</si>
  <si>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</si>
  <si>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</si>
  <si>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</si>
  <si>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</si>
  <si>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</si>
  <si>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</si>
  <si>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</si>
  <si>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</si>
  <si>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</si>
  <si>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</si>
  <si>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</si>
  <si>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</si>
  <si>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</si>
  <si>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</si>
  <si>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</si>
  <si>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</si>
  <si>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</si>
  <si>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</si>
  <si>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</si>
  <si>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Směr  :  Nové Město nad Metují</t>
  </si>
  <si>
    <t>SÚ</t>
  </si>
  <si>
    <t>Poznámka: zobrazeno v měřítku od v.č.1 po v.č.6</t>
  </si>
  <si>
    <t>Km  54,764</t>
  </si>
  <si>
    <t>Staniční budova</t>
  </si>
  <si>
    <t>dálková obsluha výpravčím DOZ z ŽST Náchod</t>
  </si>
  <si>
    <t>1 + 4</t>
  </si>
  <si>
    <t>2 + 4</t>
  </si>
  <si>
    <t>č. I,  úrovňové, oboustranné</t>
  </si>
  <si>
    <t>u k.č.4 celkem</t>
  </si>
  <si>
    <t>poloostrovní nástupiště (pol.N.)</t>
  </si>
  <si>
    <t>č. I,  úrovňové, oboustranné pol.N</t>
  </si>
  <si>
    <t>přístup na N č.I po přechodu v km 54,455</t>
  </si>
  <si>
    <t>Se 3</t>
  </si>
  <si>
    <t>Se 4</t>
  </si>
  <si>
    <t>S 4</t>
  </si>
  <si>
    <t>Sc 2</t>
  </si>
  <si>
    <t>L 2</t>
  </si>
  <si>
    <t>L 4</t>
  </si>
  <si>
    <t>=</t>
  </si>
  <si>
    <t>506 A/D</t>
  </si>
  <si>
    <t>Př CS</t>
  </si>
  <si>
    <t>CS</t>
  </si>
  <si>
    <t>5a</t>
  </si>
  <si>
    <t>5b</t>
  </si>
  <si>
    <t>a Starkoč</t>
  </si>
  <si>
    <t>směr Náchod</t>
  </si>
  <si>
    <t>směr:</t>
  </si>
  <si>
    <t>Směr  :  Starkoč  //  Náchod</t>
  </si>
  <si>
    <t>Starkoč</t>
  </si>
  <si>
    <t>Náchod</t>
  </si>
  <si>
    <t>oba směry :</t>
  </si>
  <si>
    <t>Ze  Starkoče</t>
  </si>
  <si>
    <t>Z  Náchoda</t>
  </si>
  <si>
    <t>Př Lo</t>
  </si>
  <si>
    <t>Př So</t>
  </si>
  <si>
    <t>Lo</t>
  </si>
  <si>
    <t>So</t>
  </si>
  <si>
    <t>Oddílová  -  AHr Branka</t>
  </si>
  <si>
    <t>km 57,455</t>
  </si>
  <si>
    <t>do  Náchoda</t>
  </si>
  <si>
    <t>Od  Náchoda</t>
  </si>
  <si>
    <t>Cestová</t>
  </si>
  <si>
    <t xml:space="preserve">   L 4</t>
  </si>
  <si>
    <t>z / na</t>
  </si>
  <si>
    <t>na / z  k.č.</t>
  </si>
  <si>
    <t>přes  vyhybky</t>
  </si>
  <si>
    <t>starkočskonáchodské  zhlaví</t>
  </si>
  <si>
    <t>TK Náchod</t>
  </si>
  <si>
    <t>4</t>
  </si>
  <si>
    <t>6, 3, 2</t>
  </si>
  <si>
    <t>přechod v km 54,455</t>
  </si>
  <si>
    <t>km 54,570</t>
  </si>
  <si>
    <t>dynamické</t>
  </si>
  <si>
    <t>zarážedlo</t>
  </si>
  <si>
    <t>mimo směr Nové Město n.M.</t>
  </si>
  <si>
    <t>Km  54,789 = 0,000</t>
  </si>
  <si>
    <t>směr Nové Město nad Metují</t>
  </si>
  <si>
    <t>506D</t>
  </si>
  <si>
    <t>Dopravní kancelář / SÚ</t>
  </si>
  <si>
    <t>typ AH-88 ( bez návěstního bodu )</t>
  </si>
  <si>
    <t>typ AH-88 s návěstním bodem AHr Branka</t>
  </si>
  <si>
    <t>typ K2002 s JOP</t>
  </si>
  <si>
    <t xml:space="preserve">   L 1</t>
  </si>
  <si>
    <t xml:space="preserve">   L 2</t>
  </si>
  <si>
    <t>přístřešek pro cestující v km 54,525</t>
  </si>
  <si>
    <t>V. / 2019</t>
  </si>
  <si>
    <t>při jízdě do odbočky - rychlost 50 km/h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</si>
</sst>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1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0"/>
      <color indexed="17"/>
      <name val="Arial CE"/>
      <family val="0"/>
    </font>
    <font>
      <b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sz val="16"/>
      <color indexed="8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0"/>
      <color rgb="FF00B050"/>
      <name val="Arial CE"/>
      <family val="0"/>
    </font>
    <font>
      <b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41" xfId="50" applyFont="1" applyFill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3" xfId="50" applyFont="1" applyFill="1" applyBorder="1" applyAlignment="1" quotePrefix="1">
      <alignment vertical="center"/>
      <protection/>
    </xf>
    <xf numFmtId="164" fontId="0" fillId="37" borderId="43" xfId="50" applyNumberFormat="1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5" xfId="50" applyFont="1" applyBorder="1">
      <alignment/>
      <protection/>
    </xf>
    <xf numFmtId="0" fontId="0" fillId="0" borderId="46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0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1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5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6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1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0" applyFont="1" applyBorder="1" applyAlignment="1">
      <alignment horizontal="center"/>
      <protection/>
    </xf>
    <xf numFmtId="0" fontId="2" fillId="34" borderId="65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" fillId="34" borderId="7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23" fillId="0" borderId="0" xfId="50" applyNumberFormat="1" applyFont="1" applyFill="1" applyBorder="1" applyAlignment="1">
      <alignment horizontal="center" vertical="center"/>
      <protection/>
    </xf>
    <xf numFmtId="0" fontId="38" fillId="0" borderId="0" xfId="50" applyNumberFormat="1" applyFont="1" applyFill="1" applyBorder="1" applyAlignment="1">
      <alignment horizontal="center" vertical="center"/>
      <protection/>
    </xf>
    <xf numFmtId="0" fontId="31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7" fillId="0" borderId="6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37" borderId="60" xfId="0" applyFont="1" applyFill="1" applyBorder="1" applyAlignment="1">
      <alignment horizontal="center" vertical="center"/>
    </xf>
    <xf numFmtId="0" fontId="10" fillId="37" borderId="59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4" fillId="0" borderId="37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34" borderId="65" xfId="0" applyFont="1" applyFill="1" applyBorder="1" applyAlignment="1">
      <alignment horizontal="centerContinuous" vertical="center"/>
    </xf>
    <xf numFmtId="0" fontId="2" fillId="34" borderId="76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Continuous" vertical="center"/>
    </xf>
    <xf numFmtId="0" fontId="42" fillId="0" borderId="77" xfId="0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Continuous" vertical="center"/>
    </xf>
    <xf numFmtId="0" fontId="42" fillId="0" borderId="78" xfId="0" applyFont="1" applyBorder="1" applyAlignment="1">
      <alignment horizontal="centerContinuous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0" fillId="0" borderId="14" xfId="47" applyFont="1" applyBorder="1" applyAlignment="1">
      <alignment horizontal="center" vertical="center"/>
      <protection/>
    </xf>
    <xf numFmtId="164" fontId="0" fillId="0" borderId="13" xfId="47" applyNumberFormat="1" applyFont="1" applyBorder="1" applyAlignment="1">
      <alignment horizontal="center" vertical="center"/>
      <protection/>
    </xf>
    <xf numFmtId="0" fontId="41" fillId="0" borderId="0" xfId="47" applyFill="1" applyBorder="1" applyAlignment="1">
      <alignment horizontal="center" vertical="center"/>
      <protection/>
    </xf>
    <xf numFmtId="0" fontId="41" fillId="0" borderId="13" xfId="47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horizontal="center" vertical="center"/>
      <protection/>
    </xf>
    <xf numFmtId="49" fontId="4" fillId="0" borderId="14" xfId="47" applyNumberFormat="1" applyFont="1" applyBorder="1" applyAlignment="1">
      <alignment horizontal="center" vertical="center"/>
      <protection/>
    </xf>
    <xf numFmtId="164" fontId="3" fillId="0" borderId="13" xfId="47" applyNumberFormat="1" applyFont="1" applyFill="1" applyBorder="1" applyAlignment="1" quotePrefix="1">
      <alignment horizontal="center" vertical="center"/>
      <protection/>
    </xf>
    <xf numFmtId="49" fontId="4" fillId="0" borderId="0" xfId="47" applyNumberFormat="1" applyFont="1" applyBorder="1" applyAlignment="1">
      <alignment horizontal="center" vertical="center"/>
      <protection/>
    </xf>
    <xf numFmtId="164" fontId="3" fillId="0" borderId="15" xfId="47" applyNumberFormat="1" applyFont="1" applyBorder="1" applyAlignment="1" quotePrefix="1">
      <alignment horizontal="center" vertical="center"/>
      <protection/>
    </xf>
    <xf numFmtId="0" fontId="5" fillId="0" borderId="14" xfId="47" applyFont="1" applyBorder="1" applyAlignment="1">
      <alignment horizontal="center" vertical="center"/>
      <protection/>
    </xf>
    <xf numFmtId="164" fontId="6" fillId="0" borderId="13" xfId="47" applyNumberFormat="1" applyFont="1" applyBorder="1" applyAlignment="1" quotePrefix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164" fontId="6" fillId="0" borderId="15" xfId="47" applyNumberFormat="1" applyFont="1" applyBorder="1" applyAlignment="1" quotePrefix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20" xfId="47" applyNumberFormat="1" applyFont="1" applyBorder="1" applyAlignment="1">
      <alignment horizontal="center" vertical="center"/>
      <protection/>
    </xf>
    <xf numFmtId="0" fontId="41" fillId="0" borderId="18" xfId="47" applyFill="1" applyBorder="1" applyAlignment="1">
      <alignment horizontal="center" vertical="center"/>
      <protection/>
    </xf>
    <xf numFmtId="0" fontId="41" fillId="0" borderId="20" xfId="47" applyFill="1" applyBorder="1" applyAlignment="1">
      <alignment horizontal="center" vertical="center"/>
      <protection/>
    </xf>
    <xf numFmtId="0" fontId="0" fillId="0" borderId="18" xfId="47" applyFont="1" applyBorder="1" applyAlignment="1">
      <alignment horizontal="center" vertical="center"/>
      <protection/>
    </xf>
    <xf numFmtId="164" fontId="0" fillId="0" borderId="17" xfId="47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9" fontId="0" fillId="0" borderId="0" xfId="49" applyNumberFormat="1" applyFont="1" applyAlignment="1">
      <alignment horizontal="left" vertical="top"/>
      <protection/>
    </xf>
    <xf numFmtId="0" fontId="4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5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6" fillId="0" borderId="0" xfId="0" applyFont="1" applyAlignment="1">
      <alignment horizontal="left"/>
    </xf>
    <xf numFmtId="164" fontId="0" fillId="0" borderId="0" xfId="49" applyNumberFormat="1" applyFont="1" applyAlignment="1">
      <alignment horizontal="right"/>
      <protection/>
    </xf>
    <xf numFmtId="164" fontId="49" fillId="0" borderId="0" xfId="0" applyNumberFormat="1" applyFont="1" applyFill="1" applyBorder="1" applyAlignment="1">
      <alignment horizontal="center" vertical="top"/>
    </xf>
    <xf numFmtId="164" fontId="0" fillId="0" borderId="0" xfId="49" applyNumberFormat="1" applyFont="1" applyAlignment="1">
      <alignment horizontal="left" vertical="center"/>
      <protection/>
    </xf>
    <xf numFmtId="0" fontId="47" fillId="0" borderId="48" xfId="50" applyFont="1" applyBorder="1" applyAlignment="1">
      <alignment horizontal="center" vertical="center"/>
      <protection/>
    </xf>
    <xf numFmtId="0" fontId="4" fillId="0" borderId="48" xfId="50" applyFont="1" applyBorder="1" applyAlignment="1">
      <alignment horizontal="center" vertical="center"/>
      <protection/>
    </xf>
    <xf numFmtId="164" fontId="98" fillId="0" borderId="16" xfId="0" applyNumberFormat="1" applyFont="1" applyFill="1" applyBorder="1" applyAlignment="1">
      <alignment horizontal="center" vertical="center"/>
    </xf>
    <xf numFmtId="0" fontId="99" fillId="0" borderId="74" xfId="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4" fillId="36" borderId="53" xfId="50" applyFont="1" applyFill="1" applyBorder="1" applyAlignment="1">
      <alignment horizontal="center" vertical="center"/>
      <protection/>
    </xf>
    <xf numFmtId="0" fontId="14" fillId="36" borderId="53" xfId="50" applyFont="1" applyFill="1" applyBorder="1" applyAlignment="1" quotePrefix="1">
      <alignment horizontal="center" vertical="center"/>
      <protection/>
    </xf>
    <xf numFmtId="0" fontId="4" fillId="36" borderId="83" xfId="50" applyFont="1" applyFill="1" applyBorder="1" applyAlignment="1">
      <alignment horizontal="center" vertical="center"/>
      <protection/>
    </xf>
    <xf numFmtId="0" fontId="4" fillId="36" borderId="84" xfId="50" applyFont="1" applyFill="1" applyBorder="1" applyAlignment="1">
      <alignment horizontal="center" vertical="center"/>
      <protection/>
    </xf>
    <xf numFmtId="0" fontId="4" fillId="36" borderId="85" xfId="50" applyFont="1" applyFill="1" applyBorder="1" applyAlignment="1">
      <alignment horizontal="center" vertical="center"/>
      <protection/>
    </xf>
    <xf numFmtId="0" fontId="2" fillId="34" borderId="86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45" fillId="34" borderId="65" xfId="0" applyFont="1" applyFill="1" applyBorder="1" applyAlignment="1">
      <alignment horizontal="center" vertical="center"/>
    </xf>
    <xf numFmtId="0" fontId="45" fillId="34" borderId="73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2" fillId="34" borderId="82" xfId="47" applyFont="1" applyFill="1" applyBorder="1" applyAlignment="1">
      <alignment horizontal="center" vertical="center"/>
      <protection/>
    </xf>
    <xf numFmtId="0" fontId="2" fillId="34" borderId="25" xfId="47" applyFont="1" applyFill="1" applyBorder="1" applyAlignment="1">
      <alignment horizontal="center" vertical="center"/>
      <protection/>
    </xf>
    <xf numFmtId="0" fontId="2" fillId="34" borderId="75" xfId="47" applyFont="1" applyFill="1" applyBorder="1" applyAlignment="1">
      <alignment horizontal="center" vertical="center"/>
      <protection/>
    </xf>
    <xf numFmtId="0" fontId="4" fillId="0" borderId="12" xfId="47" applyFont="1" applyFill="1" applyBorder="1" applyAlignment="1">
      <alignment horizontal="center" vertical="center"/>
      <protection/>
    </xf>
    <xf numFmtId="0" fontId="4" fillId="0" borderId="88" xfId="47" applyFont="1" applyFill="1" applyBorder="1" applyAlignment="1">
      <alignment horizontal="center" vertical="center"/>
      <protection/>
    </xf>
    <xf numFmtId="0" fontId="100" fillId="0" borderId="89" xfId="0" applyFont="1" applyFill="1" applyBorder="1" applyAlignment="1">
      <alignment horizontal="center" vertical="center"/>
    </xf>
    <xf numFmtId="0" fontId="100" fillId="0" borderId="88" xfId="0" applyFont="1" applyFill="1" applyBorder="1" applyAlignment="1">
      <alignment horizontal="center" vertical="center"/>
    </xf>
    <xf numFmtId="0" fontId="4" fillId="0" borderId="89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Václavice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30</xdr:row>
      <xdr:rowOff>9525</xdr:rowOff>
    </xdr:from>
    <xdr:to>
      <xdr:col>21</xdr:col>
      <xdr:colOff>409575</xdr:colOff>
      <xdr:row>36</xdr:row>
      <xdr:rowOff>228600</xdr:rowOff>
    </xdr:to>
    <xdr:sp>
      <xdr:nvSpPr>
        <xdr:cNvPr id="1" name="Rectangle 2911" descr="Vodorovné cihly"/>
        <xdr:cNvSpPr>
          <a:spLocks/>
        </xdr:cNvSpPr>
      </xdr:nvSpPr>
      <xdr:spPr>
        <a:xfrm>
          <a:off x="15668625" y="7467600"/>
          <a:ext cx="104775" cy="1590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59</xdr:col>
      <xdr:colOff>104775</xdr:colOff>
      <xdr:row>26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6657975"/>
          <a:ext cx="1065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Václavice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26</xdr:row>
      <xdr:rowOff>123825</xdr:rowOff>
    </xdr:from>
    <xdr:to>
      <xdr:col>20</xdr:col>
      <xdr:colOff>914400</xdr:colOff>
      <xdr:row>34</xdr:row>
      <xdr:rowOff>9525</xdr:rowOff>
    </xdr:to>
    <xdr:sp>
      <xdr:nvSpPr>
        <xdr:cNvPr id="41" name="Line 1270"/>
        <xdr:cNvSpPr>
          <a:spLocks/>
        </xdr:cNvSpPr>
      </xdr:nvSpPr>
      <xdr:spPr>
        <a:xfrm flipH="1" flipV="1">
          <a:off x="8220075" y="6667500"/>
          <a:ext cx="70961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34</xdr:row>
      <xdr:rowOff>9525</xdr:rowOff>
    </xdr:from>
    <xdr:to>
      <xdr:col>22</xdr:col>
      <xdr:colOff>161925</xdr:colOff>
      <xdr:row>34</xdr:row>
      <xdr:rowOff>85725</xdr:rowOff>
    </xdr:to>
    <xdr:sp>
      <xdr:nvSpPr>
        <xdr:cNvPr id="42" name="Line 1271"/>
        <xdr:cNvSpPr>
          <a:spLocks/>
        </xdr:cNvSpPr>
      </xdr:nvSpPr>
      <xdr:spPr>
        <a:xfrm>
          <a:off x="15306675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34</xdr:row>
      <xdr:rowOff>85725</xdr:rowOff>
    </xdr:from>
    <xdr:to>
      <xdr:col>22</xdr:col>
      <xdr:colOff>904875</xdr:colOff>
      <xdr:row>34</xdr:row>
      <xdr:rowOff>123825</xdr:rowOff>
    </xdr:to>
    <xdr:sp>
      <xdr:nvSpPr>
        <xdr:cNvPr id="43" name="Line 1272"/>
        <xdr:cNvSpPr>
          <a:spLocks/>
        </xdr:cNvSpPr>
      </xdr:nvSpPr>
      <xdr:spPr>
        <a:xfrm>
          <a:off x="16049625" y="8458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34</xdr:row>
      <xdr:rowOff>123825</xdr:rowOff>
    </xdr:from>
    <xdr:to>
      <xdr:col>49</xdr:col>
      <xdr:colOff>266700</xdr:colOff>
      <xdr:row>35</xdr:row>
      <xdr:rowOff>114300</xdr:rowOff>
    </xdr:to>
    <xdr:sp>
      <xdr:nvSpPr>
        <xdr:cNvPr id="44" name="Line 1453"/>
        <xdr:cNvSpPr>
          <a:spLocks/>
        </xdr:cNvSpPr>
      </xdr:nvSpPr>
      <xdr:spPr>
        <a:xfrm flipV="1">
          <a:off x="33566100" y="8496300"/>
          <a:ext cx="31813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685800</xdr:colOff>
      <xdr:row>25</xdr:row>
      <xdr:rowOff>57150</xdr:rowOff>
    </xdr:from>
    <xdr:to>
      <xdr:col>19</xdr:col>
      <xdr:colOff>285750</xdr:colOff>
      <xdr:row>25</xdr:row>
      <xdr:rowOff>171450</xdr:rowOff>
    </xdr:to>
    <xdr:grpSp>
      <xdr:nvGrpSpPr>
        <xdr:cNvPr id="46" name="Group 1646"/>
        <xdr:cNvGrpSpPr>
          <a:grpSpLocks noChangeAspect="1"/>
        </xdr:cNvGrpSpPr>
      </xdr:nvGrpSpPr>
      <xdr:grpSpPr>
        <a:xfrm>
          <a:off x="1360170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7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34</xdr:row>
      <xdr:rowOff>123825</xdr:rowOff>
    </xdr:from>
    <xdr:to>
      <xdr:col>55</xdr:col>
      <xdr:colOff>171450</xdr:colOff>
      <xdr:row>35</xdr:row>
      <xdr:rowOff>104775</xdr:rowOff>
    </xdr:to>
    <xdr:sp>
      <xdr:nvSpPr>
        <xdr:cNvPr id="52" name="Line 1818"/>
        <xdr:cNvSpPr>
          <a:spLocks/>
        </xdr:cNvSpPr>
      </xdr:nvSpPr>
      <xdr:spPr>
        <a:xfrm>
          <a:off x="36728400" y="8496300"/>
          <a:ext cx="43815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190500</xdr:colOff>
      <xdr:row>35</xdr:row>
      <xdr:rowOff>104775</xdr:rowOff>
    </xdr:from>
    <xdr:to>
      <xdr:col>70</xdr:col>
      <xdr:colOff>190500</xdr:colOff>
      <xdr:row>35</xdr:row>
      <xdr:rowOff>104775</xdr:rowOff>
    </xdr:to>
    <xdr:sp>
      <xdr:nvSpPr>
        <xdr:cNvPr id="53" name="Line 1822"/>
        <xdr:cNvSpPr>
          <a:spLocks/>
        </xdr:cNvSpPr>
      </xdr:nvSpPr>
      <xdr:spPr>
        <a:xfrm flipV="1">
          <a:off x="41128950" y="8705850"/>
          <a:ext cx="10915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35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76250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56</xdr:col>
      <xdr:colOff>95250</xdr:colOff>
      <xdr:row>34</xdr:row>
      <xdr:rowOff>9525</xdr:rowOff>
    </xdr:from>
    <xdr:to>
      <xdr:col>56</xdr:col>
      <xdr:colOff>123825</xdr:colOff>
      <xdr:row>35</xdr:row>
      <xdr:rowOff>9525</xdr:rowOff>
    </xdr:to>
    <xdr:grpSp>
      <xdr:nvGrpSpPr>
        <xdr:cNvPr id="57" name="Group 1913"/>
        <xdr:cNvGrpSpPr>
          <a:grpSpLocks/>
        </xdr:cNvGrpSpPr>
      </xdr:nvGrpSpPr>
      <xdr:grpSpPr>
        <a:xfrm>
          <a:off x="41548050" y="838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904875</xdr:colOff>
      <xdr:row>33</xdr:row>
      <xdr:rowOff>57150</xdr:rowOff>
    </xdr:from>
    <xdr:to>
      <xdr:col>22</xdr:col>
      <xdr:colOff>285750</xdr:colOff>
      <xdr:row>33</xdr:row>
      <xdr:rowOff>171450</xdr:rowOff>
    </xdr:to>
    <xdr:grpSp>
      <xdr:nvGrpSpPr>
        <xdr:cNvPr id="61" name="Group 1993"/>
        <xdr:cNvGrpSpPr>
          <a:grpSpLocks noChangeAspect="1"/>
        </xdr:cNvGrpSpPr>
      </xdr:nvGrpSpPr>
      <xdr:grpSpPr>
        <a:xfrm>
          <a:off x="15306675" y="8201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27</xdr:row>
      <xdr:rowOff>57150</xdr:rowOff>
    </xdr:from>
    <xdr:to>
      <xdr:col>11</xdr:col>
      <xdr:colOff>419100</xdr:colOff>
      <xdr:row>27</xdr:row>
      <xdr:rowOff>171450</xdr:rowOff>
    </xdr:to>
    <xdr:grpSp>
      <xdr:nvGrpSpPr>
        <xdr:cNvPr id="69" name="Group 2054"/>
        <xdr:cNvGrpSpPr>
          <a:grpSpLocks noChangeAspect="1"/>
        </xdr:cNvGrpSpPr>
      </xdr:nvGrpSpPr>
      <xdr:grpSpPr>
        <a:xfrm>
          <a:off x="806767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190500</xdr:colOff>
      <xdr:row>28</xdr:row>
      <xdr:rowOff>47625</xdr:rowOff>
    </xdr:from>
    <xdr:to>
      <xdr:col>73</xdr:col>
      <xdr:colOff>485775</xdr:colOff>
      <xdr:row>28</xdr:row>
      <xdr:rowOff>161925</xdr:rowOff>
    </xdr:to>
    <xdr:grpSp>
      <xdr:nvGrpSpPr>
        <xdr:cNvPr id="73" name="Group 2058"/>
        <xdr:cNvGrpSpPr>
          <a:grpSpLocks noChangeAspect="1"/>
        </xdr:cNvGrpSpPr>
      </xdr:nvGrpSpPr>
      <xdr:grpSpPr>
        <a:xfrm>
          <a:off x="54502050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4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600075</xdr:colOff>
      <xdr:row>38</xdr:row>
      <xdr:rowOff>228600</xdr:rowOff>
    </xdr:from>
    <xdr:to>
      <xdr:col>57</xdr:col>
      <xdr:colOff>152400</xdr:colOff>
      <xdr:row>40</xdr:row>
      <xdr:rowOff>9525</xdr:rowOff>
    </xdr:to>
    <xdr:grpSp>
      <xdr:nvGrpSpPr>
        <xdr:cNvPr id="77" name="Group 245"/>
        <xdr:cNvGrpSpPr>
          <a:grpSpLocks/>
        </xdr:cNvGrpSpPr>
      </xdr:nvGrpSpPr>
      <xdr:grpSpPr>
        <a:xfrm rot="10800000">
          <a:off x="42052875" y="9515475"/>
          <a:ext cx="523875" cy="238125"/>
          <a:chOff x="711" y="569"/>
          <a:chExt cx="47" cy="24"/>
        </a:xfrm>
        <a:solidFill>
          <a:srgbClr val="FFFFFF"/>
        </a:solidFill>
      </xdr:grpSpPr>
      <xdr:grpSp>
        <xdr:nvGrpSpPr>
          <xdr:cNvPr id="7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7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58</xdr:col>
      <xdr:colOff>628650</xdr:colOff>
      <xdr:row>38</xdr:row>
      <xdr:rowOff>114300</xdr:rowOff>
    </xdr:from>
    <xdr:to>
      <xdr:col>60</xdr:col>
      <xdr:colOff>400050</xdr:colOff>
      <xdr:row>40</xdr:row>
      <xdr:rowOff>114300</xdr:rowOff>
    </xdr:to>
    <xdr:pic>
      <xdr:nvPicPr>
        <xdr:cNvPr id="8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67350" y="9401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314325</xdr:colOff>
      <xdr:row>30</xdr:row>
      <xdr:rowOff>66675</xdr:rowOff>
    </xdr:from>
    <xdr:to>
      <xdr:col>46</xdr:col>
      <xdr:colOff>0</xdr:colOff>
      <xdr:row>34</xdr:row>
      <xdr:rowOff>76200</xdr:rowOff>
    </xdr:to>
    <xdr:grpSp>
      <xdr:nvGrpSpPr>
        <xdr:cNvPr id="87" name="Group 263"/>
        <xdr:cNvGrpSpPr>
          <a:grpSpLocks/>
        </xdr:cNvGrpSpPr>
      </xdr:nvGrpSpPr>
      <xdr:grpSpPr>
        <a:xfrm>
          <a:off x="24603075" y="7524750"/>
          <a:ext cx="9420225" cy="923925"/>
          <a:chOff x="89" y="47"/>
          <a:chExt cx="408" cy="32"/>
        </a:xfrm>
        <a:solidFill>
          <a:srgbClr val="FFFFFF"/>
        </a:solidFill>
      </xdr:grpSpPr>
      <xdr:sp>
        <xdr:nvSpPr>
          <xdr:cNvPr id="88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31</xdr:row>
      <xdr:rowOff>0</xdr:rowOff>
    </xdr:from>
    <xdr:to>
      <xdr:col>40</xdr:col>
      <xdr:colOff>0</xdr:colOff>
      <xdr:row>32</xdr:row>
      <xdr:rowOff>0</xdr:rowOff>
    </xdr:to>
    <xdr:sp>
      <xdr:nvSpPr>
        <xdr:cNvPr id="100" name="text 7125"/>
        <xdr:cNvSpPr txBox="1">
          <a:spLocks noChangeArrowheads="1"/>
        </xdr:cNvSpPr>
      </xdr:nvSpPr>
      <xdr:spPr>
        <a:xfrm>
          <a:off x="287464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34</xdr:col>
      <xdr:colOff>828675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01" name="Line 3"/>
        <xdr:cNvSpPr>
          <a:spLocks/>
        </xdr:cNvSpPr>
      </xdr:nvSpPr>
      <xdr:spPr>
        <a:xfrm flipV="1">
          <a:off x="25631775" y="73437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67</xdr:col>
      <xdr:colOff>276225</xdr:colOff>
      <xdr:row>29</xdr:row>
      <xdr:rowOff>114300</xdr:rowOff>
    </xdr:to>
    <xdr:sp>
      <xdr:nvSpPr>
        <xdr:cNvPr id="102" name="Line 7"/>
        <xdr:cNvSpPr>
          <a:spLocks/>
        </xdr:cNvSpPr>
      </xdr:nvSpPr>
      <xdr:spPr>
        <a:xfrm flipV="1">
          <a:off x="33356550" y="73437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22</xdr:col>
      <xdr:colOff>876300</xdr:colOff>
      <xdr:row>34</xdr:row>
      <xdr:rowOff>123825</xdr:rowOff>
    </xdr:from>
    <xdr:to>
      <xdr:col>28</xdr:col>
      <xdr:colOff>314325</xdr:colOff>
      <xdr:row>35</xdr:row>
      <xdr:rowOff>114300</xdr:rowOff>
    </xdr:to>
    <xdr:sp>
      <xdr:nvSpPr>
        <xdr:cNvPr id="104" name="Line 3"/>
        <xdr:cNvSpPr>
          <a:spLocks/>
        </xdr:cNvSpPr>
      </xdr:nvSpPr>
      <xdr:spPr>
        <a:xfrm>
          <a:off x="16764000" y="8496300"/>
          <a:ext cx="38957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35</xdr:row>
      <xdr:rowOff>114300</xdr:rowOff>
    </xdr:from>
    <xdr:to>
      <xdr:col>45</xdr:col>
      <xdr:colOff>247650</xdr:colOff>
      <xdr:row>35</xdr:row>
      <xdr:rowOff>114300</xdr:rowOff>
    </xdr:to>
    <xdr:sp>
      <xdr:nvSpPr>
        <xdr:cNvPr id="105" name="Line 7"/>
        <xdr:cNvSpPr>
          <a:spLocks/>
        </xdr:cNvSpPr>
      </xdr:nvSpPr>
      <xdr:spPr>
        <a:xfrm flipV="1">
          <a:off x="33356550" y="8715375"/>
          <a:ext cx="24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36</xdr:row>
      <xdr:rowOff>0</xdr:rowOff>
    </xdr:to>
    <xdr:sp>
      <xdr:nvSpPr>
        <xdr:cNvPr id="106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28</xdr:col>
      <xdr:colOff>295275</xdr:colOff>
      <xdr:row>35</xdr:row>
      <xdr:rowOff>114300</xdr:rowOff>
    </xdr:from>
    <xdr:to>
      <xdr:col>43</xdr:col>
      <xdr:colOff>666750</xdr:colOff>
      <xdr:row>35</xdr:row>
      <xdr:rowOff>114300</xdr:rowOff>
    </xdr:to>
    <xdr:sp>
      <xdr:nvSpPr>
        <xdr:cNvPr id="107" name="Line 4"/>
        <xdr:cNvSpPr>
          <a:spLocks/>
        </xdr:cNvSpPr>
      </xdr:nvSpPr>
      <xdr:spPr>
        <a:xfrm flipV="1">
          <a:off x="20640675" y="8715375"/>
          <a:ext cx="1174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8" name="Line 54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109" name="Line 55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10" name="Line 56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111" name="Line 57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34</xdr:row>
      <xdr:rowOff>0</xdr:rowOff>
    </xdr:from>
    <xdr:to>
      <xdr:col>86</xdr:col>
      <xdr:colOff>971550</xdr:colOff>
      <xdr:row>36</xdr:row>
      <xdr:rowOff>0</xdr:rowOff>
    </xdr:to>
    <xdr:sp>
      <xdr:nvSpPr>
        <xdr:cNvPr id="112" name="text 37"/>
        <xdr:cNvSpPr txBox="1">
          <a:spLocks noChangeArrowheads="1"/>
        </xdr:cNvSpPr>
      </xdr:nvSpPr>
      <xdr:spPr>
        <a:xfrm>
          <a:off x="63226950" y="837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Náchod</a:t>
          </a:r>
        </a:p>
      </xdr:txBody>
    </xdr:sp>
    <xdr:clientData/>
  </xdr:twoCellAnchor>
  <xdr:twoCellAnchor>
    <xdr:from>
      <xdr:col>85</xdr:col>
      <xdr:colOff>0</xdr:colOff>
      <xdr:row>23</xdr:row>
      <xdr:rowOff>0</xdr:rowOff>
    </xdr:from>
    <xdr:to>
      <xdr:col>87</xdr:col>
      <xdr:colOff>0</xdr:colOff>
      <xdr:row>25</xdr:row>
      <xdr:rowOff>0</xdr:rowOff>
    </xdr:to>
    <xdr:sp>
      <xdr:nvSpPr>
        <xdr:cNvPr id="113" name="text 37"/>
        <xdr:cNvSpPr txBox="1">
          <a:spLocks noChangeArrowheads="1"/>
        </xdr:cNvSpPr>
      </xdr:nvSpPr>
      <xdr:spPr>
        <a:xfrm>
          <a:off x="6322695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Starkoč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114" name="text 37"/>
        <xdr:cNvSpPr txBox="1">
          <a:spLocks noChangeArrowheads="1"/>
        </xdr:cNvSpPr>
      </xdr:nvSpPr>
      <xdr:spPr>
        <a:xfrm>
          <a:off x="514350" y="5857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Nové Město n.M.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19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47625</xdr:colOff>
      <xdr:row>27</xdr:row>
      <xdr:rowOff>57150</xdr:rowOff>
    </xdr:from>
    <xdr:to>
      <xdr:col>4</xdr:col>
      <xdr:colOff>523875</xdr:colOff>
      <xdr:row>27</xdr:row>
      <xdr:rowOff>171450</xdr:rowOff>
    </xdr:to>
    <xdr:grpSp>
      <xdr:nvGrpSpPr>
        <xdr:cNvPr id="120" name="Group 672"/>
        <xdr:cNvGrpSpPr>
          <a:grpSpLocks/>
        </xdr:cNvGrpSpPr>
      </xdr:nvGrpSpPr>
      <xdr:grpSpPr>
        <a:xfrm>
          <a:off x="2047875" y="68294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2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2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0</xdr:colOff>
      <xdr:row>29</xdr:row>
      <xdr:rowOff>0</xdr:rowOff>
    </xdr:from>
    <xdr:ext cx="514350" cy="228600"/>
    <xdr:sp>
      <xdr:nvSpPr>
        <xdr:cNvPr id="129" name="text 342"/>
        <xdr:cNvSpPr txBox="1">
          <a:spLocks noChangeArrowheads="1"/>
        </xdr:cNvSpPr>
      </xdr:nvSpPr>
      <xdr:spPr>
        <a:xfrm>
          <a:off x="36480750" y="72294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50</a:t>
          </a: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514350" cy="228600"/>
    <xdr:sp>
      <xdr:nvSpPr>
        <xdr:cNvPr id="130" name="text 342"/>
        <xdr:cNvSpPr txBox="1">
          <a:spLocks noChangeArrowheads="1"/>
        </xdr:cNvSpPr>
      </xdr:nvSpPr>
      <xdr:spPr>
        <a:xfrm>
          <a:off x="37966650" y="72294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31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32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133" name="Line 7"/>
        <xdr:cNvSpPr>
          <a:spLocks/>
        </xdr:cNvSpPr>
      </xdr:nvSpPr>
      <xdr:spPr>
        <a:xfrm flipV="1">
          <a:off x="40443150" y="8029575"/>
          <a:ext cx="2426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447675</xdr:colOff>
      <xdr:row>27</xdr:row>
      <xdr:rowOff>38100</xdr:rowOff>
    </xdr:from>
    <xdr:to>
      <xdr:col>84</xdr:col>
      <xdr:colOff>923925</xdr:colOff>
      <xdr:row>27</xdr:row>
      <xdr:rowOff>152400</xdr:rowOff>
    </xdr:to>
    <xdr:grpSp>
      <xdr:nvGrpSpPr>
        <xdr:cNvPr id="134" name="Group 692"/>
        <xdr:cNvGrpSpPr>
          <a:grpSpLocks/>
        </xdr:cNvGrpSpPr>
      </xdr:nvGrpSpPr>
      <xdr:grpSpPr>
        <a:xfrm>
          <a:off x="62188725" y="68103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31</xdr:row>
      <xdr:rowOff>47625</xdr:rowOff>
    </xdr:from>
    <xdr:to>
      <xdr:col>84</xdr:col>
      <xdr:colOff>533400</xdr:colOff>
      <xdr:row>31</xdr:row>
      <xdr:rowOff>161925</xdr:rowOff>
    </xdr:to>
    <xdr:grpSp>
      <xdr:nvGrpSpPr>
        <xdr:cNvPr id="143" name="Group 692"/>
        <xdr:cNvGrpSpPr>
          <a:grpSpLocks/>
        </xdr:cNvGrpSpPr>
      </xdr:nvGrpSpPr>
      <xdr:grpSpPr>
        <a:xfrm>
          <a:off x="61798200" y="7734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114300</xdr:rowOff>
    </xdr:from>
    <xdr:to>
      <xdr:col>77</xdr:col>
      <xdr:colOff>419100</xdr:colOff>
      <xdr:row>34</xdr:row>
      <xdr:rowOff>28575</xdr:rowOff>
    </xdr:to>
    <xdr:grpSp>
      <xdr:nvGrpSpPr>
        <xdr:cNvPr id="152" name="Group 90"/>
        <xdr:cNvGrpSpPr>
          <a:grpSpLocks noChangeAspect="1"/>
        </xdr:cNvGrpSpPr>
      </xdr:nvGrpSpPr>
      <xdr:grpSpPr>
        <a:xfrm>
          <a:off x="573881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28</xdr:row>
      <xdr:rowOff>0</xdr:rowOff>
    </xdr:from>
    <xdr:to>
      <xdr:col>67</xdr:col>
      <xdr:colOff>438150</xdr:colOff>
      <xdr:row>29</xdr:row>
      <xdr:rowOff>114300</xdr:rowOff>
    </xdr:to>
    <xdr:grpSp>
      <xdr:nvGrpSpPr>
        <xdr:cNvPr id="155" name="Group 31"/>
        <xdr:cNvGrpSpPr>
          <a:grpSpLocks/>
        </xdr:cNvGrpSpPr>
      </xdr:nvGrpSpPr>
      <xdr:grpSpPr>
        <a:xfrm>
          <a:off x="49939575" y="7000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6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276225</xdr:colOff>
      <xdr:row>29</xdr:row>
      <xdr:rowOff>114300</xdr:rowOff>
    </xdr:from>
    <xdr:to>
      <xdr:col>77</xdr:col>
      <xdr:colOff>266700</xdr:colOff>
      <xdr:row>32</xdr:row>
      <xdr:rowOff>104775</xdr:rowOff>
    </xdr:to>
    <xdr:sp>
      <xdr:nvSpPr>
        <xdr:cNvPr id="158" name="Line 1452"/>
        <xdr:cNvSpPr>
          <a:spLocks/>
        </xdr:cNvSpPr>
      </xdr:nvSpPr>
      <xdr:spPr>
        <a:xfrm>
          <a:off x="50130075" y="7343775"/>
          <a:ext cx="7419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159" name="Group 90"/>
        <xdr:cNvGrpSpPr>
          <a:grpSpLocks noChangeAspect="1"/>
        </xdr:cNvGrpSpPr>
      </xdr:nvGrpSpPr>
      <xdr:grpSpPr>
        <a:xfrm>
          <a:off x="469868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36</xdr:row>
      <xdr:rowOff>57150</xdr:rowOff>
    </xdr:from>
    <xdr:to>
      <xdr:col>56</xdr:col>
      <xdr:colOff>695325</xdr:colOff>
      <xdr:row>36</xdr:row>
      <xdr:rowOff>180975</xdr:rowOff>
    </xdr:to>
    <xdr:sp>
      <xdr:nvSpPr>
        <xdr:cNvPr id="162" name="kreslení 427"/>
        <xdr:cNvSpPr>
          <a:spLocks/>
        </xdr:cNvSpPr>
      </xdr:nvSpPr>
      <xdr:spPr>
        <a:xfrm>
          <a:off x="41795700" y="8886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114300</xdr:rowOff>
    </xdr:from>
    <xdr:to>
      <xdr:col>81</xdr:col>
      <xdr:colOff>457200</xdr:colOff>
      <xdr:row>29</xdr:row>
      <xdr:rowOff>114300</xdr:rowOff>
    </xdr:to>
    <xdr:sp>
      <xdr:nvSpPr>
        <xdr:cNvPr id="163" name="Line 7"/>
        <xdr:cNvSpPr>
          <a:spLocks/>
        </xdr:cNvSpPr>
      </xdr:nvSpPr>
      <xdr:spPr>
        <a:xfrm flipV="1">
          <a:off x="50101500" y="7343775"/>
          <a:ext cx="1061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32</xdr:row>
      <xdr:rowOff>114300</xdr:rowOff>
    </xdr:from>
    <xdr:to>
      <xdr:col>54</xdr:col>
      <xdr:colOff>647700</xdr:colOff>
      <xdr:row>34</xdr:row>
      <xdr:rowOff>28575</xdr:rowOff>
    </xdr:to>
    <xdr:grpSp>
      <xdr:nvGrpSpPr>
        <xdr:cNvPr id="164" name="Group 1966"/>
        <xdr:cNvGrpSpPr>
          <a:grpSpLocks noChangeAspect="1"/>
        </xdr:cNvGrpSpPr>
      </xdr:nvGrpSpPr>
      <xdr:grpSpPr>
        <a:xfrm>
          <a:off x="40309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34</xdr:row>
      <xdr:rowOff>123825</xdr:rowOff>
    </xdr:from>
    <xdr:to>
      <xdr:col>49</xdr:col>
      <xdr:colOff>419100</xdr:colOff>
      <xdr:row>36</xdr:row>
      <xdr:rowOff>38100</xdr:rowOff>
    </xdr:to>
    <xdr:grpSp>
      <xdr:nvGrpSpPr>
        <xdr:cNvPr id="167" name="Group 90"/>
        <xdr:cNvGrpSpPr>
          <a:grpSpLocks noChangeAspect="1"/>
        </xdr:cNvGrpSpPr>
      </xdr:nvGrpSpPr>
      <xdr:grpSpPr>
        <a:xfrm>
          <a:off x="36585525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29</xdr:row>
      <xdr:rowOff>114300</xdr:rowOff>
    </xdr:from>
    <xdr:to>
      <xdr:col>63</xdr:col>
      <xdr:colOff>266700</xdr:colOff>
      <xdr:row>32</xdr:row>
      <xdr:rowOff>114300</xdr:rowOff>
    </xdr:to>
    <xdr:sp>
      <xdr:nvSpPr>
        <xdr:cNvPr id="170" name="Line 1452"/>
        <xdr:cNvSpPr>
          <a:spLocks/>
        </xdr:cNvSpPr>
      </xdr:nvSpPr>
      <xdr:spPr>
        <a:xfrm flipV="1">
          <a:off x="40462200" y="73437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26</xdr:row>
      <xdr:rowOff>114300</xdr:rowOff>
    </xdr:from>
    <xdr:to>
      <xdr:col>87</xdr:col>
      <xdr:colOff>9525</xdr:colOff>
      <xdr:row>28</xdr:row>
      <xdr:rowOff>9525</xdr:rowOff>
    </xdr:to>
    <xdr:sp>
      <xdr:nvSpPr>
        <xdr:cNvPr id="171" name="Line 1452"/>
        <xdr:cNvSpPr>
          <a:spLocks/>
        </xdr:cNvSpPr>
      </xdr:nvSpPr>
      <xdr:spPr>
        <a:xfrm flipV="1">
          <a:off x="63322200" y="6657975"/>
          <a:ext cx="140017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28</xdr:row>
      <xdr:rowOff>142875</xdr:rowOff>
    </xdr:from>
    <xdr:to>
      <xdr:col>84</xdr:col>
      <xdr:colOff>314325</xdr:colOff>
      <xdr:row>29</xdr:row>
      <xdr:rowOff>19050</xdr:rowOff>
    </xdr:to>
    <xdr:sp>
      <xdr:nvSpPr>
        <xdr:cNvPr id="172" name="Line 1453"/>
        <xdr:cNvSpPr>
          <a:spLocks/>
        </xdr:cNvSpPr>
      </xdr:nvSpPr>
      <xdr:spPr>
        <a:xfrm flipV="1">
          <a:off x="61836300" y="7143750"/>
          <a:ext cx="7334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457200</xdr:colOff>
      <xdr:row>29</xdr:row>
      <xdr:rowOff>19050</xdr:rowOff>
    </xdr:from>
    <xdr:to>
      <xdr:col>83</xdr:col>
      <xdr:colOff>95250</xdr:colOff>
      <xdr:row>29</xdr:row>
      <xdr:rowOff>114300</xdr:rowOff>
    </xdr:to>
    <xdr:sp>
      <xdr:nvSpPr>
        <xdr:cNvPr id="173" name="Line 1454"/>
        <xdr:cNvSpPr>
          <a:spLocks/>
        </xdr:cNvSpPr>
      </xdr:nvSpPr>
      <xdr:spPr>
        <a:xfrm flipV="1">
          <a:off x="60712350" y="72485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314325</xdr:colOff>
      <xdr:row>28</xdr:row>
      <xdr:rowOff>9525</xdr:rowOff>
    </xdr:from>
    <xdr:to>
      <xdr:col>85</xdr:col>
      <xdr:colOff>95250</xdr:colOff>
      <xdr:row>28</xdr:row>
      <xdr:rowOff>142875</xdr:rowOff>
    </xdr:to>
    <xdr:sp>
      <xdr:nvSpPr>
        <xdr:cNvPr id="174" name="Line 1455"/>
        <xdr:cNvSpPr>
          <a:spLocks/>
        </xdr:cNvSpPr>
      </xdr:nvSpPr>
      <xdr:spPr>
        <a:xfrm flipV="1">
          <a:off x="62569725" y="7010400"/>
          <a:ext cx="7524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54</xdr:col>
      <xdr:colOff>495300</xdr:colOff>
      <xdr:row>34</xdr:row>
      <xdr:rowOff>123825</xdr:rowOff>
    </xdr:to>
    <xdr:sp>
      <xdr:nvSpPr>
        <xdr:cNvPr id="175" name="Line 1452"/>
        <xdr:cNvSpPr>
          <a:spLocks/>
        </xdr:cNvSpPr>
      </xdr:nvSpPr>
      <xdr:spPr>
        <a:xfrm flipV="1">
          <a:off x="36747450" y="8029575"/>
          <a:ext cx="37147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95250</xdr:colOff>
      <xdr:row>31</xdr:row>
      <xdr:rowOff>66675</xdr:rowOff>
    </xdr:from>
    <xdr:to>
      <xdr:col>77</xdr:col>
      <xdr:colOff>390525</xdr:colOff>
      <xdr:row>31</xdr:row>
      <xdr:rowOff>180975</xdr:rowOff>
    </xdr:to>
    <xdr:grpSp>
      <xdr:nvGrpSpPr>
        <xdr:cNvPr id="176" name="Group 2058"/>
        <xdr:cNvGrpSpPr>
          <a:grpSpLocks noChangeAspect="1"/>
        </xdr:cNvGrpSpPr>
      </xdr:nvGrpSpPr>
      <xdr:grpSpPr>
        <a:xfrm>
          <a:off x="57378600" y="775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34</xdr:row>
      <xdr:rowOff>57150</xdr:rowOff>
    </xdr:from>
    <xdr:to>
      <xdr:col>57</xdr:col>
      <xdr:colOff>485775</xdr:colOff>
      <xdr:row>34</xdr:row>
      <xdr:rowOff>171450</xdr:rowOff>
    </xdr:to>
    <xdr:grpSp>
      <xdr:nvGrpSpPr>
        <xdr:cNvPr id="180" name="Group 59"/>
        <xdr:cNvGrpSpPr>
          <a:grpSpLocks noChangeAspect="1"/>
        </xdr:cNvGrpSpPr>
      </xdr:nvGrpSpPr>
      <xdr:grpSpPr>
        <a:xfrm>
          <a:off x="42471975" y="8429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27</xdr:row>
      <xdr:rowOff>9525</xdr:rowOff>
    </xdr:from>
    <xdr:to>
      <xdr:col>67</xdr:col>
      <xdr:colOff>266700</xdr:colOff>
      <xdr:row>29</xdr:row>
      <xdr:rowOff>114300</xdr:rowOff>
    </xdr:to>
    <xdr:sp>
      <xdr:nvSpPr>
        <xdr:cNvPr id="185" name="Line 2042"/>
        <xdr:cNvSpPr>
          <a:spLocks/>
        </xdr:cNvSpPr>
      </xdr:nvSpPr>
      <xdr:spPr>
        <a:xfrm flipH="1" flipV="1">
          <a:off x="45443775" y="6781800"/>
          <a:ext cx="4676775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26</xdr:row>
      <xdr:rowOff>161925</xdr:rowOff>
    </xdr:from>
    <xdr:to>
      <xdr:col>61</xdr:col>
      <xdr:colOff>57150</xdr:colOff>
      <xdr:row>27</xdr:row>
      <xdr:rowOff>9525</xdr:rowOff>
    </xdr:to>
    <xdr:sp>
      <xdr:nvSpPr>
        <xdr:cNvPr id="186" name="Line 2043"/>
        <xdr:cNvSpPr>
          <a:spLocks/>
        </xdr:cNvSpPr>
      </xdr:nvSpPr>
      <xdr:spPr>
        <a:xfrm flipH="1" flipV="1">
          <a:off x="44748450" y="6705600"/>
          <a:ext cx="7048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26</xdr:row>
      <xdr:rowOff>114300</xdr:rowOff>
    </xdr:from>
    <xdr:to>
      <xdr:col>60</xdr:col>
      <xdr:colOff>323850</xdr:colOff>
      <xdr:row>26</xdr:row>
      <xdr:rowOff>161925</xdr:rowOff>
    </xdr:to>
    <xdr:sp>
      <xdr:nvSpPr>
        <xdr:cNvPr id="187" name="Line 2044"/>
        <xdr:cNvSpPr>
          <a:spLocks/>
        </xdr:cNvSpPr>
      </xdr:nvSpPr>
      <xdr:spPr>
        <a:xfrm flipH="1" flipV="1">
          <a:off x="44005500" y="665797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190500</xdr:colOff>
      <xdr:row>27</xdr:row>
      <xdr:rowOff>57150</xdr:rowOff>
    </xdr:from>
    <xdr:to>
      <xdr:col>59</xdr:col>
      <xdr:colOff>76200</xdr:colOff>
      <xdr:row>27</xdr:row>
      <xdr:rowOff>171450</xdr:rowOff>
    </xdr:to>
    <xdr:grpSp>
      <xdr:nvGrpSpPr>
        <xdr:cNvPr id="188" name="Group 175"/>
        <xdr:cNvGrpSpPr>
          <a:grpSpLocks noChangeAspect="1"/>
        </xdr:cNvGrpSpPr>
      </xdr:nvGrpSpPr>
      <xdr:grpSpPr>
        <a:xfrm>
          <a:off x="43129200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35</xdr:row>
      <xdr:rowOff>57150</xdr:rowOff>
    </xdr:from>
    <xdr:to>
      <xdr:col>49</xdr:col>
      <xdr:colOff>85725</xdr:colOff>
      <xdr:row>35</xdr:row>
      <xdr:rowOff>171450</xdr:rowOff>
    </xdr:to>
    <xdr:grpSp>
      <xdr:nvGrpSpPr>
        <xdr:cNvPr id="196" name="Group 175"/>
        <xdr:cNvGrpSpPr>
          <a:grpSpLocks noChangeAspect="1"/>
        </xdr:cNvGrpSpPr>
      </xdr:nvGrpSpPr>
      <xdr:grpSpPr>
        <a:xfrm>
          <a:off x="35709225" y="8658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9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8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204" name="Line 14"/>
        <xdr:cNvSpPr>
          <a:spLocks/>
        </xdr:cNvSpPr>
      </xdr:nvSpPr>
      <xdr:spPr>
        <a:xfrm flipH="1">
          <a:off x="503682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49</xdr:row>
      <xdr:rowOff>9525</xdr:rowOff>
    </xdr:from>
    <xdr:to>
      <xdr:col>69</xdr:col>
      <xdr:colOff>9525</xdr:colOff>
      <xdr:row>49</xdr:row>
      <xdr:rowOff>9525</xdr:rowOff>
    </xdr:to>
    <xdr:sp>
      <xdr:nvSpPr>
        <xdr:cNvPr id="205" name="Line 15"/>
        <xdr:cNvSpPr>
          <a:spLocks/>
        </xdr:cNvSpPr>
      </xdr:nvSpPr>
      <xdr:spPr>
        <a:xfrm flipH="1">
          <a:off x="503682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46</xdr:row>
      <xdr:rowOff>0</xdr:rowOff>
    </xdr:from>
    <xdr:to>
      <xdr:col>72</xdr:col>
      <xdr:colOff>0</xdr:colOff>
      <xdr:row>48</xdr:row>
      <xdr:rowOff>0</xdr:rowOff>
    </xdr:to>
    <xdr:sp>
      <xdr:nvSpPr>
        <xdr:cNvPr id="206" name="text 6"/>
        <xdr:cNvSpPr txBox="1">
          <a:spLocks noChangeArrowheads="1"/>
        </xdr:cNvSpPr>
      </xdr:nvSpPr>
      <xdr:spPr>
        <a:xfrm>
          <a:off x="483679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35</xdr:col>
      <xdr:colOff>142875</xdr:colOff>
      <xdr:row>28</xdr:row>
      <xdr:rowOff>57150</xdr:rowOff>
    </xdr:from>
    <xdr:to>
      <xdr:col>35</xdr:col>
      <xdr:colOff>447675</xdr:colOff>
      <xdr:row>28</xdr:row>
      <xdr:rowOff>171450</xdr:rowOff>
    </xdr:to>
    <xdr:grpSp>
      <xdr:nvGrpSpPr>
        <xdr:cNvPr id="207" name="Group 887"/>
        <xdr:cNvGrpSpPr>
          <a:grpSpLocks/>
        </xdr:cNvGrpSpPr>
      </xdr:nvGrpSpPr>
      <xdr:grpSpPr>
        <a:xfrm>
          <a:off x="25917525" y="70580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208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971550</xdr:colOff>
      <xdr:row>27</xdr:row>
      <xdr:rowOff>114300</xdr:rowOff>
    </xdr:from>
    <xdr:to>
      <xdr:col>33</xdr:col>
      <xdr:colOff>304800</xdr:colOff>
      <xdr:row>34</xdr:row>
      <xdr:rowOff>76200</xdr:rowOff>
    </xdr:to>
    <xdr:grpSp>
      <xdr:nvGrpSpPr>
        <xdr:cNvPr id="211" name="Group 263"/>
        <xdr:cNvGrpSpPr>
          <a:grpSpLocks/>
        </xdr:cNvGrpSpPr>
      </xdr:nvGrpSpPr>
      <xdr:grpSpPr>
        <a:xfrm>
          <a:off x="16859250" y="6886575"/>
          <a:ext cx="7734300" cy="1562100"/>
          <a:chOff x="89" y="47"/>
          <a:chExt cx="408" cy="32"/>
        </a:xfrm>
        <a:solidFill>
          <a:srgbClr val="FFFFFF"/>
        </a:solidFill>
      </xdr:grpSpPr>
      <xdr:sp>
        <xdr:nvSpPr>
          <xdr:cNvPr id="212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30</xdr:row>
      <xdr:rowOff>114300</xdr:rowOff>
    </xdr:from>
    <xdr:to>
      <xdr:col>29</xdr:col>
      <xdr:colOff>9525</xdr:colOff>
      <xdr:row>31</xdr:row>
      <xdr:rowOff>114300</xdr:rowOff>
    </xdr:to>
    <xdr:sp>
      <xdr:nvSpPr>
        <xdr:cNvPr id="224" name="text 7125"/>
        <xdr:cNvSpPr txBox="1">
          <a:spLocks noChangeArrowheads="1"/>
        </xdr:cNvSpPr>
      </xdr:nvSpPr>
      <xdr:spPr>
        <a:xfrm>
          <a:off x="20812125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225" name="Group 189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419100</xdr:colOff>
      <xdr:row>30</xdr:row>
      <xdr:rowOff>9525</xdr:rowOff>
    </xdr:from>
    <xdr:to>
      <xdr:col>23</xdr:col>
      <xdr:colOff>0</xdr:colOff>
      <xdr:row>32</xdr:row>
      <xdr:rowOff>9525</xdr:rowOff>
    </xdr:to>
    <xdr:sp>
      <xdr:nvSpPr>
        <xdr:cNvPr id="228" name="Rectangle 2911" descr="Vodorovné cihly"/>
        <xdr:cNvSpPr>
          <a:spLocks/>
        </xdr:cNvSpPr>
      </xdr:nvSpPr>
      <xdr:spPr>
        <a:xfrm>
          <a:off x="15792450" y="7467600"/>
          <a:ext cx="1066800" cy="457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36</xdr:col>
      <xdr:colOff>590550</xdr:colOff>
      <xdr:row>33</xdr:row>
      <xdr:rowOff>0</xdr:rowOff>
    </xdr:to>
    <xdr:sp>
      <xdr:nvSpPr>
        <xdr:cNvPr id="229" name="text 7125"/>
        <xdr:cNvSpPr txBox="1">
          <a:spLocks noChangeArrowheads="1"/>
        </xdr:cNvSpPr>
      </xdr:nvSpPr>
      <xdr:spPr>
        <a:xfrm>
          <a:off x="25774650" y="7915275"/>
          <a:ext cx="1104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k.č.4 = 206</a:t>
          </a:r>
        </a:p>
      </xdr:txBody>
    </xdr:sp>
    <xdr:clientData/>
  </xdr:twoCellAnchor>
  <xdr:twoCellAnchor>
    <xdr:from>
      <xdr:col>29</xdr:col>
      <xdr:colOff>409575</xdr:colOff>
      <xdr:row>30</xdr:row>
      <xdr:rowOff>114300</xdr:rowOff>
    </xdr:from>
    <xdr:to>
      <xdr:col>30</xdr:col>
      <xdr:colOff>685800</xdr:colOff>
      <xdr:row>31</xdr:row>
      <xdr:rowOff>114300</xdr:rowOff>
    </xdr:to>
    <xdr:sp>
      <xdr:nvSpPr>
        <xdr:cNvPr id="230" name="text 207"/>
        <xdr:cNvSpPr txBox="1">
          <a:spLocks noChangeArrowheads="1"/>
        </xdr:cNvSpPr>
      </xdr:nvSpPr>
      <xdr:spPr>
        <a:xfrm>
          <a:off x="21726525" y="7572375"/>
          <a:ext cx="7905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přístřešek</a:t>
          </a:r>
        </a:p>
      </xdr:txBody>
    </xdr:sp>
    <xdr:clientData/>
  </xdr:twoCellAnchor>
  <xdr:twoCellAnchor editAs="absolute">
    <xdr:from>
      <xdr:col>56</xdr:col>
      <xdr:colOff>190500</xdr:colOff>
      <xdr:row>30</xdr:row>
      <xdr:rowOff>38100</xdr:rowOff>
    </xdr:from>
    <xdr:to>
      <xdr:col>57</xdr:col>
      <xdr:colOff>76200</xdr:colOff>
      <xdr:row>30</xdr:row>
      <xdr:rowOff>152400</xdr:rowOff>
    </xdr:to>
    <xdr:grpSp>
      <xdr:nvGrpSpPr>
        <xdr:cNvPr id="231" name="Group 175"/>
        <xdr:cNvGrpSpPr>
          <a:grpSpLocks noChangeAspect="1"/>
        </xdr:cNvGrpSpPr>
      </xdr:nvGrpSpPr>
      <xdr:grpSpPr>
        <a:xfrm>
          <a:off x="41643300" y="74961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25390625" style="170" customWidth="1"/>
    <col min="3" max="18" width="11.2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4" customFormat="1" ht="22.5" customHeight="1">
      <c r="A4" s="98"/>
      <c r="B4" s="33" t="s">
        <v>31</v>
      </c>
      <c r="C4" s="99" t="s">
        <v>81</v>
      </c>
      <c r="D4" s="100"/>
      <c r="E4" s="98"/>
      <c r="F4" s="98"/>
      <c r="G4" s="98"/>
      <c r="H4" s="98"/>
      <c r="I4" s="100"/>
      <c r="J4" s="272" t="s">
        <v>117</v>
      </c>
      <c r="K4" s="100"/>
      <c r="L4" s="101"/>
      <c r="M4" s="100"/>
      <c r="N4" s="100"/>
      <c r="O4" s="100"/>
      <c r="P4" s="100"/>
      <c r="Q4" s="102" t="s">
        <v>32</v>
      </c>
      <c r="R4" s="273">
        <v>538801</v>
      </c>
      <c r="S4" s="100"/>
      <c r="T4" s="100"/>
      <c r="U4" s="103"/>
      <c r="V4" s="103"/>
    </row>
    <row r="5" spans="2:22" s="105" customFormat="1" ht="18" customHeight="1" thickBot="1">
      <c r="B5" s="106"/>
      <c r="C5" s="107"/>
      <c r="D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113" customFormat="1" ht="21" customHeight="1">
      <c r="A6" s="108"/>
      <c r="B6" s="109"/>
      <c r="C6" s="110"/>
      <c r="D6" s="109"/>
      <c r="E6" s="111"/>
      <c r="F6" s="111"/>
      <c r="G6" s="111"/>
      <c r="H6" s="111"/>
      <c r="I6" s="111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97"/>
      <c r="U6" s="97"/>
      <c r="V6" s="97"/>
    </row>
    <row r="7" spans="1:21" ht="21" customHeight="1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8"/>
      <c r="T7" s="96"/>
      <c r="U7" s="94"/>
    </row>
    <row r="8" spans="1:21" ht="24.75" customHeight="1">
      <c r="A8" s="114"/>
      <c r="B8" s="119"/>
      <c r="C8" s="120" t="s">
        <v>9</v>
      </c>
      <c r="D8" s="121"/>
      <c r="E8" s="121"/>
      <c r="F8" s="121"/>
      <c r="G8" s="121"/>
      <c r="H8" s="219"/>
      <c r="I8" s="219"/>
      <c r="J8" s="51" t="s">
        <v>52</v>
      </c>
      <c r="K8" s="219"/>
      <c r="L8" s="219"/>
      <c r="M8" s="121"/>
      <c r="N8" s="121"/>
      <c r="O8" s="121"/>
      <c r="P8" s="121"/>
      <c r="Q8" s="121"/>
      <c r="R8" s="122"/>
      <c r="S8" s="118"/>
      <c r="T8" s="96"/>
      <c r="U8" s="94"/>
    </row>
    <row r="9" spans="1:21" ht="24.75" customHeight="1">
      <c r="A9" s="114"/>
      <c r="B9" s="119"/>
      <c r="C9" s="50" t="s">
        <v>8</v>
      </c>
      <c r="D9" s="121"/>
      <c r="E9" s="121"/>
      <c r="F9" s="121"/>
      <c r="G9" s="121"/>
      <c r="H9" s="121"/>
      <c r="I9" s="121"/>
      <c r="J9" s="123" t="s">
        <v>123</v>
      </c>
      <c r="K9" s="121"/>
      <c r="L9" s="121"/>
      <c r="M9" s="121"/>
      <c r="N9" s="121"/>
      <c r="O9" s="121"/>
      <c r="P9" s="376" t="s">
        <v>50</v>
      </c>
      <c r="Q9" s="376"/>
      <c r="R9" s="124"/>
      <c r="S9" s="118"/>
      <c r="T9" s="96"/>
      <c r="U9" s="94"/>
    </row>
    <row r="10" spans="1:21" ht="24.75" customHeight="1">
      <c r="A10" s="114"/>
      <c r="B10" s="119"/>
      <c r="C10" s="50" t="s">
        <v>10</v>
      </c>
      <c r="D10" s="121"/>
      <c r="E10" s="121"/>
      <c r="F10" s="121"/>
      <c r="G10" s="121"/>
      <c r="H10" s="121"/>
      <c r="I10" s="121"/>
      <c r="J10" s="123" t="s">
        <v>51</v>
      </c>
      <c r="K10" s="121"/>
      <c r="L10" s="121"/>
      <c r="M10" s="121"/>
      <c r="N10" s="121"/>
      <c r="O10" s="121"/>
      <c r="P10" s="376"/>
      <c r="Q10" s="376"/>
      <c r="R10" s="122"/>
      <c r="S10" s="118"/>
      <c r="T10" s="96"/>
      <c r="U10" s="94"/>
    </row>
    <row r="11" spans="1:21" ht="21" customHeight="1">
      <c r="A11" s="114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118"/>
      <c r="T11" s="96"/>
      <c r="U11" s="94"/>
    </row>
    <row r="12" spans="1:21" ht="21" customHeight="1">
      <c r="A12" s="114"/>
      <c r="B12" s="119"/>
      <c r="C12" s="121"/>
      <c r="D12" s="121"/>
      <c r="E12" s="121"/>
      <c r="F12" s="121"/>
      <c r="G12" s="121"/>
      <c r="H12" s="121"/>
      <c r="I12" s="121"/>
      <c r="J12" s="128"/>
      <c r="K12" s="128"/>
      <c r="L12" s="121"/>
      <c r="M12" s="121"/>
      <c r="N12" s="121"/>
      <c r="O12" s="121"/>
      <c r="P12" s="121"/>
      <c r="Q12" s="121"/>
      <c r="R12" s="122"/>
      <c r="S12" s="118"/>
      <c r="T12" s="96"/>
      <c r="U12" s="94"/>
    </row>
    <row r="13" spans="1:21" ht="21" customHeight="1">
      <c r="A13" s="114"/>
      <c r="B13" s="119"/>
      <c r="C13" s="62" t="s">
        <v>15</v>
      </c>
      <c r="D13" s="121"/>
      <c r="E13" s="121"/>
      <c r="F13" s="121"/>
      <c r="G13" s="128"/>
      <c r="H13" s="121"/>
      <c r="I13" s="121"/>
      <c r="J13" s="128" t="s">
        <v>120</v>
      </c>
      <c r="K13" s="202"/>
      <c r="L13" s="128"/>
      <c r="M13" s="128" t="s">
        <v>65</v>
      </c>
      <c r="N13" s="121"/>
      <c r="O13" s="128"/>
      <c r="P13" s="129"/>
      <c r="Q13" s="121"/>
      <c r="R13" s="122"/>
      <c r="S13" s="118"/>
      <c r="T13" s="96"/>
      <c r="U13" s="94"/>
    </row>
    <row r="14" spans="1:21" ht="21" customHeight="1">
      <c r="A14" s="114"/>
      <c r="B14" s="119"/>
      <c r="C14" s="61" t="s">
        <v>16</v>
      </c>
      <c r="D14" s="121"/>
      <c r="E14" s="121"/>
      <c r="F14" s="121"/>
      <c r="G14" s="220"/>
      <c r="H14" s="121"/>
      <c r="I14" s="121"/>
      <c r="J14" s="274">
        <v>54.764</v>
      </c>
      <c r="K14" s="78"/>
      <c r="L14" s="275"/>
      <c r="M14" s="275">
        <v>54.788</v>
      </c>
      <c r="N14" s="121"/>
      <c r="O14" s="220"/>
      <c r="P14" s="129"/>
      <c r="Q14" s="121"/>
      <c r="R14" s="122"/>
      <c r="S14" s="118"/>
      <c r="T14" s="96"/>
      <c r="U14" s="94"/>
    </row>
    <row r="15" spans="1:21" ht="21" customHeight="1">
      <c r="A15" s="114"/>
      <c r="B15" s="119"/>
      <c r="C15" s="61" t="s">
        <v>17</v>
      </c>
      <c r="D15" s="121"/>
      <c r="E15" s="121"/>
      <c r="F15" s="121"/>
      <c r="G15" s="221"/>
      <c r="H15" s="121"/>
      <c r="I15" s="121"/>
      <c r="J15" s="265" t="s">
        <v>66</v>
      </c>
      <c r="K15" s="221"/>
      <c r="N15" s="121"/>
      <c r="O15" s="221"/>
      <c r="P15" s="121"/>
      <c r="Q15" s="121"/>
      <c r="R15" s="122"/>
      <c r="S15" s="118"/>
      <c r="T15" s="96"/>
      <c r="U15" s="94"/>
    </row>
    <row r="16" spans="1:21" ht="21" customHeight="1">
      <c r="A16" s="114"/>
      <c r="B16" s="125"/>
      <c r="C16" s="126"/>
      <c r="D16" s="126"/>
      <c r="E16" s="126"/>
      <c r="F16" s="126"/>
      <c r="G16" s="126"/>
      <c r="H16" s="126"/>
      <c r="I16" s="126"/>
      <c r="J16" s="372" t="s">
        <v>53</v>
      </c>
      <c r="K16" s="373"/>
      <c r="L16" s="126"/>
      <c r="M16" s="126"/>
      <c r="N16" s="126"/>
      <c r="O16" s="126"/>
      <c r="P16" s="126"/>
      <c r="Q16" s="126"/>
      <c r="R16" s="127"/>
      <c r="S16" s="118"/>
      <c r="T16" s="96"/>
      <c r="U16" s="94"/>
    </row>
    <row r="17" spans="1:21" ht="21" customHeight="1">
      <c r="A17" s="114"/>
      <c r="B17" s="119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18"/>
      <c r="T17" s="96"/>
      <c r="U17" s="94"/>
    </row>
    <row r="18" spans="1:21" ht="21" customHeight="1">
      <c r="A18" s="114"/>
      <c r="B18" s="119"/>
      <c r="C18" s="61" t="s">
        <v>33</v>
      </c>
      <c r="D18" s="121"/>
      <c r="E18" s="121"/>
      <c r="F18" s="121"/>
      <c r="G18" s="121"/>
      <c r="H18" s="121"/>
      <c r="J18" s="130" t="s">
        <v>45</v>
      </c>
      <c r="L18" s="121"/>
      <c r="M18" s="129"/>
      <c r="N18" s="129"/>
      <c r="O18" s="121"/>
      <c r="P18" s="376" t="s">
        <v>54</v>
      </c>
      <c r="Q18" s="376"/>
      <c r="R18" s="122"/>
      <c r="S18" s="118"/>
      <c r="T18" s="96"/>
      <c r="U18" s="94"/>
    </row>
    <row r="19" spans="1:21" ht="21" customHeight="1">
      <c r="A19" s="114"/>
      <c r="B19" s="119"/>
      <c r="C19" s="61" t="s">
        <v>34</v>
      </c>
      <c r="D19" s="121"/>
      <c r="E19" s="121"/>
      <c r="F19" s="121"/>
      <c r="G19" s="121"/>
      <c r="H19" s="121"/>
      <c r="J19" s="131" t="s">
        <v>46</v>
      </c>
      <c r="L19" s="121"/>
      <c r="M19" s="129"/>
      <c r="N19" s="129"/>
      <c r="O19" s="121"/>
      <c r="P19" s="376" t="s">
        <v>55</v>
      </c>
      <c r="Q19" s="376"/>
      <c r="R19" s="122"/>
      <c r="S19" s="118"/>
      <c r="T19" s="96"/>
      <c r="U19" s="94"/>
    </row>
    <row r="20" spans="1:21" ht="21" customHeight="1">
      <c r="A20" s="114"/>
      <c r="B20" s="132"/>
      <c r="C20" s="133"/>
      <c r="D20" s="133"/>
      <c r="E20" s="133"/>
      <c r="F20" s="133"/>
      <c r="G20" s="133"/>
      <c r="H20" s="133"/>
      <c r="I20" s="133"/>
      <c r="J20" s="226"/>
      <c r="K20" s="133"/>
      <c r="L20" s="133"/>
      <c r="M20" s="133"/>
      <c r="N20" s="133"/>
      <c r="O20" s="133"/>
      <c r="P20" s="133"/>
      <c r="Q20" s="133"/>
      <c r="R20" s="134"/>
      <c r="S20" s="118"/>
      <c r="T20" s="96"/>
      <c r="U20" s="94"/>
    </row>
    <row r="21" spans="1:21" ht="21" customHeight="1">
      <c r="A21" s="114"/>
      <c r="B21" s="135"/>
      <c r="C21" s="136"/>
      <c r="D21" s="136"/>
      <c r="E21" s="137"/>
      <c r="F21" s="137"/>
      <c r="G21" s="137"/>
      <c r="H21" s="137"/>
      <c r="I21" s="136"/>
      <c r="J21" s="138"/>
      <c r="K21" s="136"/>
      <c r="L21" s="136"/>
      <c r="M21" s="136"/>
      <c r="N21" s="136"/>
      <c r="O21" s="136"/>
      <c r="P21" s="136"/>
      <c r="Q21" s="136"/>
      <c r="R21" s="136"/>
      <c r="S21" s="118"/>
      <c r="T21" s="96"/>
      <c r="U21" s="94"/>
    </row>
    <row r="22" spans="1:19" ht="30" customHeight="1">
      <c r="A22" s="139"/>
      <c r="B22" s="140"/>
      <c r="C22" s="141"/>
      <c r="D22" s="388" t="s">
        <v>35</v>
      </c>
      <c r="E22" s="389"/>
      <c r="F22" s="389"/>
      <c r="G22" s="389"/>
      <c r="H22" s="141"/>
      <c r="I22" s="142"/>
      <c r="J22" s="143"/>
      <c r="K22" s="140"/>
      <c r="L22" s="141"/>
      <c r="M22" s="388" t="s">
        <v>36</v>
      </c>
      <c r="N22" s="388"/>
      <c r="O22" s="388"/>
      <c r="P22" s="388"/>
      <c r="Q22" s="141"/>
      <c r="R22" s="142"/>
      <c r="S22" s="118"/>
    </row>
    <row r="23" spans="1:20" s="148" customFormat="1" ht="21" customHeight="1" thickBot="1">
      <c r="A23" s="144"/>
      <c r="B23" s="145" t="s">
        <v>21</v>
      </c>
      <c r="C23" s="87" t="s">
        <v>22</v>
      </c>
      <c r="D23" s="87" t="s">
        <v>23</v>
      </c>
      <c r="E23" s="146" t="s">
        <v>24</v>
      </c>
      <c r="F23" s="390" t="s">
        <v>25</v>
      </c>
      <c r="G23" s="391"/>
      <c r="H23" s="391"/>
      <c r="I23" s="392"/>
      <c r="J23" s="143"/>
      <c r="K23" s="145" t="s">
        <v>21</v>
      </c>
      <c r="L23" s="87" t="s">
        <v>22</v>
      </c>
      <c r="M23" s="87" t="s">
        <v>23</v>
      </c>
      <c r="N23" s="146" t="s">
        <v>24</v>
      </c>
      <c r="O23" s="390" t="s">
        <v>25</v>
      </c>
      <c r="P23" s="391"/>
      <c r="Q23" s="391"/>
      <c r="R23" s="392"/>
      <c r="S23" s="147"/>
      <c r="T23" s="92"/>
    </row>
    <row r="24" spans="1:20" s="104" customFormat="1" ht="21" customHeight="1" thickTop="1">
      <c r="A24" s="139"/>
      <c r="B24" s="149"/>
      <c r="C24" s="150"/>
      <c r="D24" s="151"/>
      <c r="E24" s="152"/>
      <c r="F24" s="153"/>
      <c r="G24" s="154"/>
      <c r="H24" s="154"/>
      <c r="I24" s="155"/>
      <c r="J24" s="143"/>
      <c r="K24" s="149"/>
      <c r="L24" s="150"/>
      <c r="M24" s="151"/>
      <c r="N24" s="152"/>
      <c r="O24" s="153"/>
      <c r="P24" s="154"/>
      <c r="Q24" s="154"/>
      <c r="R24" s="155"/>
      <c r="S24" s="118"/>
      <c r="T24" s="92"/>
    </row>
    <row r="25" spans="1:20" s="104" customFormat="1" ht="21" customHeight="1">
      <c r="A25" s="139"/>
      <c r="B25" s="156">
        <v>1</v>
      </c>
      <c r="C25" s="157">
        <v>54.441</v>
      </c>
      <c r="D25" s="157">
        <v>54.778</v>
      </c>
      <c r="E25" s="158">
        <f>(D25-C25)*1000</f>
        <v>336.9999999999962</v>
      </c>
      <c r="F25" s="377" t="s">
        <v>37</v>
      </c>
      <c r="G25" s="378"/>
      <c r="H25" s="378"/>
      <c r="I25" s="379"/>
      <c r="J25" s="143"/>
      <c r="K25" s="156" t="s">
        <v>67</v>
      </c>
      <c r="L25" s="159">
        <v>54.466</v>
      </c>
      <c r="M25" s="159">
        <v>54.556</v>
      </c>
      <c r="N25" s="158">
        <f>(M25-L25)*1000</f>
        <v>89.9999999999963</v>
      </c>
      <c r="O25" s="380" t="s">
        <v>69</v>
      </c>
      <c r="P25" s="381"/>
      <c r="Q25" s="381"/>
      <c r="R25" s="382"/>
      <c r="S25" s="118"/>
      <c r="T25" s="92"/>
    </row>
    <row r="26" spans="1:20" s="104" customFormat="1" ht="21" customHeight="1">
      <c r="A26" s="139"/>
      <c r="B26" s="149"/>
      <c r="C26" s="150"/>
      <c r="D26" s="151"/>
      <c r="E26" s="152"/>
      <c r="F26" s="248" t="s">
        <v>118</v>
      </c>
      <c r="G26" s="249"/>
      <c r="H26" s="249"/>
      <c r="I26" s="250"/>
      <c r="J26" s="143"/>
      <c r="K26" s="156"/>
      <c r="L26" s="159"/>
      <c r="M26" s="159"/>
      <c r="N26" s="158"/>
      <c r="O26" s="380" t="s">
        <v>71</v>
      </c>
      <c r="P26" s="381"/>
      <c r="Q26" s="381"/>
      <c r="R26" s="382"/>
      <c r="S26" s="118"/>
      <c r="T26" s="92"/>
    </row>
    <row r="27" spans="1:20" s="104" customFormat="1" ht="21" customHeight="1">
      <c r="A27" s="139"/>
      <c r="B27" s="156"/>
      <c r="C27" s="157"/>
      <c r="D27" s="157"/>
      <c r="E27" s="158">
        <f>(D27-C27)*1000</f>
        <v>0</v>
      </c>
      <c r="F27" s="248" t="s">
        <v>86</v>
      </c>
      <c r="G27" s="249"/>
      <c r="H27" s="249"/>
      <c r="I27" s="250"/>
      <c r="J27" s="143"/>
      <c r="K27" s="156"/>
      <c r="L27" s="159"/>
      <c r="M27" s="159"/>
      <c r="N27" s="158">
        <f>(M27-L27)*1000</f>
        <v>0</v>
      </c>
      <c r="O27" s="383" t="s">
        <v>73</v>
      </c>
      <c r="P27" s="384"/>
      <c r="Q27" s="384"/>
      <c r="R27" s="385"/>
      <c r="S27" s="118"/>
      <c r="T27" s="92"/>
    </row>
    <row r="28" spans="1:20" s="104" customFormat="1" ht="21" customHeight="1">
      <c r="A28" s="139"/>
      <c r="B28" s="156">
        <v>2</v>
      </c>
      <c r="C28" s="157">
        <v>54.575</v>
      </c>
      <c r="D28" s="157">
        <v>54.759</v>
      </c>
      <c r="E28" s="158">
        <f>(D28-C28)*1000</f>
        <v>183.9999999999975</v>
      </c>
      <c r="F28" s="380" t="s">
        <v>38</v>
      </c>
      <c r="G28" s="381"/>
      <c r="H28" s="381"/>
      <c r="I28" s="382"/>
      <c r="J28" s="143"/>
      <c r="K28" s="156" t="s">
        <v>68</v>
      </c>
      <c r="L28" s="159">
        <v>54.556</v>
      </c>
      <c r="M28" s="159">
        <v>54.672</v>
      </c>
      <c r="N28" s="158">
        <f>(M28-L28)*1000</f>
        <v>115.99999999999966</v>
      </c>
      <c r="O28" s="380" t="s">
        <v>72</v>
      </c>
      <c r="P28" s="381"/>
      <c r="Q28" s="381"/>
      <c r="R28" s="382"/>
      <c r="S28" s="118"/>
      <c r="T28" s="92"/>
    </row>
    <row r="29" spans="1:20" s="104" customFormat="1" ht="21" customHeight="1">
      <c r="A29" s="139"/>
      <c r="B29" s="156"/>
      <c r="C29" s="157"/>
      <c r="D29" s="157"/>
      <c r="E29" s="158"/>
      <c r="F29" s="248" t="s">
        <v>116</v>
      </c>
      <c r="G29" s="249"/>
      <c r="H29" s="249"/>
      <c r="I29" s="250"/>
      <c r="J29" s="143"/>
      <c r="K29" s="156"/>
      <c r="L29" s="159"/>
      <c r="M29" s="159"/>
      <c r="N29" s="158"/>
      <c r="O29" s="386" t="s">
        <v>126</v>
      </c>
      <c r="P29" s="376"/>
      <c r="Q29" s="376"/>
      <c r="R29" s="387"/>
      <c r="S29" s="118"/>
      <c r="T29" s="92"/>
    </row>
    <row r="30" spans="1:20" s="104" customFormat="1" ht="21" customHeight="1">
      <c r="A30" s="139"/>
      <c r="B30" s="156">
        <v>4</v>
      </c>
      <c r="C30" s="157">
        <v>54.458</v>
      </c>
      <c r="D30" s="157">
        <v>54.705</v>
      </c>
      <c r="E30" s="158">
        <f>(D30-C30)*1000</f>
        <v>246.9999999999999</v>
      </c>
      <c r="F30" s="377" t="s">
        <v>37</v>
      </c>
      <c r="G30" s="378"/>
      <c r="H30" s="378"/>
      <c r="I30" s="379"/>
      <c r="J30" s="143"/>
      <c r="K30" s="156">
        <v>4</v>
      </c>
      <c r="L30" s="159">
        <v>54.466</v>
      </c>
      <c r="M30" s="159">
        <v>54.672</v>
      </c>
      <c r="N30" s="158">
        <f>(M30-L30)*1000</f>
        <v>205.99999999999596</v>
      </c>
      <c r="O30" s="380" t="s">
        <v>72</v>
      </c>
      <c r="P30" s="381"/>
      <c r="Q30" s="381"/>
      <c r="R30" s="382"/>
      <c r="S30" s="118"/>
      <c r="T30" s="92"/>
    </row>
    <row r="31" spans="1:20" s="104" customFormat="1" ht="21" customHeight="1">
      <c r="A31" s="139"/>
      <c r="B31" s="156"/>
      <c r="C31" s="157"/>
      <c r="D31" s="157"/>
      <c r="E31" s="158"/>
      <c r="F31" s="248" t="s">
        <v>87</v>
      </c>
      <c r="G31" s="249"/>
      <c r="H31" s="249"/>
      <c r="I31" s="250"/>
      <c r="J31" s="143"/>
      <c r="K31" s="156"/>
      <c r="L31" s="159"/>
      <c r="M31" s="159"/>
      <c r="N31" s="158"/>
      <c r="O31" s="380" t="s">
        <v>70</v>
      </c>
      <c r="P31" s="381"/>
      <c r="Q31" s="381"/>
      <c r="R31" s="382"/>
      <c r="S31" s="118"/>
      <c r="T31" s="92"/>
    </row>
    <row r="32" spans="1:20" s="98" customFormat="1" ht="21" customHeight="1">
      <c r="A32" s="139"/>
      <c r="B32" s="160"/>
      <c r="C32" s="161"/>
      <c r="D32" s="162"/>
      <c r="E32" s="163"/>
      <c r="F32" s="164"/>
      <c r="G32" s="165"/>
      <c r="H32" s="165"/>
      <c r="I32" s="166"/>
      <c r="J32" s="143"/>
      <c r="K32" s="160"/>
      <c r="L32" s="161"/>
      <c r="M32" s="162"/>
      <c r="N32" s="163"/>
      <c r="O32" s="164"/>
      <c r="P32" s="165"/>
      <c r="Q32" s="165"/>
      <c r="R32" s="166"/>
      <c r="S32" s="118"/>
      <c r="T32" s="92"/>
    </row>
    <row r="33" spans="1:19" ht="21" customHeight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</sheetData>
  <sheetProtection password="E5AD" sheet="1"/>
  <mergeCells count="18">
    <mergeCell ref="O31:R31"/>
    <mergeCell ref="O29:R29"/>
    <mergeCell ref="P10:Q10"/>
    <mergeCell ref="O30:R30"/>
    <mergeCell ref="P9:Q9"/>
    <mergeCell ref="D22:G22"/>
    <mergeCell ref="M22:P22"/>
    <mergeCell ref="F23:I23"/>
    <mergeCell ref="O23:R23"/>
    <mergeCell ref="P18:Q18"/>
    <mergeCell ref="P19:Q19"/>
    <mergeCell ref="F30:I30"/>
    <mergeCell ref="O28:R28"/>
    <mergeCell ref="O25:R25"/>
    <mergeCell ref="F25:I25"/>
    <mergeCell ref="O26:R26"/>
    <mergeCell ref="F28:I28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  <c r="AE1" s="27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27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73"/>
      <c r="C2" s="174"/>
      <c r="D2" s="174"/>
      <c r="E2" s="174"/>
      <c r="F2" s="174"/>
      <c r="G2" s="292" t="s">
        <v>61</v>
      </c>
      <c r="H2" s="174"/>
      <c r="I2" s="174"/>
      <c r="J2" s="174"/>
      <c r="K2" s="174"/>
      <c r="L2" s="175"/>
      <c r="R2" s="28"/>
      <c r="S2" s="29"/>
      <c r="T2" s="29"/>
      <c r="U2" s="29"/>
      <c r="V2" s="397" t="s">
        <v>4</v>
      </c>
      <c r="W2" s="397"/>
      <c r="X2" s="397"/>
      <c r="Y2" s="397"/>
      <c r="Z2" s="29"/>
      <c r="AA2" s="29"/>
      <c r="AB2" s="29"/>
      <c r="AC2" s="30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28"/>
      <c r="BK2" s="29"/>
      <c r="BL2" s="29"/>
      <c r="BM2" s="29"/>
      <c r="BN2" s="397" t="s">
        <v>4</v>
      </c>
      <c r="BO2" s="397"/>
      <c r="BP2" s="397"/>
      <c r="BQ2" s="397"/>
      <c r="BR2" s="29"/>
      <c r="BS2" s="29"/>
      <c r="BT2" s="29"/>
      <c r="BU2" s="30"/>
      <c r="BY2" s="293" t="s">
        <v>89</v>
      </c>
      <c r="BZ2" s="294"/>
      <c r="CA2" s="294"/>
      <c r="CB2" s="294"/>
      <c r="CC2" s="294"/>
      <c r="CD2" s="294"/>
      <c r="CE2" s="294"/>
      <c r="CF2" s="294"/>
      <c r="CG2" s="294"/>
      <c r="CH2" s="294"/>
      <c r="CI2" s="295"/>
      <c r="CJ2" s="291"/>
    </row>
    <row r="3" spans="18:88" ht="21" customHeight="1" thickBot="1" thickTop="1">
      <c r="R3" s="393" t="s">
        <v>5</v>
      </c>
      <c r="S3" s="394"/>
      <c r="T3" s="31"/>
      <c r="U3" s="32"/>
      <c r="V3" s="402" t="s">
        <v>42</v>
      </c>
      <c r="W3" s="394"/>
      <c r="X3" s="412" t="s">
        <v>103</v>
      </c>
      <c r="Y3" s="394"/>
      <c r="Z3" s="31"/>
      <c r="AA3" s="32"/>
      <c r="AB3" s="395" t="s">
        <v>6</v>
      </c>
      <c r="AC3" s="396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98" t="s">
        <v>6</v>
      </c>
      <c r="BK3" s="399"/>
      <c r="BL3" s="400"/>
      <c r="BM3" s="401"/>
      <c r="BN3" s="402" t="s">
        <v>42</v>
      </c>
      <c r="BO3" s="394"/>
      <c r="BP3" s="304"/>
      <c r="BQ3" s="269"/>
      <c r="BR3" s="227" t="s">
        <v>5</v>
      </c>
      <c r="BS3" s="307"/>
      <c r="BT3" s="227"/>
      <c r="BU3" s="308"/>
      <c r="CJ3" s="182"/>
    </row>
    <row r="4" spans="2:89" ht="23.25" customHeight="1" thickTop="1">
      <c r="B4" s="34"/>
      <c r="C4" s="35"/>
      <c r="D4" s="35"/>
      <c r="E4" s="35"/>
      <c r="F4" s="35"/>
      <c r="G4" s="35"/>
      <c r="H4" s="35"/>
      <c r="I4" s="35"/>
      <c r="J4" s="36"/>
      <c r="K4" s="35"/>
      <c r="L4" s="37"/>
      <c r="R4" s="38"/>
      <c r="S4" s="39"/>
      <c r="T4" s="1"/>
      <c r="U4" s="2"/>
      <c r="V4" s="181" t="s">
        <v>59</v>
      </c>
      <c r="W4" s="181"/>
      <c r="X4" s="181"/>
      <c r="Y4" s="181"/>
      <c r="Z4" s="1"/>
      <c r="AA4" s="2"/>
      <c r="AB4" s="4"/>
      <c r="AC4" s="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272" t="s">
        <v>64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6"/>
      <c r="BK4" s="4"/>
      <c r="BL4" s="1"/>
      <c r="BM4" s="2"/>
      <c r="BN4" s="181" t="s">
        <v>59</v>
      </c>
      <c r="BO4" s="181"/>
      <c r="BP4" s="181"/>
      <c r="BQ4" s="181"/>
      <c r="BR4" s="3"/>
      <c r="BS4" s="3"/>
      <c r="BT4" s="309"/>
      <c r="BU4" s="5"/>
      <c r="BY4" s="34"/>
      <c r="BZ4" s="35"/>
      <c r="CA4" s="35"/>
      <c r="CB4" s="35"/>
      <c r="CC4" s="35"/>
      <c r="CD4" s="35"/>
      <c r="CE4" s="35"/>
      <c r="CF4" s="35"/>
      <c r="CG4" s="36"/>
      <c r="CH4" s="35"/>
      <c r="CI4" s="37"/>
      <c r="CJ4" s="45"/>
      <c r="CK4" s="40"/>
    </row>
    <row r="5" spans="2:88" ht="21" customHeight="1">
      <c r="B5" s="41"/>
      <c r="C5" s="42" t="s">
        <v>7</v>
      </c>
      <c r="D5" s="43"/>
      <c r="E5" s="44"/>
      <c r="F5" s="44"/>
      <c r="G5" s="44"/>
      <c r="H5" s="44"/>
      <c r="I5" s="44"/>
      <c r="J5" s="45"/>
      <c r="L5" s="46"/>
      <c r="R5" s="12"/>
      <c r="S5" s="47"/>
      <c r="T5" s="7"/>
      <c r="U5" s="9"/>
      <c r="V5" s="8"/>
      <c r="W5" s="305"/>
      <c r="X5" s="7"/>
      <c r="Y5" s="9"/>
      <c r="Z5" s="7"/>
      <c r="AA5" s="9"/>
      <c r="AB5" s="11"/>
      <c r="AC5" s="1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267" t="s">
        <v>49</v>
      </c>
      <c r="BK5" s="196">
        <v>54.773</v>
      </c>
      <c r="BL5" s="7"/>
      <c r="BM5" s="47"/>
      <c r="BN5" s="8"/>
      <c r="BO5" s="305"/>
      <c r="BP5" s="7"/>
      <c r="BQ5" s="9"/>
      <c r="BR5" s="310" t="s">
        <v>93</v>
      </c>
      <c r="BS5" s="311"/>
      <c r="BT5" s="312" t="s">
        <v>94</v>
      </c>
      <c r="BU5" s="313"/>
      <c r="BY5" s="41"/>
      <c r="BZ5" s="42" t="s">
        <v>7</v>
      </c>
      <c r="CB5" s="43" t="s">
        <v>88</v>
      </c>
      <c r="CC5" s="44"/>
      <c r="CD5" s="44"/>
      <c r="CE5" s="48" t="s">
        <v>43</v>
      </c>
      <c r="CF5" s="44"/>
      <c r="CG5" s="44"/>
      <c r="CH5" s="243" t="s">
        <v>44</v>
      </c>
      <c r="CI5" s="46"/>
      <c r="CJ5" s="45"/>
    </row>
    <row r="6" spans="2:88" ht="22.5" customHeight="1">
      <c r="B6" s="41"/>
      <c r="C6" s="42" t="s">
        <v>8</v>
      </c>
      <c r="D6" s="43"/>
      <c r="E6" s="44"/>
      <c r="F6" s="44"/>
      <c r="G6" s="48" t="s">
        <v>43</v>
      </c>
      <c r="H6" s="44"/>
      <c r="I6" s="44"/>
      <c r="J6" s="45"/>
      <c r="K6" s="49" t="s">
        <v>44</v>
      </c>
      <c r="L6" s="46"/>
      <c r="Q6" s="183"/>
      <c r="R6" s="197" t="s">
        <v>3</v>
      </c>
      <c r="S6" s="24">
        <v>53.1</v>
      </c>
      <c r="T6" s="7"/>
      <c r="U6" s="9"/>
      <c r="V6" s="218" t="s">
        <v>40</v>
      </c>
      <c r="W6" s="306">
        <v>54.441</v>
      </c>
      <c r="X6" s="222"/>
      <c r="Y6" s="228"/>
      <c r="Z6" s="7"/>
      <c r="AA6" s="9"/>
      <c r="AB6" s="266"/>
      <c r="AC6" s="19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71" t="s">
        <v>60</v>
      </c>
      <c r="AS6" s="76" t="s">
        <v>26</v>
      </c>
      <c r="AT6" s="172" t="s">
        <v>39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67" t="s">
        <v>74</v>
      </c>
      <c r="BK6" s="196">
        <v>0.12</v>
      </c>
      <c r="BL6" s="218"/>
      <c r="BM6" s="207"/>
      <c r="BN6" s="218" t="s">
        <v>41</v>
      </c>
      <c r="BO6" s="306">
        <v>54.778</v>
      </c>
      <c r="BP6" s="222"/>
      <c r="BQ6" s="228"/>
      <c r="BR6" s="19" t="s">
        <v>82</v>
      </c>
      <c r="BS6" s="14">
        <v>1.62</v>
      </c>
      <c r="BT6" s="19" t="s">
        <v>2</v>
      </c>
      <c r="BU6" s="314">
        <v>56.07</v>
      </c>
      <c r="BY6" s="41"/>
      <c r="BZ6" s="42" t="s">
        <v>8</v>
      </c>
      <c r="CB6" s="296" t="s">
        <v>90</v>
      </c>
      <c r="CC6" s="44"/>
      <c r="CD6" s="44"/>
      <c r="CE6" s="53" t="s">
        <v>121</v>
      </c>
      <c r="CF6" s="44"/>
      <c r="CG6" s="44"/>
      <c r="CH6" s="43"/>
      <c r="CI6" s="52"/>
      <c r="CJ6" s="45"/>
    </row>
    <row r="7" spans="2:88" ht="21" customHeight="1">
      <c r="B7" s="41"/>
      <c r="C7" s="42" t="s">
        <v>10</v>
      </c>
      <c r="D7" s="43"/>
      <c r="E7" s="44"/>
      <c r="F7" s="44"/>
      <c r="G7" s="53" t="s">
        <v>121</v>
      </c>
      <c r="H7" s="44"/>
      <c r="I7" s="44"/>
      <c r="J7" s="43"/>
      <c r="K7" s="43"/>
      <c r="L7" s="52"/>
      <c r="Q7" s="183"/>
      <c r="R7" s="19"/>
      <c r="S7" s="196"/>
      <c r="T7" s="7"/>
      <c r="U7" s="9"/>
      <c r="V7" s="218"/>
      <c r="W7" s="306"/>
      <c r="X7" s="222" t="s">
        <v>77</v>
      </c>
      <c r="Y7" s="228">
        <v>54.575</v>
      </c>
      <c r="Z7" s="7"/>
      <c r="AA7" s="9"/>
      <c r="AB7" s="266" t="s">
        <v>48</v>
      </c>
      <c r="AC7" s="195">
        <v>54.365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67" t="s">
        <v>80</v>
      </c>
      <c r="BK7" s="196">
        <v>54.909</v>
      </c>
      <c r="BL7" s="222"/>
      <c r="BM7" s="24"/>
      <c r="BN7" s="222" t="s">
        <v>78</v>
      </c>
      <c r="BO7" s="306">
        <v>54.759</v>
      </c>
      <c r="BP7" s="222"/>
      <c r="BQ7" s="228"/>
      <c r="BR7" s="19" t="s">
        <v>80</v>
      </c>
      <c r="BS7" s="14">
        <v>56.409</v>
      </c>
      <c r="BT7" s="19"/>
      <c r="BU7" s="314"/>
      <c r="BY7" s="41"/>
      <c r="BZ7" s="42" t="s">
        <v>10</v>
      </c>
      <c r="CB7" s="43" t="s">
        <v>88</v>
      </c>
      <c r="CC7" s="44"/>
      <c r="CD7" s="44"/>
      <c r="CE7" s="48" t="s">
        <v>43</v>
      </c>
      <c r="CF7" s="44"/>
      <c r="CG7" s="44"/>
      <c r="CH7" s="243" t="s">
        <v>44</v>
      </c>
      <c r="CI7" s="52"/>
      <c r="CJ7" s="45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Q8" s="183"/>
      <c r="R8" s="15" t="s">
        <v>0</v>
      </c>
      <c r="S8" s="17">
        <v>53.828</v>
      </c>
      <c r="T8" s="7"/>
      <c r="U8" s="9"/>
      <c r="V8" s="222" t="s">
        <v>76</v>
      </c>
      <c r="W8" s="306">
        <v>54.458</v>
      </c>
      <c r="X8" s="222"/>
      <c r="Y8" s="228"/>
      <c r="Z8" s="7"/>
      <c r="AA8" s="9"/>
      <c r="AB8" s="266"/>
      <c r="AC8" s="19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70" t="s">
        <v>127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67" t="s">
        <v>75</v>
      </c>
      <c r="BK8" s="196">
        <v>54.944</v>
      </c>
      <c r="BL8" s="218"/>
      <c r="BM8" s="207"/>
      <c r="BN8" s="218" t="s">
        <v>79</v>
      </c>
      <c r="BO8" s="306">
        <v>54.705</v>
      </c>
      <c r="BP8" s="222"/>
      <c r="BQ8" s="228"/>
      <c r="BR8" s="15" t="s">
        <v>83</v>
      </c>
      <c r="BS8" s="315">
        <v>0.523</v>
      </c>
      <c r="BT8" s="15" t="s">
        <v>1</v>
      </c>
      <c r="BU8" s="316">
        <v>55.27</v>
      </c>
      <c r="BY8" s="54"/>
      <c r="BZ8" s="55"/>
      <c r="CA8" s="55"/>
      <c r="CB8" s="297" t="s">
        <v>91</v>
      </c>
      <c r="CC8" s="298"/>
      <c r="CD8" s="298"/>
      <c r="CE8" s="299" t="s">
        <v>122</v>
      </c>
      <c r="CF8" s="298"/>
      <c r="CG8" s="298"/>
      <c r="CH8" s="55"/>
      <c r="CI8" s="56"/>
      <c r="CJ8" s="45"/>
    </row>
    <row r="9" spans="2:88" ht="21" customHeight="1" thickBot="1">
      <c r="B9" s="57"/>
      <c r="C9" s="43"/>
      <c r="D9" s="43"/>
      <c r="E9" s="43"/>
      <c r="F9" s="43"/>
      <c r="G9" s="43"/>
      <c r="H9" s="43"/>
      <c r="I9" s="43"/>
      <c r="J9" s="43"/>
      <c r="K9" s="43"/>
      <c r="L9" s="52"/>
      <c r="R9" s="20"/>
      <c r="S9" s="21"/>
      <c r="T9" s="22"/>
      <c r="U9" s="21"/>
      <c r="V9" s="230"/>
      <c r="W9" s="21"/>
      <c r="X9" s="231"/>
      <c r="Y9" s="232"/>
      <c r="Z9" s="22"/>
      <c r="AA9" s="21"/>
      <c r="AB9" s="18"/>
      <c r="AC9" s="1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23"/>
      <c r="BK9" s="58"/>
      <c r="BL9" s="18"/>
      <c r="BM9" s="236"/>
      <c r="BN9" s="22"/>
      <c r="BO9" s="21"/>
      <c r="BP9" s="231"/>
      <c r="BQ9" s="232"/>
      <c r="BR9" s="319" t="s">
        <v>80</v>
      </c>
      <c r="BS9" s="320">
        <v>55.312000000000005</v>
      </c>
      <c r="BT9" s="317"/>
      <c r="BU9" s="318"/>
      <c r="BY9" s="57"/>
      <c r="BZ9" s="43"/>
      <c r="CA9" s="43"/>
      <c r="CB9" s="43"/>
      <c r="CC9" s="43"/>
      <c r="CD9" s="300" t="s">
        <v>92</v>
      </c>
      <c r="CE9" s="43"/>
      <c r="CF9" s="43"/>
      <c r="CG9" s="43"/>
      <c r="CH9" s="43"/>
      <c r="CI9" s="52"/>
      <c r="CJ9" s="45"/>
    </row>
    <row r="10" spans="2:88" ht="21" customHeight="1">
      <c r="B10" s="41"/>
      <c r="C10" s="59" t="s">
        <v>11</v>
      </c>
      <c r="D10" s="43"/>
      <c r="E10" s="43"/>
      <c r="F10" s="45"/>
      <c r="G10" s="60" t="s">
        <v>45</v>
      </c>
      <c r="H10" s="43"/>
      <c r="I10" s="43"/>
      <c r="J10" s="61" t="s">
        <v>12</v>
      </c>
      <c r="K10" s="237">
        <v>90</v>
      </c>
      <c r="L10" s="46"/>
      <c r="V10" s="8"/>
      <c r="W10" s="229"/>
      <c r="X10" s="222"/>
      <c r="Y10" s="188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271" t="s">
        <v>63</v>
      </c>
      <c r="AT10" s="71"/>
      <c r="AU10" s="70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41"/>
      <c r="BZ10" s="59" t="s">
        <v>11</v>
      </c>
      <c r="CA10" s="43"/>
      <c r="CB10" s="43"/>
      <c r="CC10" s="45"/>
      <c r="CD10" s="60" t="s">
        <v>45</v>
      </c>
      <c r="CE10" s="43"/>
      <c r="CF10" s="43"/>
      <c r="CG10" s="61" t="s">
        <v>12</v>
      </c>
      <c r="CH10" s="237">
        <v>90</v>
      </c>
      <c r="CI10" s="301"/>
      <c r="CJ10" s="45"/>
    </row>
    <row r="11" spans="2:88" ht="21" customHeight="1">
      <c r="B11" s="41"/>
      <c r="C11" s="59" t="s">
        <v>13</v>
      </c>
      <c r="D11" s="43"/>
      <c r="E11" s="43"/>
      <c r="F11" s="45"/>
      <c r="G11" s="60" t="s">
        <v>46</v>
      </c>
      <c r="H11" s="43"/>
      <c r="I11" s="10"/>
      <c r="J11" s="61" t="s">
        <v>14</v>
      </c>
      <c r="K11" s="237">
        <v>30</v>
      </c>
      <c r="L11" s="46"/>
      <c r="V11" s="8"/>
      <c r="W11" s="229"/>
      <c r="X11" s="8"/>
      <c r="Y11" s="22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41"/>
      <c r="BZ11" s="59" t="s">
        <v>13</v>
      </c>
      <c r="CA11" s="43"/>
      <c r="CB11" s="43"/>
      <c r="CC11" s="45"/>
      <c r="CD11" s="60" t="s">
        <v>46</v>
      </c>
      <c r="CE11" s="43"/>
      <c r="CF11" s="10"/>
      <c r="CG11" s="61" t="s">
        <v>14</v>
      </c>
      <c r="CH11" s="237">
        <v>30</v>
      </c>
      <c r="CI11" s="301"/>
      <c r="CJ11" s="45"/>
    </row>
    <row r="12" spans="2:88" ht="21" customHeight="1" thickBo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P12" s="66"/>
      <c r="Q12" s="66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63"/>
      <c r="BZ12" s="64"/>
      <c r="CA12" s="64"/>
      <c r="CB12" s="64"/>
      <c r="CC12" s="64"/>
      <c r="CD12" s="302"/>
      <c r="CE12" s="64"/>
      <c r="CF12" s="64"/>
      <c r="CG12" s="64"/>
      <c r="CH12" s="64"/>
      <c r="CI12" s="65"/>
      <c r="CJ12" s="8"/>
    </row>
    <row r="13" spans="30:8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Q13" s="25"/>
      <c r="AR13" s="67"/>
      <c r="AS13" s="25"/>
      <c r="AT13" s="67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35"/>
      <c r="BZ13" s="35"/>
      <c r="CA13" s="35"/>
      <c r="CB13" s="182"/>
      <c r="CC13" s="182"/>
      <c r="CD13" s="182"/>
      <c r="CE13" s="182"/>
      <c r="CF13" s="182"/>
      <c r="CG13" s="182"/>
      <c r="CH13" s="35"/>
      <c r="CI13" s="35"/>
    </row>
    <row r="14" spans="16:88" ht="18" customHeight="1">
      <c r="P14" s="66"/>
      <c r="Q14" s="66"/>
      <c r="AD14" s="25"/>
      <c r="AE14" s="25"/>
      <c r="AF14" s="25"/>
      <c r="AG14" s="25"/>
      <c r="AH14" s="25"/>
      <c r="AI14" s="25"/>
      <c r="AJ14" s="25"/>
      <c r="AK14" s="25"/>
      <c r="AL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V14" s="66"/>
      <c r="BW14" s="66"/>
      <c r="BX14" s="66"/>
      <c r="BY14" s="45"/>
      <c r="BZ14" s="59"/>
      <c r="CA14" s="43"/>
      <c r="CB14" s="182"/>
      <c r="CC14" s="182"/>
      <c r="CD14" s="182"/>
      <c r="CE14" s="182"/>
      <c r="CF14" s="182"/>
      <c r="CG14" s="182"/>
      <c r="CH14" s="237"/>
      <c r="CI14" s="303"/>
      <c r="CJ14" s="67"/>
    </row>
    <row r="15" spans="7:88" ht="18" customHeight="1">
      <c r="G15" s="247"/>
      <c r="AD15" s="25"/>
      <c r="AE15" s="25"/>
      <c r="AF15" s="25"/>
      <c r="AH15" s="25"/>
      <c r="AI15" s="25"/>
      <c r="AJ15" s="25"/>
      <c r="AS15" s="25"/>
      <c r="AZ15" s="25"/>
      <c r="BB15" s="25"/>
      <c r="BC15" s="25"/>
      <c r="BE15" s="25"/>
      <c r="BF15" s="25"/>
      <c r="BH15" s="25"/>
      <c r="BJ15" s="25"/>
      <c r="BN15" s="25"/>
      <c r="BP15" s="25"/>
      <c r="BV15" s="66"/>
      <c r="BW15" s="66"/>
      <c r="BX15" s="66"/>
      <c r="BY15" s="45"/>
      <c r="BZ15" s="59"/>
      <c r="CA15" s="43"/>
      <c r="CH15" s="237"/>
      <c r="CI15" s="303"/>
      <c r="CJ15" s="67"/>
    </row>
    <row r="16" spans="67:88" ht="18" customHeight="1" thickBot="1">
      <c r="BO16" s="189"/>
      <c r="CB16" s="403" t="s">
        <v>99</v>
      </c>
      <c r="CC16" s="404"/>
      <c r="CD16" s="404"/>
      <c r="CE16" s="404"/>
      <c r="CF16" s="404"/>
      <c r="CG16" s="405"/>
      <c r="CJ16" s="67"/>
    </row>
    <row r="17" spans="15:85" ht="18" customHeight="1" thickTop="1">
      <c r="O17" s="193"/>
      <c r="BI17" s="189"/>
      <c r="CB17" s="406" t="s">
        <v>101</v>
      </c>
      <c r="CC17" s="407"/>
      <c r="CD17" s="408" t="s">
        <v>100</v>
      </c>
      <c r="CE17" s="409"/>
      <c r="CF17" s="410" t="s">
        <v>102</v>
      </c>
      <c r="CG17" s="411"/>
    </row>
    <row r="18" spans="25:85" ht="18" customHeight="1">
      <c r="Y18" s="25"/>
      <c r="AU18" s="192"/>
      <c r="AX18" s="225"/>
      <c r="BA18" s="225"/>
      <c r="BI18" s="189"/>
      <c r="BL18" s="223"/>
      <c r="BO18" s="86"/>
      <c r="CB18" s="321"/>
      <c r="CC18" s="322"/>
      <c r="CD18" s="323"/>
      <c r="CE18" s="324"/>
      <c r="CF18" s="325"/>
      <c r="CG18" s="326"/>
    </row>
    <row r="19" spans="47:85" ht="18" customHeight="1">
      <c r="AU19" s="25"/>
      <c r="AW19" s="192"/>
      <c r="BE19" s="25"/>
      <c r="BI19" s="178"/>
      <c r="CB19" s="327" t="s">
        <v>95</v>
      </c>
      <c r="CC19" s="328">
        <v>56.417</v>
      </c>
      <c r="CD19" s="323"/>
      <c r="CE19" s="324"/>
      <c r="CF19" s="329" t="s">
        <v>96</v>
      </c>
      <c r="CG19" s="330">
        <v>58.401</v>
      </c>
    </row>
    <row r="20" spans="43:85" ht="18" customHeight="1">
      <c r="AQ20" s="192"/>
      <c r="AW20" s="25"/>
      <c r="AZ20" s="25"/>
      <c r="BC20" s="25"/>
      <c r="BF20" s="25"/>
      <c r="BG20" s="211"/>
      <c r="BM20" s="192"/>
      <c r="CB20" s="321"/>
      <c r="CC20" s="322"/>
      <c r="CD20" s="323"/>
      <c r="CE20" s="324"/>
      <c r="CF20" s="325"/>
      <c r="CG20" s="326"/>
    </row>
    <row r="21" spans="43:85" ht="18" customHeight="1">
      <c r="AQ21" s="25"/>
      <c r="AS21" s="25"/>
      <c r="AZ21" s="25"/>
      <c r="BD21" s="176"/>
      <c r="BE21" s="176"/>
      <c r="BM21" s="25"/>
      <c r="CB21" s="331" t="s">
        <v>97</v>
      </c>
      <c r="CC21" s="332">
        <v>57.26</v>
      </c>
      <c r="CD21" s="323"/>
      <c r="CE21" s="324"/>
      <c r="CF21" s="333" t="s">
        <v>98</v>
      </c>
      <c r="CG21" s="334">
        <v>57.65</v>
      </c>
    </row>
    <row r="22" spans="8:85" ht="18" customHeight="1" thickBot="1">
      <c r="H22" s="210"/>
      <c r="S22" s="176"/>
      <c r="AC22" s="211"/>
      <c r="AO22" s="189"/>
      <c r="BD22" s="25"/>
      <c r="BE22" s="25"/>
      <c r="BF22" s="217"/>
      <c r="BI22" s="199"/>
      <c r="BK22" s="240"/>
      <c r="BO22" s="25"/>
      <c r="BP22" s="25"/>
      <c r="BU22" s="217"/>
      <c r="CB22" s="335"/>
      <c r="CC22" s="336"/>
      <c r="CD22" s="337"/>
      <c r="CE22" s="338"/>
      <c r="CF22" s="339"/>
      <c r="CG22" s="340"/>
    </row>
    <row r="23" spans="19:88" ht="18" customHeight="1">
      <c r="S23" s="25"/>
      <c r="V23" s="25"/>
      <c r="AG23" s="192"/>
      <c r="AO23" s="86"/>
      <c r="AZ23" s="25"/>
      <c r="BB23" s="25"/>
      <c r="BC23" s="25"/>
      <c r="BK23" s="239"/>
      <c r="BX23" s="25"/>
      <c r="BY23" s="25"/>
      <c r="BZ23" s="189"/>
      <c r="CA23" s="25"/>
      <c r="CB23" s="67"/>
      <c r="CC23" s="67"/>
      <c r="CE23" s="67"/>
      <c r="CF23" s="67"/>
      <c r="CG23" s="67"/>
      <c r="CI23" s="67"/>
      <c r="CJ23" s="67"/>
    </row>
    <row r="24" spans="17:84" ht="18" customHeight="1">
      <c r="Q24" s="176"/>
      <c r="AG24" s="25"/>
      <c r="AV24" s="71"/>
      <c r="BK24" s="25"/>
      <c r="BP24" s="199"/>
      <c r="BR24" s="25"/>
      <c r="BU24" s="25"/>
      <c r="BV24" s="25"/>
      <c r="BW24" s="25"/>
      <c r="BZ24" s="190"/>
      <c r="CE24" s="67"/>
      <c r="CF24" s="67"/>
    </row>
    <row r="25" spans="12:84" ht="18" customHeight="1">
      <c r="L25" s="176"/>
      <c r="T25" s="368" t="s">
        <v>40</v>
      </c>
      <c r="AB25" s="192"/>
      <c r="AC25" s="214"/>
      <c r="AD25" s="180"/>
      <c r="AF25" s="25"/>
      <c r="AH25" s="25"/>
      <c r="AI25" s="25"/>
      <c r="AW25" s="25"/>
      <c r="AX25" s="25"/>
      <c r="AY25" s="211"/>
      <c r="BG25" s="25"/>
      <c r="BZ25" s="25"/>
      <c r="CD25" s="67"/>
      <c r="CF25" s="67"/>
    </row>
    <row r="26" spans="11:84" ht="18" customHeight="1">
      <c r="K26" s="176"/>
      <c r="L26" s="176">
        <v>1</v>
      </c>
      <c r="Q26" s="25"/>
      <c r="T26" s="192"/>
      <c r="U26" s="25"/>
      <c r="V26" s="176"/>
      <c r="W26" s="25"/>
      <c r="Z26" s="200"/>
      <c r="AB26" s="25"/>
      <c r="AM26" s="25"/>
      <c r="AN26" s="176"/>
      <c r="BB26" s="70"/>
      <c r="BH26" s="193"/>
      <c r="BI26" s="25"/>
      <c r="BN26" s="25"/>
      <c r="BO26" s="176"/>
      <c r="BR26" s="25"/>
      <c r="BU26" s="189"/>
      <c r="BV26" s="25"/>
      <c r="BZ26" s="25"/>
      <c r="CD26" s="67"/>
      <c r="CF26" s="67"/>
    </row>
    <row r="27" spans="1:89" ht="18" customHeight="1">
      <c r="A27" s="72"/>
      <c r="B27" s="72"/>
      <c r="H27" s="25"/>
      <c r="K27" s="25"/>
      <c r="L27" s="25"/>
      <c r="N27" s="25"/>
      <c r="P27" s="189"/>
      <c r="Q27" s="25"/>
      <c r="S27" s="25"/>
      <c r="T27" s="25"/>
      <c r="V27" s="25"/>
      <c r="W27" s="176"/>
      <c r="AA27" s="25"/>
      <c r="AN27" s="25"/>
      <c r="AR27" s="25"/>
      <c r="AS27" s="70"/>
      <c r="AT27" s="25"/>
      <c r="BH27" s="25"/>
      <c r="BJ27" s="25"/>
      <c r="BK27" s="25"/>
      <c r="BM27" s="25"/>
      <c r="BN27" s="25"/>
      <c r="BO27" s="176"/>
      <c r="BQ27" s="25"/>
      <c r="BR27" s="25"/>
      <c r="BS27" s="25"/>
      <c r="BU27" s="190"/>
      <c r="BV27" s="25"/>
      <c r="BY27" s="25"/>
      <c r="CC27" s="182"/>
      <c r="CF27" s="25"/>
      <c r="CG27" s="73" t="s">
        <v>83</v>
      </c>
      <c r="CJ27" s="72"/>
      <c r="CK27" s="72"/>
    </row>
    <row r="28" spans="1:81" ht="18" customHeight="1">
      <c r="A28" s="72"/>
      <c r="K28" s="177"/>
      <c r="M28" s="25"/>
      <c r="N28" s="176"/>
      <c r="O28" s="25"/>
      <c r="P28" s="190"/>
      <c r="R28" s="25"/>
      <c r="S28" s="25"/>
      <c r="V28" s="25"/>
      <c r="W28" s="25"/>
      <c r="AD28" s="25"/>
      <c r="AF28" s="25"/>
      <c r="AG28" s="25"/>
      <c r="AH28" s="25"/>
      <c r="AI28" s="369" t="s">
        <v>114</v>
      </c>
      <c r="AJ28" s="214" t="s">
        <v>77</v>
      </c>
      <c r="AY28" s="25"/>
      <c r="AZ28" s="25"/>
      <c r="BA28" s="25"/>
      <c r="BB28" s="25"/>
      <c r="BC28" s="25"/>
      <c r="BG28" s="25"/>
      <c r="BH28" s="25"/>
      <c r="BJ28" s="25"/>
      <c r="BO28" s="25"/>
      <c r="BT28" s="25"/>
      <c r="BU28" s="25"/>
      <c r="BV28" s="345" t="s">
        <v>74</v>
      </c>
      <c r="CC28" s="182"/>
    </row>
    <row r="29" spans="1:89" ht="18" customHeight="1">
      <c r="A29" s="72"/>
      <c r="D29" s="74" t="s">
        <v>0</v>
      </c>
      <c r="L29" s="86" t="s">
        <v>48</v>
      </c>
      <c r="M29" s="176"/>
      <c r="N29" s="25"/>
      <c r="P29" s="25"/>
      <c r="S29" s="25"/>
      <c r="U29" s="25"/>
      <c r="AA29" s="25"/>
      <c r="AF29" s="214"/>
      <c r="AI29" s="369" t="s">
        <v>115</v>
      </c>
      <c r="AU29" s="25"/>
      <c r="AW29" s="25"/>
      <c r="AY29" s="176"/>
      <c r="AZ29" s="25"/>
      <c r="BB29" s="25"/>
      <c r="BG29" s="268" t="s">
        <v>124</v>
      </c>
      <c r="BH29" s="25"/>
      <c r="BI29" s="235"/>
      <c r="BJ29" s="180"/>
      <c r="BO29" s="25"/>
      <c r="BP29" s="176">
        <v>5</v>
      </c>
      <c r="BS29" s="25"/>
      <c r="BU29" s="215"/>
      <c r="BV29" s="176"/>
      <c r="CC29" s="186"/>
      <c r="CK29" s="72"/>
    </row>
    <row r="30" spans="10:83" ht="18" customHeight="1">
      <c r="J30" s="192"/>
      <c r="M30" s="25"/>
      <c r="N30" s="25"/>
      <c r="O30" s="176"/>
      <c r="S30" s="176"/>
      <c r="U30" s="176"/>
      <c r="V30" s="25"/>
      <c r="X30" s="71"/>
      <c r="AG30" s="25"/>
      <c r="AI30" s="371" t="s">
        <v>113</v>
      </c>
      <c r="AM30" s="25"/>
      <c r="AO30" s="25"/>
      <c r="AR30" s="25"/>
      <c r="AS30" s="25"/>
      <c r="AT30" s="25"/>
      <c r="AU30" s="176"/>
      <c r="AW30" s="179"/>
      <c r="AY30" s="25"/>
      <c r="AZ30" s="25"/>
      <c r="BB30" s="25"/>
      <c r="BK30" s="25"/>
      <c r="BL30" s="25"/>
      <c r="BQ30" s="25"/>
      <c r="BR30" s="176"/>
      <c r="BS30" s="176"/>
      <c r="BV30" s="25"/>
      <c r="BX30" s="176"/>
      <c r="BZ30" s="25"/>
      <c r="CE30" s="25"/>
    </row>
    <row r="31" spans="5:85" ht="18" customHeight="1">
      <c r="E31" s="194"/>
      <c r="G31" s="25"/>
      <c r="J31" s="25"/>
      <c r="L31" s="25"/>
      <c r="O31" s="25"/>
      <c r="S31" s="25"/>
      <c r="V31" s="176"/>
      <c r="W31" s="25"/>
      <c r="X31" s="25"/>
      <c r="Y31" s="25"/>
      <c r="AB31" s="25"/>
      <c r="AG31" s="25"/>
      <c r="AH31" s="70"/>
      <c r="AO31" s="180"/>
      <c r="AX31" s="25"/>
      <c r="AZ31" s="25"/>
      <c r="BB31" s="25"/>
      <c r="BC31" s="25"/>
      <c r="BG31" s="25"/>
      <c r="BI31" s="25"/>
      <c r="BK31" s="176"/>
      <c r="BL31" s="176">
        <v>4</v>
      </c>
      <c r="BN31" s="25"/>
      <c r="BP31" s="25"/>
      <c r="BQ31" s="176"/>
      <c r="BR31" s="25"/>
      <c r="BS31" s="25"/>
      <c r="BT31" s="25"/>
      <c r="BV31" s="25"/>
      <c r="BW31" s="25"/>
      <c r="BX31" s="25"/>
      <c r="BY31" s="25"/>
      <c r="BZ31" s="177" t="s">
        <v>75</v>
      </c>
      <c r="CC31" s="209"/>
      <c r="CE31" s="208"/>
      <c r="CG31" s="341" t="s">
        <v>1</v>
      </c>
    </row>
    <row r="32" spans="9:81" ht="18" customHeight="1">
      <c r="I32" s="25"/>
      <c r="N32" s="25"/>
      <c r="O32" s="176"/>
      <c r="S32" s="25"/>
      <c r="T32" s="194"/>
      <c r="X32" s="176"/>
      <c r="AB32" s="176"/>
      <c r="AG32" s="25"/>
      <c r="AI32" s="25"/>
      <c r="AU32" s="25"/>
      <c r="BA32" s="25"/>
      <c r="BB32" s="25"/>
      <c r="BC32" s="25"/>
      <c r="BE32" s="268" t="s">
        <v>125</v>
      </c>
      <c r="BF32" s="25"/>
      <c r="BI32" s="176"/>
      <c r="BO32" s="25"/>
      <c r="BR32" s="176"/>
      <c r="BS32" s="215"/>
      <c r="BW32" s="176"/>
      <c r="CC32" s="188"/>
    </row>
    <row r="33" spans="10:88" ht="18" customHeight="1">
      <c r="J33" s="86"/>
      <c r="O33" s="176"/>
      <c r="P33" s="25"/>
      <c r="R33" s="25"/>
      <c r="W33" s="368" t="s">
        <v>76</v>
      </c>
      <c r="AD33" s="25"/>
      <c r="AG33" s="212"/>
      <c r="AU33" s="180"/>
      <c r="AZ33" s="180"/>
      <c r="BC33" s="25"/>
      <c r="BE33" s="25"/>
      <c r="BF33" s="176"/>
      <c r="BH33" s="25"/>
      <c r="BI33" s="176"/>
      <c r="BN33" s="25"/>
      <c r="BO33" s="25"/>
      <c r="BU33" s="25"/>
      <c r="BV33" s="25"/>
      <c r="BW33" s="176"/>
      <c r="BZ33" s="25"/>
      <c r="CE33" s="25"/>
      <c r="CJ33" s="72"/>
    </row>
    <row r="34" spans="15:78" ht="18" customHeight="1">
      <c r="O34" s="25"/>
      <c r="S34" s="25"/>
      <c r="AD34" s="180"/>
      <c r="BC34" s="176">
        <v>3</v>
      </c>
      <c r="BF34" s="345" t="s">
        <v>49</v>
      </c>
      <c r="BG34" s="25"/>
      <c r="BI34" s="191"/>
      <c r="BK34" s="25"/>
      <c r="BN34" s="25"/>
      <c r="BO34" s="201"/>
      <c r="BP34" s="25"/>
      <c r="BQ34" s="25"/>
      <c r="BS34" s="211"/>
      <c r="BT34" s="25"/>
      <c r="BU34" s="25"/>
      <c r="BW34" s="25"/>
      <c r="BZ34" s="176">
        <v>6</v>
      </c>
    </row>
    <row r="35" spans="9:73" ht="18" customHeight="1">
      <c r="I35" s="25"/>
      <c r="AE35" s="191"/>
      <c r="AX35" s="25"/>
      <c r="BG35" s="180"/>
      <c r="BK35" s="180"/>
      <c r="BU35" s="178"/>
    </row>
    <row r="36" spans="17:65" ht="18" customHeight="1">
      <c r="Q36" s="213"/>
      <c r="R36" s="189"/>
      <c r="AJ36" s="223"/>
      <c r="AO36" s="25"/>
      <c r="AR36" s="25"/>
      <c r="AS36" s="70"/>
      <c r="AT36" s="25"/>
      <c r="AX36" s="176">
        <v>2</v>
      </c>
      <c r="BM36" s="25"/>
    </row>
    <row r="37" spans="18:73" ht="18" customHeight="1">
      <c r="R37" s="190"/>
      <c r="Y37" s="216"/>
      <c r="AA37" s="216"/>
      <c r="AE37" s="25"/>
      <c r="AW37" s="268" t="s">
        <v>104</v>
      </c>
      <c r="BS37" s="342">
        <v>54.876</v>
      </c>
      <c r="BU37" s="190"/>
    </row>
    <row r="38" spans="22:80" ht="18" customHeight="1">
      <c r="V38" s="370" t="s">
        <v>112</v>
      </c>
      <c r="AI38" s="224"/>
      <c r="AY38" s="25"/>
      <c r="BE38" s="344" t="s">
        <v>47</v>
      </c>
      <c r="BT38" s="25"/>
      <c r="BX38" s="25"/>
      <c r="CB38" s="198"/>
    </row>
    <row r="39" spans="41:57" ht="18" customHeight="1">
      <c r="AO39" s="178"/>
      <c r="AP39" s="213"/>
      <c r="BE39" s="343" t="s">
        <v>62</v>
      </c>
    </row>
    <row r="40" ht="18" customHeight="1">
      <c r="AM40" s="25"/>
    </row>
    <row r="41" spans="39:49" ht="18" customHeight="1">
      <c r="AM41" s="180"/>
      <c r="AW41" s="189"/>
    </row>
    <row r="42" spans="41:49" ht="18" customHeight="1">
      <c r="AO42" s="199"/>
      <c r="AW42" s="86"/>
    </row>
    <row r="43" ht="18" customHeight="1"/>
    <row r="44" spans="13:20" ht="18" customHeight="1">
      <c r="M44" s="182"/>
      <c r="N44" s="182"/>
      <c r="O44" s="182"/>
      <c r="P44" s="182"/>
      <c r="Q44" s="182"/>
      <c r="R44" s="182"/>
      <c r="S44" s="182"/>
      <c r="T44" s="182"/>
    </row>
    <row r="45" spans="13:88" ht="18" customHeight="1">
      <c r="M45" s="187"/>
      <c r="N45" s="187"/>
      <c r="O45" s="187"/>
      <c r="P45" s="187"/>
      <c r="Q45" s="187"/>
      <c r="R45" s="187"/>
      <c r="S45" s="187"/>
      <c r="T45" s="187"/>
      <c r="CJ45" s="182"/>
    </row>
    <row r="46" spans="11:88" ht="18" customHeight="1" thickBot="1">
      <c r="K46" s="66"/>
      <c r="L46" s="66"/>
      <c r="M46" s="49"/>
      <c r="N46" s="49"/>
      <c r="O46" s="45"/>
      <c r="P46" s="45"/>
      <c r="Q46" s="45"/>
      <c r="R46" s="45"/>
      <c r="S46" s="45"/>
      <c r="T46" s="45"/>
      <c r="AC46" s="66"/>
      <c r="AS46" s="68" t="s">
        <v>18</v>
      </c>
      <c r="BW46" s="182"/>
      <c r="BX46" s="182"/>
      <c r="BY46" s="182"/>
      <c r="BZ46" s="251" t="s">
        <v>21</v>
      </c>
      <c r="CA46" s="252" t="s">
        <v>27</v>
      </c>
      <c r="CB46" s="252" t="s">
        <v>28</v>
      </c>
      <c r="CC46" s="252" t="s">
        <v>29</v>
      </c>
      <c r="CD46" s="260" t="s">
        <v>30</v>
      </c>
      <c r="CE46" s="253"/>
      <c r="CF46" s="252" t="s">
        <v>21</v>
      </c>
      <c r="CG46" s="252" t="s">
        <v>27</v>
      </c>
      <c r="CH46" s="252" t="s">
        <v>28</v>
      </c>
      <c r="CI46" s="252" t="s">
        <v>29</v>
      </c>
      <c r="CJ46" s="254" t="s">
        <v>30</v>
      </c>
    </row>
    <row r="47" spans="2:88" ht="21" customHeight="1" thickBot="1" thickTop="1">
      <c r="B47" s="251" t="s">
        <v>21</v>
      </c>
      <c r="C47" s="252" t="s">
        <v>27</v>
      </c>
      <c r="D47" s="252" t="s">
        <v>28</v>
      </c>
      <c r="E47" s="252" t="s">
        <v>29</v>
      </c>
      <c r="F47" s="284" t="s">
        <v>30</v>
      </c>
      <c r="G47" s="8"/>
      <c r="H47" s="49"/>
      <c r="I47" s="49"/>
      <c r="J47" s="49"/>
      <c r="K47" s="49"/>
      <c r="L47" s="49"/>
      <c r="M47" s="243"/>
      <c r="N47" s="182"/>
      <c r="O47" s="182"/>
      <c r="P47" s="182"/>
      <c r="Q47" s="182"/>
      <c r="R47" s="182"/>
      <c r="S47" s="182"/>
      <c r="T47" s="182"/>
      <c r="AS47" s="69" t="s">
        <v>19</v>
      </c>
      <c r="BW47" s="182"/>
      <c r="BX47" s="182"/>
      <c r="BY47" s="182"/>
      <c r="BZ47" s="261"/>
      <c r="CA47" s="4"/>
      <c r="CB47" s="3"/>
      <c r="CC47" s="4"/>
      <c r="CD47" s="4"/>
      <c r="CE47" s="3" t="s">
        <v>59</v>
      </c>
      <c r="CF47" s="3"/>
      <c r="CG47" s="4"/>
      <c r="CH47" s="3"/>
      <c r="CI47" s="4"/>
      <c r="CJ47" s="5"/>
    </row>
    <row r="48" spans="2:88" ht="21" customHeight="1" thickTop="1">
      <c r="B48" s="77"/>
      <c r="C48" s="4"/>
      <c r="D48" s="3" t="s">
        <v>59</v>
      </c>
      <c r="E48" s="4"/>
      <c r="F48" s="285"/>
      <c r="G48" s="49"/>
      <c r="H48" s="49"/>
      <c r="I48" s="45"/>
      <c r="J48" s="49"/>
      <c r="K48" s="45"/>
      <c r="L48" s="45"/>
      <c r="M48" s="243"/>
      <c r="N48" s="182"/>
      <c r="O48" s="182"/>
      <c r="P48" s="182"/>
      <c r="Q48" s="182"/>
      <c r="R48" s="182"/>
      <c r="S48" s="182"/>
      <c r="T48" s="182"/>
      <c r="AS48" s="69" t="s">
        <v>128</v>
      </c>
      <c r="BW48" s="187"/>
      <c r="BX48" s="187"/>
      <c r="BY48" s="187"/>
      <c r="BZ48" s="206"/>
      <c r="CA48" s="82"/>
      <c r="CB48" s="80"/>
      <c r="CC48" s="81"/>
      <c r="CD48" s="203"/>
      <c r="CE48" s="262"/>
      <c r="CF48" s="255"/>
      <c r="CG48" s="82"/>
      <c r="CH48" s="80"/>
      <c r="CI48" s="81"/>
      <c r="CJ48" s="263"/>
    </row>
    <row r="49" spans="2:88" ht="21" customHeight="1">
      <c r="B49" s="205"/>
      <c r="C49" s="79"/>
      <c r="D49" s="79"/>
      <c r="E49" s="79"/>
      <c r="F49" s="286"/>
      <c r="G49" s="8"/>
      <c r="H49" s="281"/>
      <c r="I49" s="282"/>
      <c r="J49" s="241"/>
      <c r="K49" s="242"/>
      <c r="L49" s="8"/>
      <c r="M49" s="243"/>
      <c r="N49" s="182"/>
      <c r="O49" s="182"/>
      <c r="P49" s="182"/>
      <c r="Q49" s="182"/>
      <c r="R49" s="182"/>
      <c r="S49" s="182"/>
      <c r="T49" s="182"/>
      <c r="BN49" s="353"/>
      <c r="BO49" s="354"/>
      <c r="BP49" s="354"/>
      <c r="BQ49" s="355" t="s">
        <v>108</v>
      </c>
      <c r="BR49" s="354"/>
      <c r="BS49" s="354"/>
      <c r="BT49" s="356"/>
      <c r="BW49" s="49"/>
      <c r="BX49" s="49"/>
      <c r="BY49" s="45"/>
      <c r="BZ49" s="288">
        <v>2</v>
      </c>
      <c r="CA49" s="280">
        <v>54.707</v>
      </c>
      <c r="CB49" s="80">
        <v>51</v>
      </c>
      <c r="CC49" s="278">
        <f>CA49+CB49*0.001</f>
        <v>54.758</v>
      </c>
      <c r="CD49" s="289" t="s">
        <v>58</v>
      </c>
      <c r="CE49" s="256"/>
      <c r="CF49" s="276" t="s">
        <v>84</v>
      </c>
      <c r="CG49" s="277">
        <v>54.852</v>
      </c>
      <c r="CH49" s="80">
        <v>55</v>
      </c>
      <c r="CI49" s="278">
        <f>CG49+CH49*0.001</f>
        <v>54.907</v>
      </c>
      <c r="CJ49" s="279" t="s">
        <v>58</v>
      </c>
    </row>
    <row r="50" spans="2:88" ht="21" customHeight="1" thickBot="1">
      <c r="B50" s="206"/>
      <c r="C50" s="82"/>
      <c r="D50" s="80"/>
      <c r="E50" s="81"/>
      <c r="F50" s="13"/>
      <c r="G50" s="45"/>
      <c r="H50" s="244"/>
      <c r="I50" s="233"/>
      <c r="J50" s="241"/>
      <c r="K50" s="242"/>
      <c r="L50" s="8"/>
      <c r="M50" s="243"/>
      <c r="N50" s="182"/>
      <c r="O50" s="182"/>
      <c r="P50" s="182"/>
      <c r="Q50" s="182"/>
      <c r="R50" s="182"/>
      <c r="S50" s="182"/>
      <c r="T50" s="182"/>
      <c r="AS50" s="75" t="s">
        <v>20</v>
      </c>
      <c r="BN50" s="357"/>
      <c r="BO50" s="358" t="s">
        <v>105</v>
      </c>
      <c r="BP50" s="359"/>
      <c r="BQ50" s="360" t="s">
        <v>106</v>
      </c>
      <c r="BR50" s="361"/>
      <c r="BS50" s="358" t="s">
        <v>107</v>
      </c>
      <c r="BT50" s="362"/>
      <c r="BW50" s="243"/>
      <c r="BX50" s="182"/>
      <c r="BY50" s="182"/>
      <c r="BZ50" s="290" t="s">
        <v>47</v>
      </c>
      <c r="CA50" s="374">
        <v>54.762</v>
      </c>
      <c r="CB50" s="80"/>
      <c r="CC50" s="278"/>
      <c r="CD50" s="289" t="s">
        <v>58</v>
      </c>
      <c r="CE50" s="256"/>
      <c r="CF50" s="276" t="s">
        <v>85</v>
      </c>
      <c r="CG50" s="277">
        <v>54.852</v>
      </c>
      <c r="CH50" s="80">
        <v>-55</v>
      </c>
      <c r="CI50" s="278">
        <f>CG50+CH50*0.001</f>
        <v>54.797</v>
      </c>
      <c r="CJ50" s="279" t="s">
        <v>58</v>
      </c>
    </row>
    <row r="51" spans="2:88" ht="21" customHeight="1" thickTop="1">
      <c r="B51" s="287">
        <v>1</v>
      </c>
      <c r="C51" s="277">
        <v>54.367</v>
      </c>
      <c r="D51" s="80">
        <v>51</v>
      </c>
      <c r="E51" s="278">
        <f>C51+D51*0.001</f>
        <v>54.418</v>
      </c>
      <c r="F51" s="286" t="s">
        <v>58</v>
      </c>
      <c r="G51" s="45"/>
      <c r="H51" s="244"/>
      <c r="I51" s="233"/>
      <c r="J51" s="241"/>
      <c r="K51" s="242"/>
      <c r="L51" s="8"/>
      <c r="M51" s="243"/>
      <c r="N51" s="182"/>
      <c r="O51" s="182"/>
      <c r="P51" s="182"/>
      <c r="Q51" s="182"/>
      <c r="R51" s="182"/>
      <c r="S51" s="182"/>
      <c r="T51" s="182"/>
      <c r="AS51" s="69" t="s">
        <v>56</v>
      </c>
      <c r="BN51" s="348"/>
      <c r="BO51" s="349"/>
      <c r="BP51" s="347"/>
      <c r="BQ51" s="363"/>
      <c r="BR51" s="349"/>
      <c r="BS51" s="349"/>
      <c r="BT51" s="350"/>
      <c r="BW51" s="243"/>
      <c r="BX51" s="182"/>
      <c r="BY51" s="182"/>
      <c r="BZ51" s="288">
        <v>3</v>
      </c>
      <c r="CA51" s="280">
        <v>54.745</v>
      </c>
      <c r="CB51" s="80">
        <v>51</v>
      </c>
      <c r="CC51" s="278">
        <f>CA51+CB51*0.001</f>
        <v>54.796</v>
      </c>
      <c r="CD51" s="289" t="s">
        <v>58</v>
      </c>
      <c r="CE51" s="256"/>
      <c r="CF51" s="276" t="s">
        <v>80</v>
      </c>
      <c r="CG51" s="277">
        <v>0.06299999999999528</v>
      </c>
      <c r="CH51" s="80">
        <v>55</v>
      </c>
      <c r="CI51" s="278">
        <f>CG51+CH51*0.001</f>
        <v>0.11799999999999528</v>
      </c>
      <c r="CJ51" s="375" t="s">
        <v>119</v>
      </c>
    </row>
    <row r="52" spans="2:88" ht="21" customHeight="1">
      <c r="B52" s="238"/>
      <c r="C52" s="14"/>
      <c r="D52" s="80"/>
      <c r="E52" s="81"/>
      <c r="F52" s="13"/>
      <c r="G52" s="45"/>
      <c r="H52" s="245"/>
      <c r="I52" s="242"/>
      <c r="J52" s="241"/>
      <c r="K52" s="242"/>
      <c r="L52" s="8"/>
      <c r="M52" s="243"/>
      <c r="N52" s="182"/>
      <c r="O52" s="182"/>
      <c r="P52" s="182"/>
      <c r="Q52" s="182"/>
      <c r="R52" s="182"/>
      <c r="S52" s="182"/>
      <c r="T52" s="182"/>
      <c r="AS52" s="69" t="s">
        <v>57</v>
      </c>
      <c r="BN52" s="348"/>
      <c r="BO52" s="19" t="s">
        <v>109</v>
      </c>
      <c r="BP52" s="347"/>
      <c r="BQ52" s="346" t="s">
        <v>110</v>
      </c>
      <c r="BR52" s="349"/>
      <c r="BS52" s="19" t="s">
        <v>111</v>
      </c>
      <c r="BT52" s="350"/>
      <c r="BW52" s="243"/>
      <c r="BX52" s="182"/>
      <c r="BY52" s="182"/>
      <c r="BZ52" s="288">
        <v>4</v>
      </c>
      <c r="CA52" s="280">
        <v>54.824</v>
      </c>
      <c r="CB52" s="80">
        <v>-51</v>
      </c>
      <c r="CC52" s="278">
        <f>CA52+CB52*0.001</f>
        <v>54.772999999999996</v>
      </c>
      <c r="CD52" s="289" t="s">
        <v>58</v>
      </c>
      <c r="CE52" s="256"/>
      <c r="CF52" s="276">
        <v>6</v>
      </c>
      <c r="CG52" s="277">
        <v>54.942</v>
      </c>
      <c r="CH52" s="80">
        <v>-69</v>
      </c>
      <c r="CI52" s="278">
        <f>CG52+CH52*0.001</f>
        <v>54.873</v>
      </c>
      <c r="CJ52" s="279" t="s">
        <v>58</v>
      </c>
    </row>
    <row r="53" spans="2:88" ht="21" customHeight="1" thickBot="1">
      <c r="B53" s="83"/>
      <c r="C53" s="84"/>
      <c r="D53" s="85"/>
      <c r="E53" s="85"/>
      <c r="F53" s="16"/>
      <c r="G53" s="45"/>
      <c r="H53" s="283"/>
      <c r="I53" s="233"/>
      <c r="J53" s="241"/>
      <c r="K53" s="242"/>
      <c r="L53" s="8"/>
      <c r="M53" s="246"/>
      <c r="N53" s="182"/>
      <c r="O53" s="182"/>
      <c r="P53" s="182"/>
      <c r="Q53" s="182"/>
      <c r="R53" s="182"/>
      <c r="S53" s="182"/>
      <c r="T53" s="182"/>
      <c r="AD53" s="26"/>
      <c r="AE53" s="27"/>
      <c r="BG53" s="26"/>
      <c r="BH53" s="27"/>
      <c r="BN53" s="364"/>
      <c r="BO53" s="351"/>
      <c r="BP53" s="352"/>
      <c r="BQ53" s="365"/>
      <c r="BR53" s="351"/>
      <c r="BS53" s="366"/>
      <c r="BT53" s="367"/>
      <c r="BW53" s="246"/>
      <c r="BX53" s="182"/>
      <c r="BY53" s="182"/>
      <c r="BZ53" s="264"/>
      <c r="CA53" s="259"/>
      <c r="CB53" s="185"/>
      <c r="CC53" s="184"/>
      <c r="CD53" s="204"/>
      <c r="CE53" s="257"/>
      <c r="CF53" s="258"/>
      <c r="CG53" s="259"/>
      <c r="CH53" s="185"/>
      <c r="CI53" s="184"/>
      <c r="CJ53" s="234"/>
    </row>
    <row r="54" ht="12.75" customHeight="1">
      <c r="AA54" s="66"/>
    </row>
    <row r="55" ht="12.75" customHeight="1"/>
    <row r="56" ht="12.75">
      <c r="AA56" s="66"/>
    </row>
    <row r="57" spans="27:70" ht="12.75">
      <c r="AA57" s="66"/>
      <c r="BO57" s="66"/>
      <c r="BP57" s="66"/>
      <c r="BQ57" s="66"/>
      <c r="BR57" s="66"/>
    </row>
  </sheetData>
  <sheetProtection password="E5AD" sheet="1"/>
  <mergeCells count="13">
    <mergeCell ref="CB16:CG16"/>
    <mergeCell ref="CB17:CC17"/>
    <mergeCell ref="CD17:CE17"/>
    <mergeCell ref="CF17:CG17"/>
    <mergeCell ref="X3:Y3"/>
    <mergeCell ref="V3:W3"/>
    <mergeCell ref="R3:S3"/>
    <mergeCell ref="AB3:AC3"/>
    <mergeCell ref="V2:Y2"/>
    <mergeCell ref="BJ3:BK3"/>
    <mergeCell ref="BN2:BQ2"/>
    <mergeCell ref="BL3:BM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3815" r:id="rId1"/>
    <oleObject progId="Paint.Picture" shapeId="226922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2019-05-15T08:38:10Z</cp:lastPrinted>
  <dcterms:created xsi:type="dcterms:W3CDTF">2003-01-10T15:39:03Z</dcterms:created>
  <dcterms:modified xsi:type="dcterms:W3CDTF">2019-05-15T08:39:29Z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