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Broumov" sheetId="2" r:id="rId2"/>
  </sheets>
  <definedNames/>
  <calcPr fullCalcOnLoad="1"/>
</workbook>
</file>

<file path=xl/sharedStrings.xml><?xml version="1.0" encoding="utf-8"?>
<sst xmlns="http://schemas.openxmlformats.org/spreadsheetml/2006/main" count="186" uniqueCount="105">
  <si>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</si>
  <si>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</si>
  <si>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</si>
  <si>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</si>
  <si>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</si>
  <si>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</si>
  <si>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</si>
  <si>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</si>
  <si>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</si>
  <si>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</si>
  <si>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</si>
  <si>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</si>
  <si>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</si>
  <si>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</si>
  <si>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</si>
  <si>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</si>
  <si>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</si>
  <si>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</si>
  <si>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</si>
  <si>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</si>
  <si>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</si>
  <si>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</si>
  <si>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</si>
  <si>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</si>
  <si>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</si>
  <si>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</si>
  <si>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</si>
  <si>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</si>
  <si>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</si>
  <si>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</si>
  <si>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</si>
  <si>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</si>
  <si>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</si>
  <si>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</si>
  <si>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</si>
  <si>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</si>
  <si>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</si>
  <si>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</si>
  <si>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</si>
  <si>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</si>
  <si>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</si>
  <si>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Stanice  bez</t>
  </si>
  <si>
    <t>seřaďovacích</t>
  </si>
  <si>
    <t>návěstidel</t>
  </si>
  <si>
    <t>JTom</t>
  </si>
  <si>
    <t>poznámka</t>
  </si>
  <si>
    <t>Obvod  posunu</t>
  </si>
  <si>
    <t>ručně</t>
  </si>
  <si>
    <t>Telefonické  dorozumívání</t>
  </si>
  <si>
    <t>Kód : 1</t>
  </si>
  <si>
    <t>provoz podle D - 2</t>
  </si>
  <si>
    <t>4</t>
  </si>
  <si>
    <t>Zabezpečovací zařízení neumožňuje současné vlakové cesty</t>
  </si>
  <si>
    <t>vyjma současných odjezdů</t>
  </si>
  <si>
    <t>3</t>
  </si>
  <si>
    <t>Vk 2</t>
  </si>
  <si>
    <t>Vk 3</t>
  </si>
  <si>
    <t>č. I,  úrovňové, vnější</t>
  </si>
  <si>
    <t>10</t>
  </si>
  <si>
    <t>Odjezdová skupinová</t>
  </si>
  <si>
    <t>5</t>
  </si>
  <si>
    <t>7</t>
  </si>
  <si>
    <t>6</t>
  </si>
  <si>
    <t>2</t>
  </si>
  <si>
    <t>SM</t>
  </si>
  <si>
    <t>LO</t>
  </si>
  <si>
    <t>Km  10,014</t>
  </si>
  <si>
    <t>506B</t>
  </si>
  <si>
    <t>* ) = obsazení v době stanovené rozvrhem služby. V době nepřítomnosti přebírá jeho povinnosti výpravčí.</t>
  </si>
  <si>
    <t>Dozorce výhybek  -  1*)</t>
  </si>
  <si>
    <t>výpravčí</t>
  </si>
  <si>
    <t>proj. - 00</t>
  </si>
  <si>
    <t>zast. - 40 / 00</t>
  </si>
  <si>
    <t>dozorce výhybek *) / výpravčí</t>
  </si>
  <si>
    <t>neobsazeno</t>
  </si>
  <si>
    <t>sypané</t>
  </si>
  <si>
    <t>č. II,  úrovňové, jednostranné vnitřní</t>
  </si>
  <si>
    <t>Směr  :  Meziměstí</t>
  </si>
  <si>
    <t>40 / 00</t>
  </si>
  <si>
    <t>00</t>
  </si>
  <si>
    <t>Směr  :  Otovice z</t>
  </si>
  <si>
    <t>Osobní doprava do Otovic t.č. zastavena.</t>
  </si>
  <si>
    <t>Rychlostníky</t>
  </si>
  <si>
    <t>XI.  /  2010</t>
  </si>
  <si>
    <t>v celé ŽST - rychlost 40 km/h</t>
  </si>
  <si>
    <t>Obvod  výpravčího</t>
  </si>
  <si>
    <t>Obvod  dozorce  výhybek</t>
  </si>
  <si>
    <t xml:space="preserve">  bez zabezpečení</t>
  </si>
  <si>
    <t>11</t>
  </si>
  <si>
    <t>8</t>
  </si>
  <si>
    <t>9</t>
  </si>
  <si>
    <t>T E S T  -  10</t>
  </si>
  <si>
    <t>2. kategorie, řídící stavědlo</t>
  </si>
  <si>
    <t>Přejezdník</t>
  </si>
  <si>
    <t>X-098</t>
  </si>
  <si>
    <t xml:space="preserve">9,726 = začátek vlečky VEBA a.s. a k.č.2a </t>
  </si>
  <si>
    <t>vlečka VEBA a.s.</t>
  </si>
  <si>
    <t>Vk 1</t>
  </si>
  <si>
    <t>10,060</t>
  </si>
  <si>
    <t>10,080</t>
  </si>
  <si>
    <t>St. I</t>
  </si>
  <si>
    <t>St. II</t>
  </si>
  <si>
    <t>dozorce výhybek / výpravčí</t>
  </si>
  <si>
    <t>Kód :  10</t>
  </si>
  <si>
    <t>ÚZ a EMZ na St.I a St.II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</si>
</sst>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11"/>
      <color indexed="17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1"/>
      <color indexed="10"/>
      <name val="Arial CE"/>
      <family val="2"/>
    </font>
    <font>
      <b/>
      <sz val="10"/>
      <name val="Arial Narrow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6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Continuous" vertical="center"/>
    </xf>
    <xf numFmtId="0" fontId="4" fillId="4" borderId="62" xfId="0" applyFont="1" applyFill="1" applyBorder="1" applyAlignment="1">
      <alignment horizontal="centerContinuous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4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67" xfId="18" applyFont="1" applyFill="1" applyBorder="1" applyAlignment="1">
      <alignment vertical="center"/>
    </xf>
    <xf numFmtId="44" fontId="2" fillId="3" borderId="68" xfId="18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7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44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3" borderId="69" xfId="0" applyFont="1" applyFill="1" applyBorder="1" applyAlignment="1">
      <alignment horizontal="centerContinuous" vertical="center"/>
    </xf>
    <xf numFmtId="0" fontId="2" fillId="3" borderId="70" xfId="0" applyFont="1" applyFill="1" applyBorder="1" applyAlignment="1">
      <alignment horizontal="centerContinuous" vertical="center"/>
    </xf>
    <xf numFmtId="0" fontId="3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27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 vertical="center"/>
      <protection/>
    </xf>
    <xf numFmtId="0" fontId="0" fillId="0" borderId="30" xfId="22" applyFont="1" applyBorder="1" applyAlignment="1">
      <alignment horizontal="center"/>
      <protection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" fillId="4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4" borderId="75" xfId="0" applyFont="1" applyFill="1" applyBorder="1" applyAlignment="1">
      <alignment horizontal="centerContinuous" vertical="center"/>
    </xf>
    <xf numFmtId="0" fontId="31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164" fontId="27" fillId="0" borderId="49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50" fillId="0" borderId="43" xfId="0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164" fontId="4" fillId="0" borderId="8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7" fillId="0" borderId="0" xfId="22" applyFont="1" applyBorder="1" applyAlignment="1">
      <alignment horizontal="centerContinuous" vertical="center"/>
      <protection/>
    </xf>
    <xf numFmtId="0" fontId="27" fillId="0" borderId="4" xfId="22" applyFont="1" applyBorder="1" applyAlignment="1">
      <alignment horizontal="centerContinuous" vertical="center"/>
      <protection/>
    </xf>
    <xf numFmtId="0" fontId="4" fillId="5" borderId="81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82" xfId="22" applyFont="1" applyFill="1" applyBorder="1" applyAlignment="1">
      <alignment horizontal="center" vertical="center"/>
      <protection/>
    </xf>
    <xf numFmtId="0" fontId="4" fillId="5" borderId="83" xfId="22" applyFont="1" applyFill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51" fillId="3" borderId="67" xfId="0" applyFont="1" applyFill="1" applyBorder="1" applyAlignment="1">
      <alignment horizontal="center" vertical="center"/>
    </xf>
    <xf numFmtId="0" fontId="51" fillId="3" borderId="68" xfId="0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Broumov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97100" y="68865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65</xdr:col>
      <xdr:colOff>266700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Broumov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885825</xdr:colOff>
      <xdr:row>31</xdr:row>
      <xdr:rowOff>19050</xdr:rowOff>
    </xdr:from>
    <xdr:to>
      <xdr:col>28</xdr:col>
      <xdr:colOff>647700</xdr:colOff>
      <xdr:row>33</xdr:row>
      <xdr:rowOff>19050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45325" y="7705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238125</xdr:colOff>
      <xdr:row>24</xdr:row>
      <xdr:rowOff>114300</xdr:rowOff>
    </xdr:from>
    <xdr:to>
      <xdr:col>72</xdr:col>
      <xdr:colOff>495300</xdr:colOff>
      <xdr:row>27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0091975" y="62007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27</xdr:row>
      <xdr:rowOff>76200</xdr:rowOff>
    </xdr:from>
    <xdr:to>
      <xdr:col>66</xdr:col>
      <xdr:colOff>495300</xdr:colOff>
      <xdr:row>27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486346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247650</xdr:colOff>
      <xdr:row>27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493585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48" name="Group 60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22</xdr:row>
      <xdr:rowOff>19050</xdr:rowOff>
    </xdr:from>
    <xdr:to>
      <xdr:col>12</xdr:col>
      <xdr:colOff>466725</xdr:colOff>
      <xdr:row>30</xdr:row>
      <xdr:rowOff>209550</xdr:rowOff>
    </xdr:to>
    <xdr:sp>
      <xdr:nvSpPr>
        <xdr:cNvPr id="51" name="Line 149"/>
        <xdr:cNvSpPr>
          <a:spLocks/>
        </xdr:cNvSpPr>
      </xdr:nvSpPr>
      <xdr:spPr>
        <a:xfrm>
          <a:off x="8924925" y="5648325"/>
          <a:ext cx="0" cy="2019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339750" y="10658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53" name="Line 175"/>
        <xdr:cNvSpPr>
          <a:spLocks/>
        </xdr:cNvSpPr>
      </xdr:nvSpPr>
      <xdr:spPr>
        <a:xfrm flipV="1">
          <a:off x="14154150" y="55149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66</xdr:col>
      <xdr:colOff>476250</xdr:colOff>
      <xdr:row>21</xdr:row>
      <xdr:rowOff>114300</xdr:rowOff>
    </xdr:to>
    <xdr:sp>
      <xdr:nvSpPr>
        <xdr:cNvPr id="54" name="Line 176"/>
        <xdr:cNvSpPr>
          <a:spLocks/>
        </xdr:cNvSpPr>
      </xdr:nvSpPr>
      <xdr:spPr>
        <a:xfrm flipV="1">
          <a:off x="33356550" y="55149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68</xdr:col>
      <xdr:colOff>733425</xdr:colOff>
      <xdr:row>24</xdr:row>
      <xdr:rowOff>200025</xdr:rowOff>
    </xdr:from>
    <xdr:to>
      <xdr:col>68</xdr:col>
      <xdr:colOff>781050</xdr:colOff>
      <xdr:row>25</xdr:row>
      <xdr:rowOff>200025</xdr:rowOff>
    </xdr:to>
    <xdr:grpSp>
      <xdr:nvGrpSpPr>
        <xdr:cNvPr id="56" name="Group 197"/>
        <xdr:cNvGrpSpPr>
          <a:grpSpLocks/>
        </xdr:cNvGrpSpPr>
      </xdr:nvGrpSpPr>
      <xdr:grpSpPr>
        <a:xfrm>
          <a:off x="51101625" y="62865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7" name="Rectangle 19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9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114300</xdr:rowOff>
    </xdr:from>
    <xdr:to>
      <xdr:col>31</xdr:col>
      <xdr:colOff>419100</xdr:colOff>
      <xdr:row>29</xdr:row>
      <xdr:rowOff>28575</xdr:rowOff>
    </xdr:to>
    <xdr:grpSp>
      <xdr:nvGrpSpPr>
        <xdr:cNvPr id="60" name="Group 243"/>
        <xdr:cNvGrpSpPr>
          <a:grpSpLocks noChangeAspect="1"/>
        </xdr:cNvGrpSpPr>
      </xdr:nvGrpSpPr>
      <xdr:grpSpPr>
        <a:xfrm>
          <a:off x="22907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419100</xdr:colOff>
      <xdr:row>26</xdr:row>
      <xdr:rowOff>9525</xdr:rowOff>
    </xdr:from>
    <xdr:to>
      <xdr:col>73</xdr:col>
      <xdr:colOff>466725</xdr:colOff>
      <xdr:row>27</xdr:row>
      <xdr:rowOff>9525</xdr:rowOff>
    </xdr:to>
    <xdr:grpSp>
      <xdr:nvGrpSpPr>
        <xdr:cNvPr id="63" name="Group 305"/>
        <xdr:cNvGrpSpPr>
          <a:grpSpLocks/>
        </xdr:cNvGrpSpPr>
      </xdr:nvGrpSpPr>
      <xdr:grpSpPr>
        <a:xfrm>
          <a:off x="54730650" y="6553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419100</xdr:colOff>
      <xdr:row>19</xdr:row>
      <xdr:rowOff>114300</xdr:rowOff>
    </xdr:from>
    <xdr:to>
      <xdr:col>66</xdr:col>
      <xdr:colOff>495300</xdr:colOff>
      <xdr:row>21</xdr:row>
      <xdr:rowOff>114300</xdr:rowOff>
    </xdr:to>
    <xdr:sp>
      <xdr:nvSpPr>
        <xdr:cNvPr id="67" name="Line 328"/>
        <xdr:cNvSpPr>
          <a:spLocks/>
        </xdr:cNvSpPr>
      </xdr:nvSpPr>
      <xdr:spPr>
        <a:xfrm flipH="1" flipV="1">
          <a:off x="47301150" y="5057775"/>
          <a:ext cx="2076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</xdr:colOff>
      <xdr:row>18</xdr:row>
      <xdr:rowOff>152400</xdr:rowOff>
    </xdr:from>
    <xdr:to>
      <xdr:col>62</xdr:col>
      <xdr:colOff>742950</xdr:colOff>
      <xdr:row>19</xdr:row>
      <xdr:rowOff>0</xdr:rowOff>
    </xdr:to>
    <xdr:sp>
      <xdr:nvSpPr>
        <xdr:cNvPr id="68" name="Line 329"/>
        <xdr:cNvSpPr>
          <a:spLocks/>
        </xdr:cNvSpPr>
      </xdr:nvSpPr>
      <xdr:spPr>
        <a:xfrm flipH="1" flipV="1">
          <a:off x="45958125" y="48672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781050</xdr:colOff>
      <xdr:row>18</xdr:row>
      <xdr:rowOff>114300</xdr:rowOff>
    </xdr:from>
    <xdr:to>
      <xdr:col>62</xdr:col>
      <xdr:colOff>47625</xdr:colOff>
      <xdr:row>18</xdr:row>
      <xdr:rowOff>152400</xdr:rowOff>
    </xdr:to>
    <xdr:sp>
      <xdr:nvSpPr>
        <xdr:cNvPr id="69" name="Line 330"/>
        <xdr:cNvSpPr>
          <a:spLocks/>
        </xdr:cNvSpPr>
      </xdr:nvSpPr>
      <xdr:spPr>
        <a:xfrm flipH="1" flipV="1">
          <a:off x="45205650" y="48291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742950</xdr:colOff>
      <xdr:row>19</xdr:row>
      <xdr:rowOff>0</xdr:rowOff>
    </xdr:from>
    <xdr:to>
      <xdr:col>63</xdr:col>
      <xdr:colOff>419100</xdr:colOff>
      <xdr:row>19</xdr:row>
      <xdr:rowOff>114300</xdr:rowOff>
    </xdr:to>
    <xdr:sp>
      <xdr:nvSpPr>
        <xdr:cNvPr id="70" name="Line 331"/>
        <xdr:cNvSpPr>
          <a:spLocks/>
        </xdr:cNvSpPr>
      </xdr:nvSpPr>
      <xdr:spPr>
        <a:xfrm flipH="1" flipV="1">
          <a:off x="46653450" y="49434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457200</xdr:colOff>
      <xdr:row>33</xdr:row>
      <xdr:rowOff>114300</xdr:rowOff>
    </xdr:from>
    <xdr:to>
      <xdr:col>67</xdr:col>
      <xdr:colOff>171450</xdr:colOff>
      <xdr:row>33</xdr:row>
      <xdr:rowOff>114300</xdr:rowOff>
    </xdr:to>
    <xdr:sp>
      <xdr:nvSpPr>
        <xdr:cNvPr id="71" name="Line 376"/>
        <xdr:cNvSpPr>
          <a:spLocks/>
        </xdr:cNvSpPr>
      </xdr:nvSpPr>
      <xdr:spPr>
        <a:xfrm flipV="1">
          <a:off x="23774400" y="8258175"/>
          <a:ext cx="2625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72" name="Line 378"/>
        <xdr:cNvSpPr>
          <a:spLocks/>
        </xdr:cNvSpPr>
      </xdr:nvSpPr>
      <xdr:spPr>
        <a:xfrm flipV="1">
          <a:off x="18087975" y="4829175"/>
          <a:ext cx="1429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60</xdr:col>
      <xdr:colOff>781050</xdr:colOff>
      <xdr:row>18</xdr:row>
      <xdr:rowOff>114300</xdr:rowOff>
    </xdr:to>
    <xdr:sp>
      <xdr:nvSpPr>
        <xdr:cNvPr id="73" name="Line 379"/>
        <xdr:cNvSpPr>
          <a:spLocks/>
        </xdr:cNvSpPr>
      </xdr:nvSpPr>
      <xdr:spPr>
        <a:xfrm flipV="1">
          <a:off x="33356550" y="4829175"/>
          <a:ext cx="1184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323850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absolute">
    <xdr:from>
      <xdr:col>14</xdr:col>
      <xdr:colOff>123825</xdr:colOff>
      <xdr:row>20</xdr:row>
      <xdr:rowOff>9525</xdr:rowOff>
    </xdr:from>
    <xdr:to>
      <xdr:col>14</xdr:col>
      <xdr:colOff>847725</xdr:colOff>
      <xdr:row>21</xdr:row>
      <xdr:rowOff>142875</xdr:rowOff>
    </xdr:to>
    <xdr:grpSp>
      <xdr:nvGrpSpPr>
        <xdr:cNvPr id="75" name="Group 409"/>
        <xdr:cNvGrpSpPr>
          <a:grpSpLocks/>
        </xdr:cNvGrpSpPr>
      </xdr:nvGrpSpPr>
      <xdr:grpSpPr>
        <a:xfrm>
          <a:off x="10067925" y="5181600"/>
          <a:ext cx="723900" cy="361950"/>
          <a:chOff x="-77" y="-11694"/>
          <a:chExt cx="66" cy="31654"/>
        </a:xfrm>
        <a:solidFill>
          <a:srgbClr val="FFFFFF"/>
        </a:solidFill>
      </xdr:grpSpPr>
      <xdr:sp>
        <xdr:nvSpPr>
          <xdr:cNvPr id="76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</a:t>
            </a:r>
          </a:p>
        </xdr:txBody>
      </xdr:sp>
    </xdr:grpSp>
    <xdr:clientData/>
  </xdr:twoCellAnchor>
  <xdr:twoCellAnchor>
    <xdr:from>
      <xdr:col>19</xdr:col>
      <xdr:colOff>104775</xdr:colOff>
      <xdr:row>19</xdr:row>
      <xdr:rowOff>219075</xdr:rowOff>
    </xdr:from>
    <xdr:to>
      <xdr:col>19</xdr:col>
      <xdr:colOff>419100</xdr:colOff>
      <xdr:row>21</xdr:row>
      <xdr:rowOff>114300</xdr:rowOff>
    </xdr:to>
    <xdr:grpSp>
      <xdr:nvGrpSpPr>
        <xdr:cNvPr id="78" name="Group 413"/>
        <xdr:cNvGrpSpPr>
          <a:grpSpLocks noChangeAspect="1"/>
        </xdr:cNvGrpSpPr>
      </xdr:nvGrpSpPr>
      <xdr:grpSpPr>
        <a:xfrm>
          <a:off x="13992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21</xdr:row>
      <xdr:rowOff>114300</xdr:rowOff>
    </xdr:from>
    <xdr:to>
      <xdr:col>19</xdr:col>
      <xdr:colOff>266700</xdr:colOff>
      <xdr:row>24</xdr:row>
      <xdr:rowOff>114300</xdr:rowOff>
    </xdr:to>
    <xdr:sp>
      <xdr:nvSpPr>
        <xdr:cNvPr id="81" name="Line 419"/>
        <xdr:cNvSpPr>
          <a:spLocks/>
        </xdr:cNvSpPr>
      </xdr:nvSpPr>
      <xdr:spPr>
        <a:xfrm flipH="1">
          <a:off x="11925300" y="5514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142875</xdr:rowOff>
    </xdr:from>
    <xdr:to>
      <xdr:col>21</xdr:col>
      <xdr:colOff>495300</xdr:colOff>
      <xdr:row>21</xdr:row>
      <xdr:rowOff>114300</xdr:rowOff>
    </xdr:to>
    <xdr:sp>
      <xdr:nvSpPr>
        <xdr:cNvPr id="82" name="Line 420"/>
        <xdr:cNvSpPr>
          <a:spLocks/>
        </xdr:cNvSpPr>
      </xdr:nvSpPr>
      <xdr:spPr>
        <a:xfrm flipV="1">
          <a:off x="14154150" y="5086350"/>
          <a:ext cx="17145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19</xdr:row>
      <xdr:rowOff>0</xdr:rowOff>
    </xdr:from>
    <xdr:to>
      <xdr:col>22</xdr:col>
      <xdr:colOff>723900</xdr:colOff>
      <xdr:row>19</xdr:row>
      <xdr:rowOff>142875</xdr:rowOff>
    </xdr:to>
    <xdr:sp>
      <xdr:nvSpPr>
        <xdr:cNvPr id="83" name="Line 421"/>
        <xdr:cNvSpPr>
          <a:spLocks/>
        </xdr:cNvSpPr>
      </xdr:nvSpPr>
      <xdr:spPr>
        <a:xfrm flipV="1">
          <a:off x="15868650" y="4943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18</xdr:row>
      <xdr:rowOff>152400</xdr:rowOff>
    </xdr:from>
    <xdr:to>
      <xdr:col>23</xdr:col>
      <xdr:colOff>485775</xdr:colOff>
      <xdr:row>19</xdr:row>
      <xdr:rowOff>0</xdr:rowOff>
    </xdr:to>
    <xdr:sp>
      <xdr:nvSpPr>
        <xdr:cNvPr id="84" name="Line 422"/>
        <xdr:cNvSpPr>
          <a:spLocks/>
        </xdr:cNvSpPr>
      </xdr:nvSpPr>
      <xdr:spPr>
        <a:xfrm flipV="1">
          <a:off x="1660207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485775</xdr:colOff>
      <xdr:row>18</xdr:row>
      <xdr:rowOff>114300</xdr:rowOff>
    </xdr:from>
    <xdr:to>
      <xdr:col>24</xdr:col>
      <xdr:colOff>714375</xdr:colOff>
      <xdr:row>18</xdr:row>
      <xdr:rowOff>152400</xdr:rowOff>
    </xdr:to>
    <xdr:sp>
      <xdr:nvSpPr>
        <xdr:cNvPr id="85" name="Line 423"/>
        <xdr:cNvSpPr>
          <a:spLocks/>
        </xdr:cNvSpPr>
      </xdr:nvSpPr>
      <xdr:spPr>
        <a:xfrm flipV="1">
          <a:off x="17345025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285750</xdr:colOff>
      <xdr:row>32</xdr:row>
      <xdr:rowOff>114300</xdr:rowOff>
    </xdr:from>
    <xdr:to>
      <xdr:col>70</xdr:col>
      <xdr:colOff>495300</xdr:colOff>
      <xdr:row>36</xdr:row>
      <xdr:rowOff>0</xdr:rowOff>
    </xdr:to>
    <xdr:sp>
      <xdr:nvSpPr>
        <xdr:cNvPr id="86" name="Line 428"/>
        <xdr:cNvSpPr>
          <a:spLocks/>
        </xdr:cNvSpPr>
      </xdr:nvSpPr>
      <xdr:spPr>
        <a:xfrm flipV="1">
          <a:off x="49168050" y="8029575"/>
          <a:ext cx="31813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36</xdr:row>
      <xdr:rowOff>142875</xdr:rowOff>
    </xdr:from>
    <xdr:to>
      <xdr:col>65</xdr:col>
      <xdr:colOff>19050</xdr:colOff>
      <xdr:row>37</xdr:row>
      <xdr:rowOff>19050</xdr:rowOff>
    </xdr:to>
    <xdr:sp>
      <xdr:nvSpPr>
        <xdr:cNvPr id="87" name="Line 429"/>
        <xdr:cNvSpPr>
          <a:spLocks/>
        </xdr:cNvSpPr>
      </xdr:nvSpPr>
      <xdr:spPr>
        <a:xfrm flipV="1">
          <a:off x="47644050" y="8972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609600</xdr:colOff>
      <xdr:row>37</xdr:row>
      <xdr:rowOff>19050</xdr:rowOff>
    </xdr:from>
    <xdr:to>
      <xdr:col>64</xdr:col>
      <xdr:colOff>247650</xdr:colOff>
      <xdr:row>37</xdr:row>
      <xdr:rowOff>114300</xdr:rowOff>
    </xdr:to>
    <xdr:sp>
      <xdr:nvSpPr>
        <xdr:cNvPr id="88" name="Line 430"/>
        <xdr:cNvSpPr>
          <a:spLocks/>
        </xdr:cNvSpPr>
      </xdr:nvSpPr>
      <xdr:spPr>
        <a:xfrm flipV="1">
          <a:off x="46520100" y="9077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36</xdr:row>
      <xdr:rowOff>9525</xdr:rowOff>
    </xdr:from>
    <xdr:to>
      <xdr:col>66</xdr:col>
      <xdr:colOff>247650</xdr:colOff>
      <xdr:row>36</xdr:row>
      <xdr:rowOff>142875</xdr:rowOff>
    </xdr:to>
    <xdr:sp>
      <xdr:nvSpPr>
        <xdr:cNvPr id="89" name="Line 431"/>
        <xdr:cNvSpPr>
          <a:spLocks/>
        </xdr:cNvSpPr>
      </xdr:nvSpPr>
      <xdr:spPr>
        <a:xfrm flipV="1">
          <a:off x="48387000" y="8839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76200</xdr:rowOff>
    </xdr:from>
    <xdr:to>
      <xdr:col>40</xdr:col>
      <xdr:colOff>352425</xdr:colOff>
      <xdr:row>26</xdr:row>
      <xdr:rowOff>152400</xdr:rowOff>
    </xdr:to>
    <xdr:grpSp>
      <xdr:nvGrpSpPr>
        <xdr:cNvPr id="90" name="Group 438"/>
        <xdr:cNvGrpSpPr>
          <a:grpSpLocks/>
        </xdr:cNvGrpSpPr>
      </xdr:nvGrpSpPr>
      <xdr:grpSpPr>
        <a:xfrm>
          <a:off x="17373600" y="6391275"/>
          <a:ext cx="12239625" cy="304800"/>
          <a:chOff x="89" y="239"/>
          <a:chExt cx="863" cy="32"/>
        </a:xfrm>
        <a:solidFill>
          <a:srgbClr val="FFFFFF"/>
        </a:solidFill>
      </xdr:grpSpPr>
      <xdr:sp>
        <xdr:nvSpPr>
          <xdr:cNvPr id="91" name="Rectangle 43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4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4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4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4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4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4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4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24</xdr:row>
      <xdr:rowOff>114300</xdr:rowOff>
    </xdr:from>
    <xdr:to>
      <xdr:col>77</xdr:col>
      <xdr:colOff>266700</xdr:colOff>
      <xdr:row>32</xdr:row>
      <xdr:rowOff>114300</xdr:rowOff>
    </xdr:to>
    <xdr:sp>
      <xdr:nvSpPr>
        <xdr:cNvPr id="100" name="Line 503"/>
        <xdr:cNvSpPr>
          <a:spLocks/>
        </xdr:cNvSpPr>
      </xdr:nvSpPr>
      <xdr:spPr>
        <a:xfrm flipV="1">
          <a:off x="52330350" y="6200775"/>
          <a:ext cx="52197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32</xdr:row>
      <xdr:rowOff>114300</xdr:rowOff>
    </xdr:from>
    <xdr:to>
      <xdr:col>70</xdr:col>
      <xdr:colOff>476250</xdr:colOff>
      <xdr:row>33</xdr:row>
      <xdr:rowOff>0</xdr:rowOff>
    </xdr:to>
    <xdr:sp>
      <xdr:nvSpPr>
        <xdr:cNvPr id="101" name="Line 504"/>
        <xdr:cNvSpPr>
          <a:spLocks/>
        </xdr:cNvSpPr>
      </xdr:nvSpPr>
      <xdr:spPr>
        <a:xfrm flipV="1">
          <a:off x="51577875" y="8029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33</xdr:row>
      <xdr:rowOff>76200</xdr:rowOff>
    </xdr:from>
    <xdr:to>
      <xdr:col>68</xdr:col>
      <xdr:colOff>466725</xdr:colOff>
      <xdr:row>33</xdr:row>
      <xdr:rowOff>114300</xdr:rowOff>
    </xdr:to>
    <xdr:sp>
      <xdr:nvSpPr>
        <xdr:cNvPr id="102" name="Line 505"/>
        <xdr:cNvSpPr>
          <a:spLocks/>
        </xdr:cNvSpPr>
      </xdr:nvSpPr>
      <xdr:spPr>
        <a:xfrm flipV="1">
          <a:off x="50044350" y="8220075"/>
          <a:ext cx="7905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33</xdr:row>
      <xdr:rowOff>0</xdr:rowOff>
    </xdr:from>
    <xdr:to>
      <xdr:col>69</xdr:col>
      <xdr:colOff>238125</xdr:colOff>
      <xdr:row>33</xdr:row>
      <xdr:rowOff>76200</xdr:rowOff>
    </xdr:to>
    <xdr:sp>
      <xdr:nvSpPr>
        <xdr:cNvPr id="103" name="Line 506"/>
        <xdr:cNvSpPr>
          <a:spLocks/>
        </xdr:cNvSpPr>
      </xdr:nvSpPr>
      <xdr:spPr>
        <a:xfrm flipV="1">
          <a:off x="5083492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104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72</xdr:col>
      <xdr:colOff>295275</xdr:colOff>
      <xdr:row>30</xdr:row>
      <xdr:rowOff>171450</xdr:rowOff>
    </xdr:from>
    <xdr:to>
      <xdr:col>72</xdr:col>
      <xdr:colOff>647700</xdr:colOff>
      <xdr:row>31</xdr:row>
      <xdr:rowOff>76200</xdr:rowOff>
    </xdr:to>
    <xdr:sp>
      <xdr:nvSpPr>
        <xdr:cNvPr id="105" name="kreslení 417"/>
        <xdr:cNvSpPr>
          <a:spLocks/>
        </xdr:cNvSpPr>
      </xdr:nvSpPr>
      <xdr:spPr>
        <a:xfrm>
          <a:off x="53635275" y="76295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22</xdr:row>
      <xdr:rowOff>219075</xdr:rowOff>
    </xdr:from>
    <xdr:to>
      <xdr:col>69</xdr:col>
      <xdr:colOff>419100</xdr:colOff>
      <xdr:row>24</xdr:row>
      <xdr:rowOff>114300</xdr:rowOff>
    </xdr:to>
    <xdr:grpSp>
      <xdr:nvGrpSpPr>
        <xdr:cNvPr id="106" name="Group 514"/>
        <xdr:cNvGrpSpPr>
          <a:grpSpLocks noChangeAspect="1"/>
        </xdr:cNvGrpSpPr>
      </xdr:nvGrpSpPr>
      <xdr:grpSpPr>
        <a:xfrm>
          <a:off x="5144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20</xdr:row>
      <xdr:rowOff>0</xdr:rowOff>
    </xdr:from>
    <xdr:ext cx="971550" cy="457200"/>
    <xdr:sp>
      <xdr:nvSpPr>
        <xdr:cNvPr id="109" name="text 774"/>
        <xdr:cNvSpPr txBox="1">
          <a:spLocks noChangeArrowheads="1"/>
        </xdr:cNvSpPr>
      </xdr:nvSpPr>
      <xdr:spPr>
        <a:xfrm>
          <a:off x="84582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9,853</a:t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981075" cy="228600"/>
    <xdr:sp>
      <xdr:nvSpPr>
        <xdr:cNvPr id="110" name="text 774"/>
        <xdr:cNvSpPr txBox="1">
          <a:spLocks noChangeArrowheads="1"/>
        </xdr:cNvSpPr>
      </xdr:nvSpPr>
      <xdr:spPr>
        <a:xfrm>
          <a:off x="8458200" y="7686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P5139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82</xdr:col>
      <xdr:colOff>0</xdr:colOff>
      <xdr:row>27</xdr:row>
      <xdr:rowOff>0</xdr:rowOff>
    </xdr:from>
    <xdr:ext cx="971550" cy="228600"/>
    <xdr:sp>
      <xdr:nvSpPr>
        <xdr:cNvPr id="111" name="text 774"/>
        <xdr:cNvSpPr txBox="1">
          <a:spLocks noChangeArrowheads="1"/>
        </xdr:cNvSpPr>
      </xdr:nvSpPr>
      <xdr:spPr>
        <a:xfrm>
          <a:off x="607695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P5141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82</xdr:col>
      <xdr:colOff>0</xdr:colOff>
      <xdr:row>20</xdr:row>
      <xdr:rowOff>0</xdr:rowOff>
    </xdr:from>
    <xdr:ext cx="971550" cy="457200"/>
    <xdr:sp>
      <xdr:nvSpPr>
        <xdr:cNvPr id="112" name="text 774"/>
        <xdr:cNvSpPr txBox="1">
          <a:spLocks noChangeArrowheads="1"/>
        </xdr:cNvSpPr>
      </xdr:nvSpPr>
      <xdr:spPr>
        <a:xfrm>
          <a:off x="607695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10,681</a:t>
          </a:r>
        </a:p>
      </xdr:txBody>
    </xdr:sp>
    <xdr:clientData/>
  </xdr:oneCellAnchor>
  <xdr:twoCellAnchor>
    <xdr:from>
      <xdr:col>82</xdr:col>
      <xdr:colOff>495300</xdr:colOff>
      <xdr:row>22</xdr:row>
      <xdr:rowOff>0</xdr:rowOff>
    </xdr:from>
    <xdr:to>
      <xdr:col>82</xdr:col>
      <xdr:colOff>495300</xdr:colOff>
      <xdr:row>27</xdr:row>
      <xdr:rowOff>0</xdr:rowOff>
    </xdr:to>
    <xdr:sp>
      <xdr:nvSpPr>
        <xdr:cNvPr id="113" name="Line 542"/>
        <xdr:cNvSpPr>
          <a:spLocks/>
        </xdr:cNvSpPr>
      </xdr:nvSpPr>
      <xdr:spPr>
        <a:xfrm>
          <a:off x="6126480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123825</xdr:colOff>
      <xdr:row>32</xdr:row>
      <xdr:rowOff>57150</xdr:rowOff>
    </xdr:from>
    <xdr:to>
      <xdr:col>72</xdr:col>
      <xdr:colOff>857250</xdr:colOff>
      <xdr:row>33</xdr:row>
      <xdr:rowOff>190500</xdr:rowOff>
    </xdr:to>
    <xdr:grpSp>
      <xdr:nvGrpSpPr>
        <xdr:cNvPr id="114" name="Group 543"/>
        <xdr:cNvGrpSpPr>
          <a:grpSpLocks/>
        </xdr:cNvGrpSpPr>
      </xdr:nvGrpSpPr>
      <xdr:grpSpPr>
        <a:xfrm>
          <a:off x="53463825" y="7972425"/>
          <a:ext cx="733425" cy="361950"/>
          <a:chOff x="-77" y="8"/>
          <a:chExt cx="66" cy="15846"/>
        </a:xfrm>
        <a:solidFill>
          <a:srgbClr val="FFFFFF"/>
        </a:solidFill>
      </xdr:grpSpPr>
      <xdr:sp>
        <xdr:nvSpPr>
          <xdr:cNvPr id="115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II</a:t>
            </a:r>
          </a:p>
        </xdr:txBody>
      </xdr:sp>
    </xdr:grpSp>
    <xdr:clientData/>
  </xdr:twoCellAnchor>
  <xdr:oneCellAnchor>
    <xdr:from>
      <xdr:col>73</xdr:col>
      <xdr:colOff>0</xdr:colOff>
      <xdr:row>20</xdr:row>
      <xdr:rowOff>0</xdr:rowOff>
    </xdr:from>
    <xdr:ext cx="971550" cy="457200"/>
    <xdr:sp>
      <xdr:nvSpPr>
        <xdr:cNvPr id="117" name="text 774"/>
        <xdr:cNvSpPr txBox="1">
          <a:spLocks noChangeArrowheads="1"/>
        </xdr:cNvSpPr>
      </xdr:nvSpPr>
      <xdr:spPr>
        <a:xfrm>
          <a:off x="543115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10,499</a:t>
          </a:r>
        </a:p>
      </xdr:txBody>
    </xdr:sp>
    <xdr:clientData/>
  </xdr:oneCellAnchor>
  <xdr:twoCellAnchor>
    <xdr:from>
      <xdr:col>74</xdr:col>
      <xdr:colOff>0</xdr:colOff>
      <xdr:row>22</xdr:row>
      <xdr:rowOff>28575</xdr:rowOff>
    </xdr:from>
    <xdr:to>
      <xdr:col>74</xdr:col>
      <xdr:colOff>0</xdr:colOff>
      <xdr:row>31</xdr:row>
      <xdr:rowOff>200025</xdr:rowOff>
    </xdr:to>
    <xdr:sp>
      <xdr:nvSpPr>
        <xdr:cNvPr id="118" name="Line 548"/>
        <xdr:cNvSpPr>
          <a:spLocks/>
        </xdr:cNvSpPr>
      </xdr:nvSpPr>
      <xdr:spPr>
        <a:xfrm>
          <a:off x="54825900" y="5657850"/>
          <a:ext cx="0" cy="22288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371475</xdr:colOff>
      <xdr:row>25</xdr:row>
      <xdr:rowOff>57150</xdr:rowOff>
    </xdr:from>
    <xdr:to>
      <xdr:col>79</xdr:col>
      <xdr:colOff>95250</xdr:colOff>
      <xdr:row>25</xdr:row>
      <xdr:rowOff>171450</xdr:rowOff>
    </xdr:to>
    <xdr:grpSp>
      <xdr:nvGrpSpPr>
        <xdr:cNvPr id="119" name="Group 557"/>
        <xdr:cNvGrpSpPr>
          <a:grpSpLocks/>
        </xdr:cNvGrpSpPr>
      </xdr:nvGrpSpPr>
      <xdr:grpSpPr>
        <a:xfrm>
          <a:off x="58169175" y="6372225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120" name="Rectangle 558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59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560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61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62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63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64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647700</xdr:colOff>
      <xdr:row>23</xdr:row>
      <xdr:rowOff>57150</xdr:rowOff>
    </xdr:from>
    <xdr:to>
      <xdr:col>13</xdr:col>
      <xdr:colOff>371475</xdr:colOff>
      <xdr:row>23</xdr:row>
      <xdr:rowOff>171450</xdr:rowOff>
    </xdr:to>
    <xdr:grpSp>
      <xdr:nvGrpSpPr>
        <xdr:cNvPr id="127" name="Group 565"/>
        <xdr:cNvGrpSpPr>
          <a:grpSpLocks/>
        </xdr:cNvGrpSpPr>
      </xdr:nvGrpSpPr>
      <xdr:grpSpPr>
        <a:xfrm>
          <a:off x="9105900" y="59150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128" name="Line 566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67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68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69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70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71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572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847725</xdr:colOff>
      <xdr:row>27</xdr:row>
      <xdr:rowOff>114300</xdr:rowOff>
    </xdr:from>
    <xdr:to>
      <xdr:col>20</xdr:col>
      <xdr:colOff>466725</xdr:colOff>
      <xdr:row>27</xdr:row>
      <xdr:rowOff>114300</xdr:rowOff>
    </xdr:to>
    <xdr:sp>
      <xdr:nvSpPr>
        <xdr:cNvPr id="136" name="Line 582"/>
        <xdr:cNvSpPr>
          <a:spLocks/>
        </xdr:cNvSpPr>
      </xdr:nvSpPr>
      <xdr:spPr>
        <a:xfrm flipV="1">
          <a:off x="4848225" y="6886575"/>
          <a:ext cx="1002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27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101727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52</xdr:col>
      <xdr:colOff>723900</xdr:colOff>
      <xdr:row>35</xdr:row>
      <xdr:rowOff>114300</xdr:rowOff>
    </xdr:from>
    <xdr:to>
      <xdr:col>60</xdr:col>
      <xdr:colOff>342900</xdr:colOff>
      <xdr:row>35</xdr:row>
      <xdr:rowOff>114300</xdr:rowOff>
    </xdr:to>
    <xdr:sp>
      <xdr:nvSpPr>
        <xdr:cNvPr id="138" name="Line 584"/>
        <xdr:cNvSpPr>
          <a:spLocks/>
        </xdr:cNvSpPr>
      </xdr:nvSpPr>
      <xdr:spPr>
        <a:xfrm flipV="1">
          <a:off x="39204900" y="8715375"/>
          <a:ext cx="556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35</xdr:row>
      <xdr:rowOff>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41681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34</xdr:col>
      <xdr:colOff>542925</xdr:colOff>
      <xdr:row>37</xdr:row>
      <xdr:rowOff>114300</xdr:rowOff>
    </xdr:from>
    <xdr:to>
      <xdr:col>62</xdr:col>
      <xdr:colOff>628650</xdr:colOff>
      <xdr:row>37</xdr:row>
      <xdr:rowOff>114300</xdr:rowOff>
    </xdr:to>
    <xdr:sp>
      <xdr:nvSpPr>
        <xdr:cNvPr id="140" name="Line 586"/>
        <xdr:cNvSpPr>
          <a:spLocks/>
        </xdr:cNvSpPr>
      </xdr:nvSpPr>
      <xdr:spPr>
        <a:xfrm flipV="1">
          <a:off x="25346025" y="9172575"/>
          <a:ext cx="2119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84</xdr:col>
      <xdr:colOff>590550</xdr:colOff>
      <xdr:row>23</xdr:row>
      <xdr:rowOff>57150</xdr:rowOff>
    </xdr:from>
    <xdr:to>
      <xdr:col>85</xdr:col>
      <xdr:colOff>438150</xdr:colOff>
      <xdr:row>23</xdr:row>
      <xdr:rowOff>171450</xdr:rowOff>
    </xdr:to>
    <xdr:grpSp>
      <xdr:nvGrpSpPr>
        <xdr:cNvPr id="142" name="Group 596"/>
        <xdr:cNvGrpSpPr>
          <a:grpSpLocks noChangeAspect="1"/>
        </xdr:cNvGrpSpPr>
      </xdr:nvGrpSpPr>
      <xdr:grpSpPr>
        <a:xfrm>
          <a:off x="62845950" y="5915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43" name="Line 5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50" name="Group 604"/>
        <xdr:cNvGrpSpPr>
          <a:grpSpLocks noChangeAspect="1"/>
        </xdr:cNvGrpSpPr>
      </xdr:nvGrpSpPr>
      <xdr:grpSpPr>
        <a:xfrm>
          <a:off x="2066925" y="6372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51" name="Line 6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314325</xdr:colOff>
      <xdr:row>22</xdr:row>
      <xdr:rowOff>76200</xdr:rowOff>
    </xdr:from>
    <xdr:to>
      <xdr:col>40</xdr:col>
      <xdr:colOff>352425</xdr:colOff>
      <xdr:row>23</xdr:row>
      <xdr:rowOff>152400</xdr:rowOff>
    </xdr:to>
    <xdr:grpSp>
      <xdr:nvGrpSpPr>
        <xdr:cNvPr id="158" name="Group 612"/>
        <xdr:cNvGrpSpPr>
          <a:grpSpLocks/>
        </xdr:cNvGrpSpPr>
      </xdr:nvGrpSpPr>
      <xdr:grpSpPr>
        <a:xfrm>
          <a:off x="17687925" y="5705475"/>
          <a:ext cx="11925300" cy="304800"/>
          <a:chOff x="89" y="239"/>
          <a:chExt cx="863" cy="32"/>
        </a:xfrm>
        <a:solidFill>
          <a:srgbClr val="FFFFFF"/>
        </a:solidFill>
      </xdr:grpSpPr>
      <xdr:sp>
        <xdr:nvSpPr>
          <xdr:cNvPr id="159" name="Rectangle 61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61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1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1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1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1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1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2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2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476250</xdr:colOff>
      <xdr:row>25</xdr:row>
      <xdr:rowOff>9525</xdr:rowOff>
    </xdr:from>
    <xdr:to>
      <xdr:col>10</xdr:col>
      <xdr:colOff>914400</xdr:colOff>
      <xdr:row>26</xdr:row>
      <xdr:rowOff>0</xdr:rowOff>
    </xdr:to>
    <xdr:grpSp>
      <xdr:nvGrpSpPr>
        <xdr:cNvPr id="168" name="Group 632"/>
        <xdr:cNvGrpSpPr>
          <a:grpSpLocks/>
        </xdr:cNvGrpSpPr>
      </xdr:nvGrpSpPr>
      <xdr:grpSpPr>
        <a:xfrm>
          <a:off x="7448550" y="6324600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169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70" name="Line 634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35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23</xdr:row>
      <xdr:rowOff>0</xdr:rowOff>
    </xdr:from>
    <xdr:to>
      <xdr:col>10</xdr:col>
      <xdr:colOff>495300</xdr:colOff>
      <xdr:row>23</xdr:row>
      <xdr:rowOff>219075</xdr:rowOff>
    </xdr:to>
    <xdr:grpSp>
      <xdr:nvGrpSpPr>
        <xdr:cNvPr id="172" name="Group 636"/>
        <xdr:cNvGrpSpPr>
          <a:grpSpLocks/>
        </xdr:cNvGrpSpPr>
      </xdr:nvGrpSpPr>
      <xdr:grpSpPr>
        <a:xfrm>
          <a:off x="7038975" y="5857875"/>
          <a:ext cx="428625" cy="219075"/>
          <a:chOff x="-12273" y="-15087"/>
          <a:chExt cx="14430" cy="35397"/>
        </a:xfrm>
        <a:solidFill>
          <a:srgbClr val="FFFFFF"/>
        </a:solidFill>
      </xdr:grpSpPr>
      <xdr:sp>
        <xdr:nvSpPr>
          <xdr:cNvPr id="173" name="text 1812"/>
          <xdr:cNvSpPr txBox="1">
            <a:spLocks noChangeArrowheads="1"/>
          </xdr:cNvSpPr>
        </xdr:nvSpPr>
        <xdr:spPr>
          <a:xfrm>
            <a:off x="-12273" y="-15087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60</a:t>
            </a:r>
          </a:p>
        </xdr:txBody>
      </xdr:sp>
      <xdr:sp>
        <xdr:nvSpPr>
          <xdr:cNvPr id="174" name="Line 638"/>
          <xdr:cNvSpPr>
            <a:spLocks/>
          </xdr:cNvSpPr>
        </xdr:nvSpPr>
        <xdr:spPr>
          <a:xfrm>
            <a:off x="-4134" y="1842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39"/>
          <xdr:cNvSpPr>
            <a:spLocks/>
          </xdr:cNvSpPr>
        </xdr:nvSpPr>
        <xdr:spPr>
          <a:xfrm>
            <a:off x="1046" y="-4317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114300</xdr:rowOff>
    </xdr:from>
    <xdr:to>
      <xdr:col>13</xdr:col>
      <xdr:colOff>419100</xdr:colOff>
      <xdr:row>26</xdr:row>
      <xdr:rowOff>28575</xdr:rowOff>
    </xdr:to>
    <xdr:grpSp>
      <xdr:nvGrpSpPr>
        <xdr:cNvPr id="176" name="Group 640"/>
        <xdr:cNvGrpSpPr>
          <a:grpSpLocks noChangeAspect="1"/>
        </xdr:cNvGrpSpPr>
      </xdr:nvGrpSpPr>
      <xdr:grpSpPr>
        <a:xfrm>
          <a:off x="95345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6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179" name="Group 643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6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114300</xdr:rowOff>
    </xdr:from>
    <xdr:to>
      <xdr:col>20</xdr:col>
      <xdr:colOff>495300</xdr:colOff>
      <xdr:row>27</xdr:row>
      <xdr:rowOff>114300</xdr:rowOff>
    </xdr:to>
    <xdr:sp>
      <xdr:nvSpPr>
        <xdr:cNvPr id="182" name="Line 646"/>
        <xdr:cNvSpPr>
          <a:spLocks/>
        </xdr:cNvSpPr>
      </xdr:nvSpPr>
      <xdr:spPr>
        <a:xfrm flipH="1" flipV="1">
          <a:off x="9696450" y="62007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23</xdr:row>
      <xdr:rowOff>0</xdr:rowOff>
    </xdr:from>
    <xdr:to>
      <xdr:col>6</xdr:col>
      <xdr:colOff>904875</xdr:colOff>
      <xdr:row>24</xdr:row>
      <xdr:rowOff>0</xdr:rowOff>
    </xdr:to>
    <xdr:grpSp>
      <xdr:nvGrpSpPr>
        <xdr:cNvPr id="183" name="Group 647"/>
        <xdr:cNvGrpSpPr>
          <a:grpSpLocks/>
        </xdr:cNvGrpSpPr>
      </xdr:nvGrpSpPr>
      <xdr:grpSpPr>
        <a:xfrm>
          <a:off x="4505325" y="58578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184" name="Line 648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49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50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51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52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27</xdr:row>
      <xdr:rowOff>114300</xdr:rowOff>
    </xdr:from>
    <xdr:to>
      <xdr:col>6</xdr:col>
      <xdr:colOff>838200</xdr:colOff>
      <xdr:row>27</xdr:row>
      <xdr:rowOff>114300</xdr:rowOff>
    </xdr:to>
    <xdr:sp>
      <xdr:nvSpPr>
        <xdr:cNvPr id="189" name="Line 653"/>
        <xdr:cNvSpPr>
          <a:spLocks/>
        </xdr:cNvSpPr>
      </xdr:nvSpPr>
      <xdr:spPr>
        <a:xfrm flipV="1">
          <a:off x="2343150" y="6886575"/>
          <a:ext cx="249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142875</xdr:colOff>
      <xdr:row>28</xdr:row>
      <xdr:rowOff>57150</xdr:rowOff>
    </xdr:from>
    <xdr:to>
      <xdr:col>11</xdr:col>
      <xdr:colOff>495300</xdr:colOff>
      <xdr:row>28</xdr:row>
      <xdr:rowOff>190500</xdr:rowOff>
    </xdr:to>
    <xdr:sp>
      <xdr:nvSpPr>
        <xdr:cNvPr id="190" name="kreslení 417"/>
        <xdr:cNvSpPr>
          <a:spLocks/>
        </xdr:cNvSpPr>
      </xdr:nvSpPr>
      <xdr:spPr>
        <a:xfrm>
          <a:off x="8086725" y="70580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28</xdr:row>
      <xdr:rowOff>57150</xdr:rowOff>
    </xdr:from>
    <xdr:to>
      <xdr:col>13</xdr:col>
      <xdr:colOff>400050</xdr:colOff>
      <xdr:row>28</xdr:row>
      <xdr:rowOff>180975</xdr:rowOff>
    </xdr:to>
    <xdr:sp>
      <xdr:nvSpPr>
        <xdr:cNvPr id="191" name="kreslení 427"/>
        <xdr:cNvSpPr>
          <a:spLocks/>
        </xdr:cNvSpPr>
      </xdr:nvSpPr>
      <xdr:spPr>
        <a:xfrm>
          <a:off x="9477375" y="7058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31</xdr:row>
      <xdr:rowOff>209550</xdr:rowOff>
    </xdr:from>
    <xdr:to>
      <xdr:col>42</xdr:col>
      <xdr:colOff>628650</xdr:colOff>
      <xdr:row>33</xdr:row>
      <xdr:rowOff>114300</xdr:rowOff>
    </xdr:to>
    <xdr:grpSp>
      <xdr:nvGrpSpPr>
        <xdr:cNvPr id="192" name="Group 689"/>
        <xdr:cNvGrpSpPr>
          <a:grpSpLocks noChangeAspect="1"/>
        </xdr:cNvGrpSpPr>
      </xdr:nvGrpSpPr>
      <xdr:grpSpPr>
        <a:xfrm>
          <a:off x="310705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3" name="Line 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33</xdr:row>
      <xdr:rowOff>0</xdr:rowOff>
    </xdr:from>
    <xdr:ext cx="533400" cy="228600"/>
    <xdr:sp>
      <xdr:nvSpPr>
        <xdr:cNvPr id="195" name="text 7125"/>
        <xdr:cNvSpPr txBox="1">
          <a:spLocks noChangeArrowheads="1"/>
        </xdr:cNvSpPr>
      </xdr:nvSpPr>
      <xdr:spPr>
        <a:xfrm>
          <a:off x="25031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38</xdr:col>
      <xdr:colOff>447675</xdr:colOff>
      <xdr:row>31</xdr:row>
      <xdr:rowOff>209550</xdr:rowOff>
    </xdr:from>
    <xdr:to>
      <xdr:col>38</xdr:col>
      <xdr:colOff>495300</xdr:colOff>
      <xdr:row>32</xdr:row>
      <xdr:rowOff>209550</xdr:rowOff>
    </xdr:to>
    <xdr:grpSp>
      <xdr:nvGrpSpPr>
        <xdr:cNvPr id="196" name="Group 693"/>
        <xdr:cNvGrpSpPr>
          <a:grpSpLocks/>
        </xdr:cNvGrpSpPr>
      </xdr:nvGrpSpPr>
      <xdr:grpSpPr>
        <a:xfrm>
          <a:off x="28222575" y="7896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7" name="Rectangle 6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27</xdr:row>
      <xdr:rowOff>114300</xdr:rowOff>
    </xdr:from>
    <xdr:to>
      <xdr:col>42</xdr:col>
      <xdr:colOff>476250</xdr:colOff>
      <xdr:row>33</xdr:row>
      <xdr:rowOff>114300</xdr:rowOff>
    </xdr:to>
    <xdr:sp>
      <xdr:nvSpPr>
        <xdr:cNvPr id="200" name="Line 697"/>
        <xdr:cNvSpPr>
          <a:spLocks/>
        </xdr:cNvSpPr>
      </xdr:nvSpPr>
      <xdr:spPr>
        <a:xfrm flipH="1" flipV="1">
          <a:off x="23069550" y="6886575"/>
          <a:ext cx="81534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219075</xdr:colOff>
      <xdr:row>28</xdr:row>
      <xdr:rowOff>9525</xdr:rowOff>
    </xdr:from>
    <xdr:to>
      <xdr:col>35</xdr:col>
      <xdr:colOff>266700</xdr:colOff>
      <xdr:row>29</xdr:row>
      <xdr:rowOff>9525</xdr:rowOff>
    </xdr:to>
    <xdr:grpSp>
      <xdr:nvGrpSpPr>
        <xdr:cNvPr id="201" name="Group 698"/>
        <xdr:cNvGrpSpPr>
          <a:grpSpLocks/>
        </xdr:cNvGrpSpPr>
      </xdr:nvGrpSpPr>
      <xdr:grpSpPr>
        <a:xfrm>
          <a:off x="25993725" y="7010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2" name="Rectangle 6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7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52</xdr:col>
      <xdr:colOff>657225</xdr:colOff>
      <xdr:row>35</xdr:row>
      <xdr:rowOff>47625</xdr:rowOff>
    </xdr:from>
    <xdr:to>
      <xdr:col>52</xdr:col>
      <xdr:colOff>809625</xdr:colOff>
      <xdr:row>35</xdr:row>
      <xdr:rowOff>180975</xdr:rowOff>
    </xdr:to>
    <xdr:pic>
      <xdr:nvPicPr>
        <xdr:cNvPr id="20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38225" y="8648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16</xdr:col>
      <xdr:colOff>447675</xdr:colOff>
      <xdr:row>26</xdr:row>
      <xdr:rowOff>47625</xdr:rowOff>
    </xdr:from>
    <xdr:to>
      <xdr:col>16</xdr:col>
      <xdr:colOff>495300</xdr:colOff>
      <xdr:row>27</xdr:row>
      <xdr:rowOff>47625</xdr:rowOff>
    </xdr:to>
    <xdr:grpSp>
      <xdr:nvGrpSpPr>
        <xdr:cNvPr id="206" name="Group 703"/>
        <xdr:cNvGrpSpPr>
          <a:grpSpLocks/>
        </xdr:cNvGrpSpPr>
      </xdr:nvGrpSpPr>
      <xdr:grpSpPr>
        <a:xfrm>
          <a:off x="11877675" y="6591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7" name="Rectangle 7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7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7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24</xdr:row>
      <xdr:rowOff>190500</xdr:rowOff>
    </xdr:from>
    <xdr:to>
      <xdr:col>17</xdr:col>
      <xdr:colOff>266700</xdr:colOff>
      <xdr:row>25</xdr:row>
      <xdr:rowOff>190500</xdr:rowOff>
    </xdr:to>
    <xdr:grpSp>
      <xdr:nvGrpSpPr>
        <xdr:cNvPr id="210" name="Group 707"/>
        <xdr:cNvGrpSpPr>
          <a:grpSpLocks/>
        </xdr:cNvGrpSpPr>
      </xdr:nvGrpSpPr>
      <xdr:grpSpPr>
        <a:xfrm>
          <a:off x="12620625" y="6276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1" name="Rectangle 7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7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152400</xdr:colOff>
      <xdr:row>22</xdr:row>
      <xdr:rowOff>114300</xdr:rowOff>
    </xdr:from>
    <xdr:to>
      <xdr:col>20</xdr:col>
      <xdr:colOff>200025</xdr:colOff>
      <xdr:row>23</xdr:row>
      <xdr:rowOff>114300</xdr:rowOff>
    </xdr:to>
    <xdr:grpSp>
      <xdr:nvGrpSpPr>
        <xdr:cNvPr id="214" name="Group 711"/>
        <xdr:cNvGrpSpPr>
          <a:grpSpLocks/>
        </xdr:cNvGrpSpPr>
      </xdr:nvGrpSpPr>
      <xdr:grpSpPr>
        <a:xfrm>
          <a:off x="14554200" y="57435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15" name="Rectangle 71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1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1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209550</xdr:colOff>
      <xdr:row>19</xdr:row>
      <xdr:rowOff>133350</xdr:rowOff>
    </xdr:from>
    <xdr:to>
      <xdr:col>23</xdr:col>
      <xdr:colOff>257175</xdr:colOff>
      <xdr:row>20</xdr:row>
      <xdr:rowOff>133350</xdr:rowOff>
    </xdr:to>
    <xdr:grpSp>
      <xdr:nvGrpSpPr>
        <xdr:cNvPr id="218" name="Group 715"/>
        <xdr:cNvGrpSpPr>
          <a:grpSpLocks/>
        </xdr:cNvGrpSpPr>
      </xdr:nvGrpSpPr>
      <xdr:grpSpPr>
        <a:xfrm>
          <a:off x="17068800" y="50768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19" name="Rectangle 71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71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71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0</xdr:colOff>
      <xdr:row>26</xdr:row>
      <xdr:rowOff>104775</xdr:rowOff>
    </xdr:from>
    <xdr:to>
      <xdr:col>77</xdr:col>
      <xdr:colOff>438150</xdr:colOff>
      <xdr:row>27</xdr:row>
      <xdr:rowOff>95250</xdr:rowOff>
    </xdr:to>
    <xdr:grpSp>
      <xdr:nvGrpSpPr>
        <xdr:cNvPr id="222" name="Group 719"/>
        <xdr:cNvGrpSpPr>
          <a:grpSpLocks/>
        </xdr:cNvGrpSpPr>
      </xdr:nvGrpSpPr>
      <xdr:grpSpPr>
        <a:xfrm>
          <a:off x="57283350" y="6648450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223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30</a:t>
            </a:r>
          </a:p>
        </xdr:txBody>
      </xdr:sp>
      <xdr:sp>
        <xdr:nvSpPr>
          <xdr:cNvPr id="224" name="Line 721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22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23</xdr:row>
      <xdr:rowOff>0</xdr:rowOff>
    </xdr:from>
    <xdr:to>
      <xdr:col>77</xdr:col>
      <xdr:colOff>485775</xdr:colOff>
      <xdr:row>23</xdr:row>
      <xdr:rowOff>219075</xdr:rowOff>
    </xdr:to>
    <xdr:grpSp>
      <xdr:nvGrpSpPr>
        <xdr:cNvPr id="226" name="Group 723"/>
        <xdr:cNvGrpSpPr>
          <a:grpSpLocks/>
        </xdr:cNvGrpSpPr>
      </xdr:nvGrpSpPr>
      <xdr:grpSpPr>
        <a:xfrm>
          <a:off x="57340500" y="5857875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227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228" name="Line 725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726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230" name="Group 727"/>
        <xdr:cNvGrpSpPr>
          <a:grpSpLocks noChangeAspect="1"/>
        </xdr:cNvGrpSpPr>
      </xdr:nvGrpSpPr>
      <xdr:grpSpPr>
        <a:xfrm>
          <a:off x="573881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1" name="Line 7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24</xdr:row>
      <xdr:rowOff>114300</xdr:rowOff>
    </xdr:from>
    <xdr:to>
      <xdr:col>72</xdr:col>
      <xdr:colOff>647700</xdr:colOff>
      <xdr:row>26</xdr:row>
      <xdr:rowOff>28575</xdr:rowOff>
    </xdr:to>
    <xdr:grpSp>
      <xdr:nvGrpSpPr>
        <xdr:cNvPr id="233" name="Group 730"/>
        <xdr:cNvGrpSpPr>
          <a:grpSpLocks noChangeAspect="1"/>
        </xdr:cNvGrpSpPr>
      </xdr:nvGrpSpPr>
      <xdr:grpSpPr>
        <a:xfrm>
          <a:off x="536829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7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32</xdr:row>
      <xdr:rowOff>114300</xdr:rowOff>
    </xdr:from>
    <xdr:to>
      <xdr:col>70</xdr:col>
      <xdr:colOff>628650</xdr:colOff>
      <xdr:row>34</xdr:row>
      <xdr:rowOff>28575</xdr:rowOff>
    </xdr:to>
    <xdr:grpSp>
      <xdr:nvGrpSpPr>
        <xdr:cNvPr id="236" name="Group 733"/>
        <xdr:cNvGrpSpPr>
          <a:grpSpLocks noChangeAspect="1"/>
        </xdr:cNvGrpSpPr>
      </xdr:nvGrpSpPr>
      <xdr:grpSpPr>
        <a:xfrm>
          <a:off x="521779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7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19</xdr:row>
      <xdr:rowOff>219075</xdr:rowOff>
    </xdr:from>
    <xdr:to>
      <xdr:col>66</xdr:col>
      <xdr:colOff>647700</xdr:colOff>
      <xdr:row>21</xdr:row>
      <xdr:rowOff>114300</xdr:rowOff>
    </xdr:to>
    <xdr:grpSp>
      <xdr:nvGrpSpPr>
        <xdr:cNvPr id="239" name="Group 736"/>
        <xdr:cNvGrpSpPr>
          <a:grpSpLocks noChangeAspect="1"/>
        </xdr:cNvGrpSpPr>
      </xdr:nvGrpSpPr>
      <xdr:grpSpPr>
        <a:xfrm>
          <a:off x="492252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0" name="Line 7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21</xdr:row>
      <xdr:rowOff>114300</xdr:rowOff>
    </xdr:from>
    <xdr:to>
      <xdr:col>69</xdr:col>
      <xdr:colOff>266700</xdr:colOff>
      <xdr:row>24</xdr:row>
      <xdr:rowOff>114300</xdr:rowOff>
    </xdr:to>
    <xdr:sp>
      <xdr:nvSpPr>
        <xdr:cNvPr id="242" name="Line 739"/>
        <xdr:cNvSpPr>
          <a:spLocks/>
        </xdr:cNvSpPr>
      </xdr:nvSpPr>
      <xdr:spPr>
        <a:xfrm flipH="1" flipV="1">
          <a:off x="49377600" y="5514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33</xdr:row>
      <xdr:rowOff>114300</xdr:rowOff>
    </xdr:from>
    <xdr:to>
      <xdr:col>64</xdr:col>
      <xdr:colOff>628650</xdr:colOff>
      <xdr:row>35</xdr:row>
      <xdr:rowOff>28575</xdr:rowOff>
    </xdr:to>
    <xdr:grpSp>
      <xdr:nvGrpSpPr>
        <xdr:cNvPr id="243" name="Group 740"/>
        <xdr:cNvGrpSpPr>
          <a:grpSpLocks noChangeAspect="1"/>
        </xdr:cNvGrpSpPr>
      </xdr:nvGrpSpPr>
      <xdr:grpSpPr>
        <a:xfrm>
          <a:off x="47720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4" name="Line 7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33</xdr:row>
      <xdr:rowOff>123825</xdr:rowOff>
    </xdr:from>
    <xdr:to>
      <xdr:col>64</xdr:col>
      <xdr:colOff>457200</xdr:colOff>
      <xdr:row>34</xdr:row>
      <xdr:rowOff>9525</xdr:rowOff>
    </xdr:to>
    <xdr:sp>
      <xdr:nvSpPr>
        <xdr:cNvPr id="246" name="Line 743"/>
        <xdr:cNvSpPr>
          <a:spLocks/>
        </xdr:cNvSpPr>
      </xdr:nvSpPr>
      <xdr:spPr>
        <a:xfrm flipV="1">
          <a:off x="47396400" y="8267700"/>
          <a:ext cx="4572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34</xdr:row>
      <xdr:rowOff>142875</xdr:rowOff>
    </xdr:from>
    <xdr:to>
      <xdr:col>62</xdr:col>
      <xdr:colOff>742950</xdr:colOff>
      <xdr:row>35</xdr:row>
      <xdr:rowOff>19050</xdr:rowOff>
    </xdr:to>
    <xdr:sp>
      <xdr:nvSpPr>
        <xdr:cNvPr id="247" name="Line 744"/>
        <xdr:cNvSpPr>
          <a:spLocks/>
        </xdr:cNvSpPr>
      </xdr:nvSpPr>
      <xdr:spPr>
        <a:xfrm flipV="1">
          <a:off x="45910500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35</xdr:row>
      <xdr:rowOff>19050</xdr:rowOff>
    </xdr:from>
    <xdr:to>
      <xdr:col>62</xdr:col>
      <xdr:colOff>0</xdr:colOff>
      <xdr:row>35</xdr:row>
      <xdr:rowOff>114300</xdr:rowOff>
    </xdr:to>
    <xdr:sp>
      <xdr:nvSpPr>
        <xdr:cNvPr id="248" name="Line 745"/>
        <xdr:cNvSpPr>
          <a:spLocks/>
        </xdr:cNvSpPr>
      </xdr:nvSpPr>
      <xdr:spPr>
        <a:xfrm flipV="1">
          <a:off x="44786550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742950</xdr:colOff>
      <xdr:row>34</xdr:row>
      <xdr:rowOff>9525</xdr:rowOff>
    </xdr:from>
    <xdr:to>
      <xdr:col>64</xdr:col>
      <xdr:colOff>0</xdr:colOff>
      <xdr:row>34</xdr:row>
      <xdr:rowOff>142875</xdr:rowOff>
    </xdr:to>
    <xdr:sp>
      <xdr:nvSpPr>
        <xdr:cNvPr id="249" name="Line 746"/>
        <xdr:cNvSpPr>
          <a:spLocks/>
        </xdr:cNvSpPr>
      </xdr:nvSpPr>
      <xdr:spPr>
        <a:xfrm flipV="1">
          <a:off x="46653450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250" name="text 774"/>
        <xdr:cNvSpPr txBox="1">
          <a:spLocks noChangeArrowheads="1"/>
        </xdr:cNvSpPr>
      </xdr:nvSpPr>
      <xdr:spPr>
        <a:xfrm>
          <a:off x="543115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P5140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67</xdr:col>
      <xdr:colOff>209550</xdr:colOff>
      <xdr:row>33</xdr:row>
      <xdr:rowOff>171450</xdr:rowOff>
    </xdr:from>
    <xdr:to>
      <xdr:col>67</xdr:col>
      <xdr:colOff>257175</xdr:colOff>
      <xdr:row>34</xdr:row>
      <xdr:rowOff>171450</xdr:rowOff>
    </xdr:to>
    <xdr:grpSp>
      <xdr:nvGrpSpPr>
        <xdr:cNvPr id="251" name="Group 748"/>
        <xdr:cNvGrpSpPr>
          <a:grpSpLocks/>
        </xdr:cNvGrpSpPr>
      </xdr:nvGrpSpPr>
      <xdr:grpSpPr>
        <a:xfrm>
          <a:off x="50063400" y="8315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2" name="Rectangle 7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904875</xdr:colOff>
      <xdr:row>33</xdr:row>
      <xdr:rowOff>190500</xdr:rowOff>
    </xdr:from>
    <xdr:to>
      <xdr:col>60</xdr:col>
      <xdr:colOff>952500</xdr:colOff>
      <xdr:row>34</xdr:row>
      <xdr:rowOff>190500</xdr:rowOff>
    </xdr:to>
    <xdr:grpSp>
      <xdr:nvGrpSpPr>
        <xdr:cNvPr id="255" name="Group 752"/>
        <xdr:cNvGrpSpPr>
          <a:grpSpLocks/>
        </xdr:cNvGrpSpPr>
      </xdr:nvGrpSpPr>
      <xdr:grpSpPr>
        <a:xfrm>
          <a:off x="45329475" y="8334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6" name="Rectangle 7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19</xdr:row>
      <xdr:rowOff>209550</xdr:rowOff>
    </xdr:from>
    <xdr:to>
      <xdr:col>63</xdr:col>
      <xdr:colOff>142875</xdr:colOff>
      <xdr:row>20</xdr:row>
      <xdr:rowOff>209550</xdr:rowOff>
    </xdr:to>
    <xdr:grpSp>
      <xdr:nvGrpSpPr>
        <xdr:cNvPr id="259" name="Group 756"/>
        <xdr:cNvGrpSpPr>
          <a:grpSpLocks/>
        </xdr:cNvGrpSpPr>
      </xdr:nvGrpSpPr>
      <xdr:grpSpPr>
        <a:xfrm>
          <a:off x="46977300" y="51530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60" name="Rectangle 75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5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5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28</xdr:row>
      <xdr:rowOff>76200</xdr:rowOff>
    </xdr:to>
    <xdr:sp>
      <xdr:nvSpPr>
        <xdr:cNvPr id="263" name="Line 764"/>
        <xdr:cNvSpPr>
          <a:spLocks/>
        </xdr:cNvSpPr>
      </xdr:nvSpPr>
      <xdr:spPr>
        <a:xfrm>
          <a:off x="4972050" y="6772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228600</xdr:colOff>
      <xdr:row>22</xdr:row>
      <xdr:rowOff>114300</xdr:rowOff>
    </xdr:from>
    <xdr:to>
      <xdr:col>66</xdr:col>
      <xdr:colOff>276225</xdr:colOff>
      <xdr:row>23</xdr:row>
      <xdr:rowOff>114300</xdr:rowOff>
    </xdr:to>
    <xdr:grpSp>
      <xdr:nvGrpSpPr>
        <xdr:cNvPr id="264" name="Group 765"/>
        <xdr:cNvGrpSpPr>
          <a:grpSpLocks/>
        </xdr:cNvGrpSpPr>
      </xdr:nvGrpSpPr>
      <xdr:grpSpPr>
        <a:xfrm>
          <a:off x="49110900" y="57435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65" name="Rectangle 76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6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6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466725</xdr:colOff>
      <xdr:row>26</xdr:row>
      <xdr:rowOff>9525</xdr:rowOff>
    </xdr:from>
    <xdr:to>
      <xdr:col>20</xdr:col>
      <xdr:colOff>514350</xdr:colOff>
      <xdr:row>27</xdr:row>
      <xdr:rowOff>9525</xdr:rowOff>
    </xdr:to>
    <xdr:grpSp>
      <xdr:nvGrpSpPr>
        <xdr:cNvPr id="268" name="Group 769"/>
        <xdr:cNvGrpSpPr>
          <a:grpSpLocks/>
        </xdr:cNvGrpSpPr>
      </xdr:nvGrpSpPr>
      <xdr:grpSpPr>
        <a:xfrm>
          <a:off x="14868525" y="65532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69" name="Rectangle 77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7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7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28</xdr:row>
      <xdr:rowOff>66675</xdr:rowOff>
    </xdr:from>
    <xdr:to>
      <xdr:col>31</xdr:col>
      <xdr:colOff>95250</xdr:colOff>
      <xdr:row>29</xdr:row>
      <xdr:rowOff>142875</xdr:rowOff>
    </xdr:to>
    <xdr:grpSp>
      <xdr:nvGrpSpPr>
        <xdr:cNvPr id="272" name="Group 773"/>
        <xdr:cNvGrpSpPr>
          <a:grpSpLocks/>
        </xdr:cNvGrpSpPr>
      </xdr:nvGrpSpPr>
      <xdr:grpSpPr>
        <a:xfrm>
          <a:off x="17649825" y="7067550"/>
          <a:ext cx="5248275" cy="304800"/>
          <a:chOff x="89" y="95"/>
          <a:chExt cx="408" cy="32"/>
        </a:xfrm>
        <a:solidFill>
          <a:srgbClr val="FFFFFF"/>
        </a:solidFill>
      </xdr:grpSpPr>
      <xdr:sp>
        <xdr:nvSpPr>
          <xdr:cNvPr id="273" name="Rectangle 77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7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7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7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7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7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8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7" customWidth="1"/>
    <col min="2" max="2" width="11.25390625" style="187" customWidth="1"/>
    <col min="3" max="18" width="11.25390625" style="108" customWidth="1"/>
    <col min="19" max="19" width="4.75390625" style="107" customWidth="1"/>
    <col min="20" max="20" width="1.75390625" style="107" customWidth="1"/>
    <col min="21" max="16384" width="9.125" style="108" customWidth="1"/>
  </cols>
  <sheetData>
    <row r="1" spans="1:20" s="106" customFormat="1" ht="9.75" customHeight="1">
      <c r="A1" s="103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S1" s="103"/>
      <c r="T1" s="103"/>
    </row>
    <row r="2" spans="2:18" ht="36" customHeight="1">
      <c r="B2" s="108"/>
      <c r="D2" s="109"/>
      <c r="E2" s="109"/>
      <c r="F2" s="109"/>
      <c r="G2" s="109"/>
      <c r="H2" s="109"/>
      <c r="I2" s="109"/>
      <c r="J2" s="109"/>
      <c r="K2" s="109"/>
      <c r="L2" s="109"/>
      <c r="R2" s="110"/>
    </row>
    <row r="3" spans="2:12" s="107" customFormat="1" ht="18" customHeight="1">
      <c r="B3" s="111"/>
      <c r="C3" s="111"/>
      <c r="D3" s="111"/>
      <c r="J3" s="112"/>
      <c r="K3" s="111"/>
      <c r="L3" s="111"/>
    </row>
    <row r="4" spans="1:22" s="120" customFormat="1" ht="22.5" customHeight="1">
      <c r="A4" s="113"/>
      <c r="B4" s="40" t="s">
        <v>33</v>
      </c>
      <c r="C4" s="114" t="s">
        <v>67</v>
      </c>
      <c r="D4" s="115"/>
      <c r="E4" s="113"/>
      <c r="F4" s="113"/>
      <c r="G4" s="113"/>
      <c r="H4" s="113"/>
      <c r="I4" s="115"/>
      <c r="J4" s="102" t="s">
        <v>66</v>
      </c>
      <c r="K4" s="115"/>
      <c r="L4" s="116"/>
      <c r="M4" s="115"/>
      <c r="N4" s="115"/>
      <c r="O4" s="115"/>
      <c r="P4" s="115"/>
      <c r="Q4" s="117" t="s">
        <v>34</v>
      </c>
      <c r="R4" s="118">
        <v>536102</v>
      </c>
      <c r="S4" s="115"/>
      <c r="T4" s="115"/>
      <c r="U4" s="119"/>
      <c r="V4" s="119"/>
    </row>
    <row r="5" spans="2:22" s="121" customFormat="1" ht="18" customHeight="1" thickBot="1">
      <c r="B5" s="122"/>
      <c r="C5" s="123"/>
      <c r="D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s="129" customFormat="1" ht="21" customHeight="1">
      <c r="A6" s="124"/>
      <c r="B6" s="125"/>
      <c r="C6" s="126"/>
      <c r="D6" s="125"/>
      <c r="E6" s="127"/>
      <c r="F6" s="127"/>
      <c r="G6" s="127"/>
      <c r="H6" s="127"/>
      <c r="I6" s="127"/>
      <c r="J6" s="125"/>
      <c r="K6" s="125"/>
      <c r="L6" s="125"/>
      <c r="M6" s="125"/>
      <c r="N6" s="125"/>
      <c r="O6" s="125"/>
      <c r="P6" s="125"/>
      <c r="Q6" s="125"/>
      <c r="R6" s="125"/>
      <c r="S6" s="128"/>
      <c r="T6" s="112"/>
      <c r="U6" s="112"/>
      <c r="V6" s="112"/>
    </row>
    <row r="7" spans="1:21" ht="21" customHeight="1">
      <c r="A7" s="130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34"/>
      <c r="T7" s="111"/>
      <c r="U7" s="109"/>
    </row>
    <row r="8" spans="1:21" ht="24.75" customHeight="1">
      <c r="A8" s="130"/>
      <c r="B8" s="135"/>
      <c r="C8" s="136" t="s">
        <v>9</v>
      </c>
      <c r="D8" s="137"/>
      <c r="E8" s="137"/>
      <c r="F8" s="137"/>
      <c r="G8" s="307"/>
      <c r="H8" s="307"/>
      <c r="I8" s="61"/>
      <c r="J8" s="61" t="s">
        <v>91</v>
      </c>
      <c r="K8" s="61"/>
      <c r="L8" s="307"/>
      <c r="M8" s="307"/>
      <c r="N8" s="308"/>
      <c r="O8" s="137"/>
      <c r="P8" s="137"/>
      <c r="Q8" s="137"/>
      <c r="R8" s="138"/>
      <c r="S8" s="134"/>
      <c r="T8" s="111"/>
      <c r="U8" s="109"/>
    </row>
    <row r="9" spans="1:21" ht="24.75" customHeight="1">
      <c r="A9" s="130"/>
      <c r="B9" s="135"/>
      <c r="C9" s="60" t="s">
        <v>8</v>
      </c>
      <c r="D9" s="137"/>
      <c r="E9" s="137"/>
      <c r="F9" s="137"/>
      <c r="G9" s="137"/>
      <c r="H9" s="137"/>
      <c r="I9" s="137"/>
      <c r="J9" s="139" t="s">
        <v>92</v>
      </c>
      <c r="K9" s="137"/>
      <c r="L9" s="308"/>
      <c r="M9" s="308"/>
      <c r="N9" s="308"/>
      <c r="O9" s="137"/>
      <c r="P9" s="329" t="s">
        <v>103</v>
      </c>
      <c r="Q9" s="329"/>
      <c r="R9" s="140"/>
      <c r="S9" s="134"/>
      <c r="T9" s="111"/>
      <c r="U9" s="109"/>
    </row>
    <row r="10" spans="1:21" ht="24.75" customHeight="1">
      <c r="A10" s="130"/>
      <c r="B10" s="135"/>
      <c r="C10" s="60" t="s">
        <v>10</v>
      </c>
      <c r="D10" s="137"/>
      <c r="E10" s="137"/>
      <c r="F10" s="137"/>
      <c r="G10" s="137"/>
      <c r="H10" s="137"/>
      <c r="I10" s="137"/>
      <c r="J10" s="139" t="s">
        <v>104</v>
      </c>
      <c r="K10" s="137"/>
      <c r="L10" s="308"/>
      <c r="M10" s="308"/>
      <c r="N10" s="308"/>
      <c r="O10" s="137"/>
      <c r="P10" s="329"/>
      <c r="Q10" s="329"/>
      <c r="R10" s="138"/>
      <c r="S10" s="134"/>
      <c r="T10" s="111"/>
      <c r="U10" s="109"/>
    </row>
    <row r="11" spans="1:21" ht="21" customHeight="1">
      <c r="A11" s="130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34"/>
      <c r="T11" s="111"/>
      <c r="U11" s="109"/>
    </row>
    <row r="12" spans="1:21" ht="21" customHeight="1">
      <c r="A12" s="130"/>
      <c r="B12" s="13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134"/>
      <c r="T12" s="111"/>
      <c r="U12" s="109"/>
    </row>
    <row r="13" spans="1:21" ht="21" customHeight="1">
      <c r="A13" s="130"/>
      <c r="B13" s="135"/>
      <c r="C13" s="73" t="s">
        <v>15</v>
      </c>
      <c r="D13" s="137"/>
      <c r="E13" s="137"/>
      <c r="F13" s="137"/>
      <c r="G13" s="262" t="s">
        <v>100</v>
      </c>
      <c r="H13" s="137"/>
      <c r="I13" s="137"/>
      <c r="K13" s="144" t="s">
        <v>16</v>
      </c>
      <c r="N13" s="137"/>
      <c r="O13" s="262" t="s">
        <v>101</v>
      </c>
      <c r="P13" s="145"/>
      <c r="Q13" s="137"/>
      <c r="R13" s="138"/>
      <c r="S13" s="134"/>
      <c r="T13" s="111"/>
      <c r="U13" s="109"/>
    </row>
    <row r="14" spans="1:21" ht="21" customHeight="1">
      <c r="A14" s="130"/>
      <c r="B14" s="135"/>
      <c r="C14" s="71" t="s">
        <v>17</v>
      </c>
      <c r="D14" s="137"/>
      <c r="E14" s="137"/>
      <c r="F14" s="137"/>
      <c r="G14" s="263">
        <v>9.872</v>
      </c>
      <c r="H14" s="137"/>
      <c r="I14" s="137"/>
      <c r="K14" s="237">
        <v>10.014</v>
      </c>
      <c r="N14" s="137"/>
      <c r="O14" s="263">
        <v>10.482</v>
      </c>
      <c r="P14" s="145"/>
      <c r="Q14" s="137"/>
      <c r="R14" s="138"/>
      <c r="S14" s="134"/>
      <c r="T14" s="111"/>
      <c r="U14" s="109"/>
    </row>
    <row r="15" spans="1:21" ht="21" customHeight="1">
      <c r="A15" s="130"/>
      <c r="B15" s="135"/>
      <c r="C15" s="71" t="s">
        <v>18</v>
      </c>
      <c r="D15" s="137"/>
      <c r="E15" s="137"/>
      <c r="F15" s="137"/>
      <c r="G15" s="286" t="s">
        <v>74</v>
      </c>
      <c r="H15" s="137"/>
      <c r="I15" s="137"/>
      <c r="K15" s="89" t="s">
        <v>19</v>
      </c>
      <c r="N15" s="137"/>
      <c r="O15" s="286" t="s">
        <v>74</v>
      </c>
      <c r="P15" s="137"/>
      <c r="Q15" s="137"/>
      <c r="R15" s="138"/>
      <c r="S15" s="134"/>
      <c r="T15" s="111"/>
      <c r="U15" s="109"/>
    </row>
    <row r="16" spans="1:21" ht="21" customHeight="1">
      <c r="A16" s="130"/>
      <c r="B16" s="141"/>
      <c r="C16" s="142"/>
      <c r="D16" s="142"/>
      <c r="E16" s="142"/>
      <c r="F16" s="142"/>
      <c r="G16" s="142"/>
      <c r="H16" s="142"/>
      <c r="I16" s="142"/>
      <c r="J16" s="272"/>
      <c r="K16" s="272" t="s">
        <v>69</v>
      </c>
      <c r="L16" s="142"/>
      <c r="M16" s="142"/>
      <c r="N16" s="142"/>
      <c r="O16" s="142"/>
      <c r="P16" s="142"/>
      <c r="Q16" s="142"/>
      <c r="R16" s="143"/>
      <c r="S16" s="134"/>
      <c r="T16" s="111"/>
      <c r="U16" s="109"/>
    </row>
    <row r="17" spans="1:21" ht="21" customHeight="1">
      <c r="A17" s="130"/>
      <c r="B17" s="135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8"/>
      <c r="S17" s="134"/>
      <c r="T17" s="111"/>
      <c r="U17" s="109"/>
    </row>
    <row r="18" spans="1:21" ht="21" customHeight="1">
      <c r="A18" s="130"/>
      <c r="B18" s="135"/>
      <c r="C18" s="71" t="s">
        <v>35</v>
      </c>
      <c r="D18" s="137"/>
      <c r="E18" s="137"/>
      <c r="F18" s="137"/>
      <c r="G18" s="137"/>
      <c r="H18" s="137"/>
      <c r="J18" s="146" t="s">
        <v>102</v>
      </c>
      <c r="L18" s="137"/>
      <c r="M18" s="145"/>
      <c r="N18" s="145"/>
      <c r="O18" s="137"/>
      <c r="P18" s="329" t="s">
        <v>72</v>
      </c>
      <c r="Q18" s="329"/>
      <c r="R18" s="138"/>
      <c r="S18" s="134"/>
      <c r="T18" s="111"/>
      <c r="U18" s="109"/>
    </row>
    <row r="19" spans="1:21" ht="21" customHeight="1">
      <c r="A19" s="130"/>
      <c r="B19" s="135"/>
      <c r="C19" s="71" t="s">
        <v>36</v>
      </c>
      <c r="D19" s="137"/>
      <c r="E19" s="137"/>
      <c r="F19" s="137"/>
      <c r="G19" s="137"/>
      <c r="H19" s="137"/>
      <c r="J19" s="147" t="s">
        <v>70</v>
      </c>
      <c r="L19" s="137"/>
      <c r="M19" s="145"/>
      <c r="N19" s="145"/>
      <c r="O19" s="137"/>
      <c r="P19" s="329" t="s">
        <v>71</v>
      </c>
      <c r="Q19" s="329"/>
      <c r="R19" s="138"/>
      <c r="S19" s="134"/>
      <c r="T19" s="111"/>
      <c r="U19" s="109"/>
    </row>
    <row r="20" spans="1:21" ht="21" customHeight="1">
      <c r="A20" s="130"/>
      <c r="B20" s="148"/>
      <c r="C20" s="149"/>
      <c r="D20" s="149"/>
      <c r="E20" s="149"/>
      <c r="F20" s="149"/>
      <c r="G20" s="149"/>
      <c r="H20" s="149"/>
      <c r="I20" s="149"/>
      <c r="J20" s="285" t="s">
        <v>68</v>
      </c>
      <c r="K20" s="149"/>
      <c r="L20" s="149"/>
      <c r="M20" s="149"/>
      <c r="N20" s="149"/>
      <c r="O20" s="149"/>
      <c r="P20" s="149"/>
      <c r="Q20" s="149"/>
      <c r="R20" s="150"/>
      <c r="S20" s="134"/>
      <c r="T20" s="111"/>
      <c r="U20" s="109"/>
    </row>
    <row r="21" spans="1:21" ht="21" customHeight="1">
      <c r="A21" s="130"/>
      <c r="B21" s="151"/>
      <c r="C21" s="152"/>
      <c r="D21" s="152"/>
      <c r="E21" s="153"/>
      <c r="F21" s="153"/>
      <c r="G21" s="153"/>
      <c r="H21" s="153"/>
      <c r="I21" s="152"/>
      <c r="J21" s="154"/>
      <c r="K21" s="152"/>
      <c r="L21" s="152"/>
      <c r="M21" s="152"/>
      <c r="N21" s="152"/>
      <c r="O21" s="152"/>
      <c r="P21" s="152"/>
      <c r="Q21" s="152"/>
      <c r="R21" s="152"/>
      <c r="S21" s="134"/>
      <c r="T21" s="111"/>
      <c r="U21" s="109"/>
    </row>
    <row r="22" spans="1:19" ht="30" customHeight="1">
      <c r="A22" s="155"/>
      <c r="B22" s="156"/>
      <c r="C22" s="157"/>
      <c r="D22" s="330" t="s">
        <v>37</v>
      </c>
      <c r="E22" s="331"/>
      <c r="F22" s="331"/>
      <c r="G22" s="331"/>
      <c r="H22" s="157"/>
      <c r="I22" s="158"/>
      <c r="J22" s="159"/>
      <c r="K22" s="156"/>
      <c r="L22" s="157"/>
      <c r="M22" s="330" t="s">
        <v>38</v>
      </c>
      <c r="N22" s="330"/>
      <c r="O22" s="330"/>
      <c r="P22" s="330"/>
      <c r="Q22" s="157"/>
      <c r="R22" s="158"/>
      <c r="S22" s="134"/>
    </row>
    <row r="23" spans="1:20" s="164" customFormat="1" ht="21" customHeight="1" thickBot="1">
      <c r="A23" s="160"/>
      <c r="B23" s="161" t="s">
        <v>22</v>
      </c>
      <c r="C23" s="100" t="s">
        <v>23</v>
      </c>
      <c r="D23" s="100" t="s">
        <v>24</v>
      </c>
      <c r="E23" s="162" t="s">
        <v>25</v>
      </c>
      <c r="F23" s="332" t="s">
        <v>26</v>
      </c>
      <c r="G23" s="319"/>
      <c r="H23" s="319"/>
      <c r="I23" s="333"/>
      <c r="J23" s="159"/>
      <c r="K23" s="161" t="s">
        <v>22</v>
      </c>
      <c r="L23" s="100" t="s">
        <v>23</v>
      </c>
      <c r="M23" s="100" t="s">
        <v>24</v>
      </c>
      <c r="N23" s="162" t="s">
        <v>25</v>
      </c>
      <c r="O23" s="332" t="s">
        <v>26</v>
      </c>
      <c r="P23" s="319"/>
      <c r="Q23" s="319"/>
      <c r="R23" s="333"/>
      <c r="S23" s="163"/>
      <c r="T23" s="107"/>
    </row>
    <row r="24" spans="1:20" s="120" customFormat="1" ht="21" customHeight="1" thickTop="1">
      <c r="A24" s="155"/>
      <c r="B24" s="165"/>
      <c r="C24" s="166"/>
      <c r="D24" s="167"/>
      <c r="E24" s="168"/>
      <c r="F24" s="169"/>
      <c r="G24" s="170"/>
      <c r="H24" s="170"/>
      <c r="I24" s="171"/>
      <c r="J24" s="159"/>
      <c r="K24" s="165"/>
      <c r="L24" s="166"/>
      <c r="M24" s="167"/>
      <c r="N24" s="168"/>
      <c r="O24" s="169"/>
      <c r="P24" s="170"/>
      <c r="Q24" s="170"/>
      <c r="R24" s="171"/>
      <c r="S24" s="134"/>
      <c r="T24" s="107"/>
    </row>
    <row r="25" spans="1:20" s="120" customFormat="1" ht="21" customHeight="1">
      <c r="A25" s="155"/>
      <c r="B25" s="172">
        <v>1</v>
      </c>
      <c r="C25" s="173">
        <v>9.932</v>
      </c>
      <c r="D25" s="173">
        <v>10.418999999999999</v>
      </c>
      <c r="E25" s="174">
        <f>(D25-C25)*1000</f>
        <v>486.9999999999983</v>
      </c>
      <c r="F25" s="320" t="s">
        <v>39</v>
      </c>
      <c r="G25" s="321"/>
      <c r="H25" s="321"/>
      <c r="I25" s="322"/>
      <c r="J25" s="159"/>
      <c r="K25" s="172">
        <v>1</v>
      </c>
      <c r="L25" s="175">
        <v>9.97</v>
      </c>
      <c r="M25" s="175">
        <v>10.14</v>
      </c>
      <c r="N25" s="176">
        <f aca="true" t="shared" si="0" ref="N25:N30">(M25-L25)*1000</f>
        <v>169.99999999999994</v>
      </c>
      <c r="O25" s="323" t="s">
        <v>76</v>
      </c>
      <c r="P25" s="324"/>
      <c r="Q25" s="324"/>
      <c r="R25" s="325"/>
      <c r="S25" s="134"/>
      <c r="T25" s="107"/>
    </row>
    <row r="26" spans="1:20" s="120" customFormat="1" ht="21" customHeight="1">
      <c r="A26" s="155"/>
      <c r="B26" s="165"/>
      <c r="C26" s="166"/>
      <c r="D26" s="167"/>
      <c r="E26" s="168"/>
      <c r="F26" s="169"/>
      <c r="G26" s="170"/>
      <c r="H26" s="170"/>
      <c r="I26" s="171"/>
      <c r="J26" s="159"/>
      <c r="K26" s="172"/>
      <c r="L26" s="175"/>
      <c r="M26" s="175"/>
      <c r="N26" s="176">
        <f t="shared" si="0"/>
        <v>0</v>
      </c>
      <c r="O26" s="326" t="s">
        <v>75</v>
      </c>
      <c r="P26" s="327"/>
      <c r="Q26" s="327"/>
      <c r="R26" s="328"/>
      <c r="S26" s="134"/>
      <c r="T26" s="107"/>
    </row>
    <row r="27" spans="1:20" s="120" customFormat="1" ht="21" customHeight="1">
      <c r="A27" s="155"/>
      <c r="B27" s="172">
        <v>2</v>
      </c>
      <c r="C27" s="173">
        <v>9.93</v>
      </c>
      <c r="D27" s="173">
        <v>10.449</v>
      </c>
      <c r="E27" s="174">
        <f>(D27-C27)*1000</f>
        <v>519.0000000000001</v>
      </c>
      <c r="F27" s="323" t="s">
        <v>40</v>
      </c>
      <c r="G27" s="324"/>
      <c r="H27" s="324"/>
      <c r="I27" s="325"/>
      <c r="J27" s="159"/>
      <c r="K27" s="172">
        <v>2</v>
      </c>
      <c r="L27" s="173">
        <v>9.975</v>
      </c>
      <c r="M27" s="173">
        <v>10.055</v>
      </c>
      <c r="N27" s="176">
        <f t="shared" si="0"/>
        <v>80.00000000000007</v>
      </c>
      <c r="O27" s="323" t="s">
        <v>57</v>
      </c>
      <c r="P27" s="324"/>
      <c r="Q27" s="324"/>
      <c r="R27" s="325"/>
      <c r="S27" s="134"/>
      <c r="T27" s="107"/>
    </row>
    <row r="28" spans="1:20" s="120" customFormat="1" ht="21" customHeight="1">
      <c r="A28" s="155"/>
      <c r="B28" s="165"/>
      <c r="C28" s="166"/>
      <c r="D28" s="167"/>
      <c r="E28" s="168"/>
      <c r="F28" s="169"/>
      <c r="G28" s="170"/>
      <c r="H28" s="170"/>
      <c r="I28" s="171"/>
      <c r="J28" s="159"/>
      <c r="K28" s="172"/>
      <c r="L28" s="173"/>
      <c r="M28" s="173"/>
      <c r="N28" s="176">
        <f t="shared" si="0"/>
        <v>0</v>
      </c>
      <c r="O28" s="326" t="s">
        <v>75</v>
      </c>
      <c r="P28" s="327"/>
      <c r="Q28" s="327"/>
      <c r="R28" s="328"/>
      <c r="S28" s="134"/>
      <c r="T28" s="107"/>
    </row>
    <row r="29" spans="1:20" s="120" customFormat="1" ht="21" customHeight="1">
      <c r="A29" s="155"/>
      <c r="B29" s="172">
        <v>3</v>
      </c>
      <c r="C29" s="173">
        <v>9.965</v>
      </c>
      <c r="D29" s="173">
        <v>10.389</v>
      </c>
      <c r="E29" s="174">
        <f>(D29-C29)*1000</f>
        <v>423.9999999999995</v>
      </c>
      <c r="F29" s="323" t="s">
        <v>40</v>
      </c>
      <c r="G29" s="324"/>
      <c r="H29" s="324"/>
      <c r="I29" s="325"/>
      <c r="J29" s="159"/>
      <c r="K29" s="172">
        <v>3</v>
      </c>
      <c r="L29" s="173">
        <v>9.974</v>
      </c>
      <c r="M29" s="173">
        <v>10.14</v>
      </c>
      <c r="N29" s="176">
        <f t="shared" si="0"/>
        <v>166.00000000000037</v>
      </c>
      <c r="O29" s="323" t="s">
        <v>76</v>
      </c>
      <c r="P29" s="324"/>
      <c r="Q29" s="324"/>
      <c r="R29" s="325"/>
      <c r="S29" s="134"/>
      <c r="T29" s="107"/>
    </row>
    <row r="30" spans="1:20" s="120" customFormat="1" ht="21" customHeight="1">
      <c r="A30" s="155"/>
      <c r="B30" s="165"/>
      <c r="C30" s="166"/>
      <c r="D30" s="167"/>
      <c r="E30" s="168"/>
      <c r="F30" s="169"/>
      <c r="G30" s="170"/>
      <c r="H30" s="170"/>
      <c r="I30" s="171"/>
      <c r="J30" s="159"/>
      <c r="K30" s="172"/>
      <c r="L30" s="173"/>
      <c r="M30" s="173"/>
      <c r="N30" s="176">
        <f t="shared" si="0"/>
        <v>0</v>
      </c>
      <c r="O30" s="326" t="s">
        <v>75</v>
      </c>
      <c r="P30" s="327"/>
      <c r="Q30" s="327"/>
      <c r="R30" s="328"/>
      <c r="S30" s="134"/>
      <c r="T30" s="107"/>
    </row>
    <row r="31" spans="1:20" s="120" customFormat="1" ht="21" customHeight="1">
      <c r="A31" s="155"/>
      <c r="B31" s="172">
        <v>5</v>
      </c>
      <c r="C31" s="173">
        <v>9.965</v>
      </c>
      <c r="D31" s="173">
        <v>10.389</v>
      </c>
      <c r="E31" s="174">
        <f>(D31-C31)*1000</f>
        <v>423.9999999999995</v>
      </c>
      <c r="F31" s="323" t="s">
        <v>40</v>
      </c>
      <c r="G31" s="324"/>
      <c r="H31" s="324"/>
      <c r="I31" s="325"/>
      <c r="J31" s="159"/>
      <c r="K31" s="172"/>
      <c r="L31" s="173"/>
      <c r="M31" s="173"/>
      <c r="N31" s="176"/>
      <c r="O31" s="317" t="s">
        <v>81</v>
      </c>
      <c r="P31" s="317"/>
      <c r="Q31" s="317"/>
      <c r="R31" s="318"/>
      <c r="S31" s="134"/>
      <c r="T31" s="107"/>
    </row>
    <row r="32" spans="1:20" s="113" customFormat="1" ht="21" customHeight="1">
      <c r="A32" s="155"/>
      <c r="B32" s="177"/>
      <c r="C32" s="178"/>
      <c r="D32" s="179"/>
      <c r="E32" s="180"/>
      <c r="F32" s="181"/>
      <c r="G32" s="182"/>
      <c r="H32" s="182"/>
      <c r="I32" s="183"/>
      <c r="J32" s="159"/>
      <c r="K32" s="177"/>
      <c r="L32" s="178"/>
      <c r="M32" s="179"/>
      <c r="N32" s="180"/>
      <c r="O32" s="181"/>
      <c r="P32" s="182"/>
      <c r="Q32" s="182"/>
      <c r="R32" s="183"/>
      <c r="S32" s="134"/>
      <c r="T32" s="107"/>
    </row>
    <row r="33" spans="1:19" ht="21" customHeight="1" thickBot="1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6"/>
    </row>
  </sheetData>
  <sheetProtection password="E755" sheet="1" objects="1" scenarios="1"/>
  <mergeCells count="18"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  <mergeCell ref="O27:R27"/>
    <mergeCell ref="F29:I29"/>
    <mergeCell ref="F31:I31"/>
    <mergeCell ref="F27:I27"/>
    <mergeCell ref="O29:R29"/>
    <mergeCell ref="O28:R28"/>
    <mergeCell ref="O25:R25"/>
    <mergeCell ref="O26:R26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  <c r="AE1" s="3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3"/>
      <c r="BH1" s="3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90"/>
      <c r="C2" s="191"/>
      <c r="D2" s="191"/>
      <c r="E2" s="191"/>
      <c r="F2" s="191"/>
      <c r="G2" s="101" t="s">
        <v>77</v>
      </c>
      <c r="H2" s="191"/>
      <c r="I2" s="191"/>
      <c r="J2" s="191"/>
      <c r="K2" s="191"/>
      <c r="L2" s="192"/>
      <c r="R2" s="35"/>
      <c r="S2" s="36"/>
      <c r="T2" s="36"/>
      <c r="U2" s="36"/>
      <c r="V2" s="334" t="s">
        <v>4</v>
      </c>
      <c r="W2" s="334"/>
      <c r="X2" s="334"/>
      <c r="Y2" s="334"/>
      <c r="Z2" s="36"/>
      <c r="AA2" s="36"/>
      <c r="AB2" s="36"/>
      <c r="AC2" s="37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35"/>
      <c r="BK2" s="36"/>
      <c r="BL2" s="36"/>
      <c r="BM2" s="36"/>
      <c r="BN2" s="334" t="s">
        <v>4</v>
      </c>
      <c r="BO2" s="334"/>
      <c r="BP2" s="334"/>
      <c r="BQ2" s="334"/>
      <c r="BR2" s="36"/>
      <c r="BS2" s="36"/>
      <c r="BT2" s="36"/>
      <c r="BU2" s="37"/>
      <c r="BY2" s="32"/>
      <c r="BZ2" s="190"/>
      <c r="CA2" s="191"/>
      <c r="CB2" s="191"/>
      <c r="CC2" s="191"/>
      <c r="CD2" s="191"/>
      <c r="CE2" s="101" t="s">
        <v>80</v>
      </c>
      <c r="CF2" s="191"/>
      <c r="CG2" s="191"/>
      <c r="CH2" s="191"/>
      <c r="CI2" s="191"/>
      <c r="CJ2" s="192"/>
    </row>
    <row r="3" spans="18:77" ht="21" customHeight="1" thickBot="1" thickTop="1">
      <c r="R3" s="341" t="s">
        <v>5</v>
      </c>
      <c r="S3" s="342"/>
      <c r="T3" s="38"/>
      <c r="U3" s="39"/>
      <c r="V3" s="281" t="s">
        <v>59</v>
      </c>
      <c r="W3" s="281"/>
      <c r="X3" s="281"/>
      <c r="Y3" s="281"/>
      <c r="Z3" s="337" t="s">
        <v>82</v>
      </c>
      <c r="AA3" s="338"/>
      <c r="AB3" s="343" t="s">
        <v>6</v>
      </c>
      <c r="AC3" s="344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35" t="s">
        <v>6</v>
      </c>
      <c r="BK3" s="336"/>
      <c r="BL3" s="337" t="s">
        <v>82</v>
      </c>
      <c r="BM3" s="338"/>
      <c r="BN3" s="281" t="s">
        <v>59</v>
      </c>
      <c r="BO3" s="281"/>
      <c r="BP3" s="281"/>
      <c r="BQ3" s="282"/>
      <c r="BR3" s="255"/>
      <c r="BS3" s="256"/>
      <c r="BT3" s="345" t="s">
        <v>5</v>
      </c>
      <c r="BU3" s="346"/>
      <c r="BY3" s="32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45"/>
      <c r="S4" s="46"/>
      <c r="T4" s="1"/>
      <c r="U4" s="2"/>
      <c r="V4" s="196" t="s">
        <v>85</v>
      </c>
      <c r="W4" s="196"/>
      <c r="X4" s="196"/>
      <c r="Y4" s="196"/>
      <c r="Z4" s="1"/>
      <c r="AA4" s="2"/>
      <c r="AB4" s="4"/>
      <c r="AC4" s="5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02" t="s">
        <v>66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6"/>
      <c r="BK4" s="4"/>
      <c r="BL4" s="1"/>
      <c r="BM4" s="2"/>
      <c r="BN4" s="196" t="s">
        <v>85</v>
      </c>
      <c r="BO4" s="196"/>
      <c r="BP4" s="196"/>
      <c r="BQ4" s="196"/>
      <c r="BR4" s="1"/>
      <c r="BS4" s="2"/>
      <c r="BT4" s="7"/>
      <c r="BU4" s="5"/>
      <c r="BY4" s="32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47"/>
    </row>
    <row r="5" spans="2:88" ht="21" customHeight="1">
      <c r="B5" s="48"/>
      <c r="C5" s="49" t="s">
        <v>7</v>
      </c>
      <c r="D5" s="50"/>
      <c r="E5" s="51"/>
      <c r="F5" s="51"/>
      <c r="G5" s="51"/>
      <c r="H5" s="51"/>
      <c r="I5" s="51"/>
      <c r="J5" s="52"/>
      <c r="L5" s="53"/>
      <c r="R5" s="13"/>
      <c r="S5" s="54"/>
      <c r="T5" s="8"/>
      <c r="U5" s="10"/>
      <c r="V5" s="9"/>
      <c r="W5" s="264"/>
      <c r="X5" s="56"/>
      <c r="Y5" s="10"/>
      <c r="Z5" s="288">
        <v>40</v>
      </c>
      <c r="AA5" s="231">
        <v>9.83</v>
      </c>
      <c r="AB5" s="12"/>
      <c r="AC5" s="14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27"/>
      <c r="BK5" s="55"/>
      <c r="BL5" s="8"/>
      <c r="BM5" s="54"/>
      <c r="BN5" s="9"/>
      <c r="BO5" s="264"/>
      <c r="BP5" s="56"/>
      <c r="BQ5" s="10"/>
      <c r="BR5" s="8"/>
      <c r="BS5" s="10"/>
      <c r="BT5" s="56"/>
      <c r="BU5" s="57"/>
      <c r="BY5" s="32"/>
      <c r="BZ5" s="48"/>
      <c r="CA5" s="49" t="s">
        <v>7</v>
      </c>
      <c r="CB5" s="50"/>
      <c r="CC5" s="51"/>
      <c r="CD5" s="51"/>
      <c r="CE5" s="51"/>
      <c r="CF5" s="51"/>
      <c r="CG5" s="51"/>
      <c r="CH5" s="52"/>
      <c r="CJ5" s="53"/>
    </row>
    <row r="6" spans="2:88" ht="22.5" customHeight="1">
      <c r="B6" s="48"/>
      <c r="C6" s="49" t="s">
        <v>8</v>
      </c>
      <c r="D6" s="50"/>
      <c r="E6" s="51"/>
      <c r="F6" s="51"/>
      <c r="G6" s="58" t="s">
        <v>48</v>
      </c>
      <c r="H6" s="51"/>
      <c r="I6" s="51"/>
      <c r="J6" s="52"/>
      <c r="K6" s="59" t="s">
        <v>49</v>
      </c>
      <c r="L6" s="53"/>
      <c r="Q6" s="209"/>
      <c r="R6" s="232" t="s">
        <v>3</v>
      </c>
      <c r="S6" s="31">
        <v>8.903</v>
      </c>
      <c r="T6" s="8"/>
      <c r="U6" s="10"/>
      <c r="V6" s="273" t="s">
        <v>64</v>
      </c>
      <c r="W6" s="274"/>
      <c r="X6" s="275"/>
      <c r="Y6" s="276"/>
      <c r="Z6" s="309">
        <v>60</v>
      </c>
      <c r="AA6" s="310">
        <v>9.83</v>
      </c>
      <c r="AB6" s="197" t="s">
        <v>41</v>
      </c>
      <c r="AC6" s="19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88" t="s">
        <v>32</v>
      </c>
      <c r="AS6" s="87" t="s">
        <v>27</v>
      </c>
      <c r="AT6" s="189" t="s">
        <v>44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01" t="s">
        <v>41</v>
      </c>
      <c r="BK6" s="202"/>
      <c r="BL6" s="288">
        <v>30</v>
      </c>
      <c r="BM6" s="231">
        <v>10.534</v>
      </c>
      <c r="BN6" s="273" t="s">
        <v>65</v>
      </c>
      <c r="BO6" s="274"/>
      <c r="BP6" s="275"/>
      <c r="BQ6" s="276"/>
      <c r="BR6" s="249"/>
      <c r="BS6" s="248"/>
      <c r="BT6" s="22" t="s">
        <v>2</v>
      </c>
      <c r="BU6" s="30">
        <v>11.278</v>
      </c>
      <c r="BY6" s="32"/>
      <c r="BZ6" s="48"/>
      <c r="CA6" s="49" t="s">
        <v>8</v>
      </c>
      <c r="CB6" s="50"/>
      <c r="CC6" s="51"/>
      <c r="CD6" s="51"/>
      <c r="CE6" s="58" t="s">
        <v>48</v>
      </c>
      <c r="CF6" s="51"/>
      <c r="CG6" s="51"/>
      <c r="CH6" s="52"/>
      <c r="CI6" s="59" t="s">
        <v>49</v>
      </c>
      <c r="CJ6" s="53"/>
    </row>
    <row r="7" spans="2:88" ht="21" customHeight="1" thickBot="1">
      <c r="B7" s="48"/>
      <c r="C7" s="49" t="s">
        <v>10</v>
      </c>
      <c r="D7" s="50"/>
      <c r="E7" s="51"/>
      <c r="F7" s="51"/>
      <c r="G7" s="63" t="s">
        <v>50</v>
      </c>
      <c r="H7" s="51"/>
      <c r="I7" s="51"/>
      <c r="J7" s="50"/>
      <c r="K7" s="50"/>
      <c r="L7" s="62"/>
      <c r="Q7" s="209"/>
      <c r="R7" s="22"/>
      <c r="S7" s="231"/>
      <c r="T7" s="8"/>
      <c r="U7" s="10"/>
      <c r="V7" s="277"/>
      <c r="W7" s="278"/>
      <c r="X7" s="277"/>
      <c r="Y7" s="279"/>
      <c r="Z7" s="339" t="s">
        <v>93</v>
      </c>
      <c r="AA7" s="340"/>
      <c r="AB7" s="199" t="s">
        <v>42</v>
      </c>
      <c r="AC7" s="200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03" t="s">
        <v>42</v>
      </c>
      <c r="BK7" s="204"/>
      <c r="BL7" s="289"/>
      <c r="BM7" s="10"/>
      <c r="BN7" s="277"/>
      <c r="BO7" s="278"/>
      <c r="BP7" s="277"/>
      <c r="BQ7" s="279"/>
      <c r="BR7" s="11"/>
      <c r="BS7" s="248"/>
      <c r="BT7" s="22"/>
      <c r="BU7" s="230"/>
      <c r="BY7" s="32"/>
      <c r="BZ7" s="48"/>
      <c r="CA7" s="49" t="s">
        <v>10</v>
      </c>
      <c r="CB7" s="50"/>
      <c r="CC7" s="51"/>
      <c r="CD7" s="51"/>
      <c r="CE7" s="63" t="s">
        <v>50</v>
      </c>
      <c r="CF7" s="51"/>
      <c r="CG7" s="51"/>
      <c r="CH7" s="50"/>
      <c r="CI7" s="50"/>
      <c r="CJ7" s="62"/>
    </row>
    <row r="8" spans="2:88" ht="21" customHeight="1" thickTop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Q8" s="209"/>
      <c r="R8" s="16" t="s">
        <v>0</v>
      </c>
      <c r="S8" s="20">
        <v>9.608</v>
      </c>
      <c r="T8" s="8"/>
      <c r="U8" s="10"/>
      <c r="V8" s="274">
        <v>9.866</v>
      </c>
      <c r="W8" s="274"/>
      <c r="X8" s="275"/>
      <c r="Y8" s="280"/>
      <c r="Z8" s="311" t="s">
        <v>94</v>
      </c>
      <c r="AA8" s="312">
        <v>9.72</v>
      </c>
      <c r="AB8" s="197" t="s">
        <v>43</v>
      </c>
      <c r="AC8" s="19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94" t="s">
        <v>83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01" t="s">
        <v>43</v>
      </c>
      <c r="BK8" s="202"/>
      <c r="BL8" s="288">
        <v>40</v>
      </c>
      <c r="BM8" s="231">
        <v>10.541</v>
      </c>
      <c r="BN8" s="274">
        <v>10.548</v>
      </c>
      <c r="BO8" s="274"/>
      <c r="BP8" s="275"/>
      <c r="BQ8" s="280"/>
      <c r="BR8" s="266"/>
      <c r="BS8" s="267"/>
      <c r="BT8" s="16" t="s">
        <v>1</v>
      </c>
      <c r="BU8" s="17">
        <v>10.755</v>
      </c>
      <c r="BY8" s="32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67"/>
      <c r="C9" s="50"/>
      <c r="D9" s="50"/>
      <c r="E9" s="50"/>
      <c r="F9" s="50"/>
      <c r="G9" s="50"/>
      <c r="H9" s="50"/>
      <c r="I9" s="50"/>
      <c r="J9" s="50"/>
      <c r="K9" s="50"/>
      <c r="L9" s="62"/>
      <c r="R9" s="23"/>
      <c r="S9" s="24"/>
      <c r="T9" s="25"/>
      <c r="U9" s="24"/>
      <c r="V9" s="25"/>
      <c r="W9" s="265"/>
      <c r="X9" s="25"/>
      <c r="Y9" s="24"/>
      <c r="Z9" s="25"/>
      <c r="AA9" s="24"/>
      <c r="AB9" s="21"/>
      <c r="AC9" s="1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26"/>
      <c r="BK9" s="68"/>
      <c r="BL9" s="21"/>
      <c r="BM9" s="18"/>
      <c r="BN9" s="25"/>
      <c r="BO9" s="265"/>
      <c r="BP9" s="25"/>
      <c r="BQ9" s="24"/>
      <c r="BR9" s="25"/>
      <c r="BS9" s="24"/>
      <c r="BT9" s="28"/>
      <c r="BU9" s="29"/>
      <c r="BY9" s="32"/>
      <c r="BZ9" s="67"/>
      <c r="CA9" s="50"/>
      <c r="CB9" s="50"/>
      <c r="CC9" s="50"/>
      <c r="CD9" s="50"/>
      <c r="CE9" s="50"/>
      <c r="CF9" s="50"/>
      <c r="CG9" s="50"/>
      <c r="CH9" s="50"/>
      <c r="CI9" s="50"/>
      <c r="CJ9" s="62"/>
    </row>
    <row r="10" spans="2:88" ht="21" customHeight="1">
      <c r="B10" s="48"/>
      <c r="C10" s="69" t="s">
        <v>11</v>
      </c>
      <c r="D10" s="50"/>
      <c r="E10" s="50"/>
      <c r="F10" s="52"/>
      <c r="G10" s="70" t="s">
        <v>73</v>
      </c>
      <c r="H10" s="50"/>
      <c r="I10" s="50"/>
      <c r="J10" s="71" t="s">
        <v>12</v>
      </c>
      <c r="K10" s="254" t="s">
        <v>78</v>
      </c>
      <c r="L10" s="53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79" t="s">
        <v>20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48"/>
      <c r="CA10" s="69" t="s">
        <v>11</v>
      </c>
      <c r="CB10" s="50"/>
      <c r="CC10" s="50"/>
      <c r="CD10" s="52"/>
      <c r="CE10" s="70" t="s">
        <v>73</v>
      </c>
      <c r="CF10" s="50"/>
      <c r="CG10" s="50"/>
      <c r="CH10" s="71" t="s">
        <v>12</v>
      </c>
      <c r="CI10" s="254" t="s">
        <v>78</v>
      </c>
      <c r="CJ10" s="53"/>
    </row>
    <row r="11" spans="2:88" ht="21" customHeight="1">
      <c r="B11" s="48"/>
      <c r="C11" s="69" t="s">
        <v>13</v>
      </c>
      <c r="D11" s="50"/>
      <c r="E11" s="50"/>
      <c r="F11" s="52"/>
      <c r="G11" s="70" t="s">
        <v>70</v>
      </c>
      <c r="H11" s="50"/>
      <c r="I11" s="11"/>
      <c r="J11" s="71" t="s">
        <v>14</v>
      </c>
      <c r="K11" s="72" t="s">
        <v>79</v>
      </c>
      <c r="L11" s="53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80" t="s">
        <v>84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48"/>
      <c r="CA11" s="69" t="s">
        <v>13</v>
      </c>
      <c r="CB11" s="50"/>
      <c r="CC11" s="50"/>
      <c r="CD11" s="52"/>
      <c r="CE11" s="70" t="s">
        <v>70</v>
      </c>
      <c r="CF11" s="50"/>
      <c r="CG11" s="11"/>
      <c r="CH11" s="71" t="s">
        <v>14</v>
      </c>
      <c r="CI11" s="72" t="s">
        <v>79</v>
      </c>
      <c r="CJ11" s="53"/>
    </row>
    <row r="12" spans="2:88" ht="21" customHeight="1" thickBot="1">
      <c r="B12" s="74"/>
      <c r="C12" s="75"/>
      <c r="D12" s="75"/>
      <c r="E12" s="75"/>
      <c r="F12" s="75"/>
      <c r="G12" s="287" t="s">
        <v>68</v>
      </c>
      <c r="H12" s="75"/>
      <c r="I12" s="75"/>
      <c r="J12" s="75"/>
      <c r="K12" s="75"/>
      <c r="L12" s="76"/>
      <c r="P12" s="77"/>
      <c r="Q12" s="77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80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74"/>
      <c r="CA12" s="75"/>
      <c r="CB12" s="75"/>
      <c r="CC12" s="75"/>
      <c r="CD12" s="75"/>
      <c r="CE12" s="287" t="s">
        <v>68</v>
      </c>
      <c r="CF12" s="75"/>
      <c r="CG12" s="75"/>
      <c r="CH12" s="75"/>
      <c r="CI12" s="75"/>
      <c r="CJ12" s="76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78"/>
      <c r="AS13" s="32"/>
      <c r="AT13" s="78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8" ht="18" customHeight="1">
      <c r="P14" s="77"/>
      <c r="Q14" s="77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77"/>
      <c r="BW14" s="77"/>
      <c r="BX14" s="77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30:88" ht="18" customHeight="1">
      <c r="AD15" s="32"/>
      <c r="AE15" s="32"/>
      <c r="AF15" s="32"/>
      <c r="AH15" s="32"/>
      <c r="AI15" s="32"/>
      <c r="AJ15" s="32"/>
      <c r="AK15" s="32"/>
      <c r="AL15" s="32"/>
      <c r="AS15" s="32"/>
      <c r="AZ15" s="32"/>
      <c r="BB15" s="32"/>
      <c r="BC15" s="32"/>
      <c r="BE15" s="32"/>
      <c r="BF15" s="32"/>
      <c r="BH15" s="32"/>
      <c r="BJ15" s="32"/>
      <c r="BN15" s="32"/>
      <c r="BP15" s="32"/>
      <c r="BV15" s="77"/>
      <c r="BW15" s="77"/>
      <c r="BX15" s="77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45:88" ht="18" customHeight="1">
      <c r="AS16" s="253"/>
      <c r="BO16" s="217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ht="18" customHeight="1">
      <c r="BI17" s="217"/>
    </row>
    <row r="18" ht="18" customHeight="1">
      <c r="BI18" s="217"/>
    </row>
    <row r="19" spans="45:64" ht="18" customHeight="1">
      <c r="AS19" s="32"/>
      <c r="BI19" s="194"/>
      <c r="BL19" s="32"/>
    </row>
    <row r="20" spans="31:73" ht="18" customHeight="1">
      <c r="AE20" s="268"/>
      <c r="AS20" s="236"/>
      <c r="BC20" s="32"/>
      <c r="BF20" s="32"/>
      <c r="BG20" s="32"/>
      <c r="BU20" s="205"/>
    </row>
    <row r="21" spans="20:80" ht="18" customHeight="1">
      <c r="T21" s="193">
        <v>3</v>
      </c>
      <c r="AN21" s="193"/>
      <c r="AR21" s="32"/>
      <c r="AS21" s="32"/>
      <c r="AT21" s="32"/>
      <c r="BL21" s="227"/>
      <c r="BO21" s="193">
        <v>8</v>
      </c>
      <c r="BP21" s="193"/>
      <c r="BU21" s="205"/>
      <c r="CB21" s="78"/>
    </row>
    <row r="22" spans="8:80" ht="18" customHeight="1">
      <c r="H22" s="253"/>
      <c r="T22" s="32"/>
      <c r="AN22" s="32"/>
      <c r="AO22" s="32"/>
      <c r="AR22" s="32"/>
      <c r="AS22" s="32"/>
      <c r="AT22" s="32"/>
      <c r="AU22" s="32"/>
      <c r="BE22" s="253"/>
      <c r="BI22" s="234"/>
      <c r="BL22" s="32"/>
      <c r="BO22" s="32"/>
      <c r="BP22" s="32"/>
      <c r="BU22" s="214"/>
      <c r="CB22" s="78"/>
    </row>
    <row r="23" spans="7:88" ht="18" customHeight="1">
      <c r="G23" s="313" t="s">
        <v>94</v>
      </c>
      <c r="N23" s="236" t="s">
        <v>64</v>
      </c>
      <c r="Q23" s="283"/>
      <c r="V23" s="32"/>
      <c r="AO23" s="195"/>
      <c r="AS23" s="260"/>
      <c r="BC23" s="32"/>
      <c r="BU23" s="215"/>
      <c r="BX23" s="32"/>
      <c r="BY23" s="32"/>
      <c r="BZ23" s="217"/>
      <c r="CC23" s="205"/>
      <c r="CE23" s="78"/>
      <c r="CF23" s="78"/>
      <c r="CG23" s="78"/>
      <c r="CH23" s="84" t="s">
        <v>1</v>
      </c>
      <c r="CI23" s="78"/>
      <c r="CJ23" s="78"/>
    </row>
    <row r="24" spans="11:84" ht="18" customHeight="1">
      <c r="K24" s="32"/>
      <c r="Q24" s="193">
        <v>2</v>
      </c>
      <c r="AR24" s="32"/>
      <c r="AS24" s="32"/>
      <c r="AT24" s="32"/>
      <c r="AX24" s="32"/>
      <c r="AY24" s="32"/>
      <c r="AZ24" s="32"/>
      <c r="BP24" s="234"/>
      <c r="BR24" s="193">
        <v>9</v>
      </c>
      <c r="BU24" s="251"/>
      <c r="BV24" s="32"/>
      <c r="BW24" s="32"/>
      <c r="BX24" s="32"/>
      <c r="BZ24" s="218"/>
      <c r="CC24" s="205"/>
      <c r="CE24" s="78"/>
      <c r="CF24" s="78"/>
    </row>
    <row r="25" spans="2:88" ht="18" customHeight="1">
      <c r="B25" s="83"/>
      <c r="N25" s="32"/>
      <c r="Q25" s="32"/>
      <c r="T25" s="227"/>
      <c r="U25" s="32"/>
      <c r="V25" s="193"/>
      <c r="W25" s="32"/>
      <c r="Z25" s="235"/>
      <c r="AA25" s="234"/>
      <c r="AB25" s="227"/>
      <c r="AC25" s="32"/>
      <c r="AD25" s="195"/>
      <c r="AE25" s="32"/>
      <c r="AF25" s="32"/>
      <c r="AH25" s="32"/>
      <c r="AQ25" s="32"/>
      <c r="AR25" s="32"/>
      <c r="AS25" s="81"/>
      <c r="AT25" s="32"/>
      <c r="AU25" s="227"/>
      <c r="AX25" s="32"/>
      <c r="AZ25" s="32"/>
      <c r="BG25" s="32"/>
      <c r="BN25" s="32"/>
      <c r="BO25" s="193"/>
      <c r="BR25" s="32"/>
      <c r="BS25" s="32"/>
      <c r="BU25" s="32"/>
      <c r="BV25" s="32"/>
      <c r="BY25" s="193"/>
      <c r="BZ25" s="32"/>
      <c r="CC25" s="214"/>
      <c r="CD25" s="78"/>
      <c r="CF25" s="78"/>
      <c r="CG25" s="32"/>
      <c r="CJ25" s="83"/>
    </row>
    <row r="26" spans="14:84" ht="18" customHeight="1">
      <c r="N26" s="193">
        <v>1</v>
      </c>
      <c r="P26" s="217"/>
      <c r="Q26" s="32"/>
      <c r="S26" s="32"/>
      <c r="T26" s="32"/>
      <c r="V26" s="32"/>
      <c r="AA26" s="32"/>
      <c r="AB26" s="32"/>
      <c r="AQ26" s="32"/>
      <c r="AR26" s="32"/>
      <c r="AT26" s="32"/>
      <c r="AU26" s="32"/>
      <c r="AY26" s="32"/>
      <c r="AZ26" s="32"/>
      <c r="BC26" s="32"/>
      <c r="BH26" s="228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U26" s="193">
        <v>11</v>
      </c>
      <c r="BV26" s="32"/>
      <c r="BY26" s="32"/>
      <c r="BZ26" s="193">
        <v>12</v>
      </c>
      <c r="CB26" s="32"/>
      <c r="CC26" s="215"/>
      <c r="CD26" s="78"/>
      <c r="CF26" s="78"/>
    </row>
    <row r="27" spans="1:89" ht="18" customHeight="1">
      <c r="A27" s="83"/>
      <c r="D27" s="85" t="s">
        <v>0</v>
      </c>
      <c r="H27" s="32"/>
      <c r="K27" s="32"/>
      <c r="N27" s="32"/>
      <c r="O27" s="32"/>
      <c r="P27" s="218"/>
      <c r="R27" s="32"/>
      <c r="S27" s="32"/>
      <c r="V27" s="32"/>
      <c r="AR27" s="32"/>
      <c r="AS27" s="32"/>
      <c r="AT27" s="32"/>
      <c r="AX27" s="32"/>
      <c r="AY27" s="32"/>
      <c r="AZ27" s="32"/>
      <c r="BB27" s="82"/>
      <c r="BG27" s="32"/>
      <c r="BH27" s="32"/>
      <c r="BT27" s="32"/>
      <c r="BU27" s="219"/>
      <c r="BV27" s="32"/>
      <c r="CA27" s="261" t="s">
        <v>65</v>
      </c>
      <c r="CC27" s="251"/>
      <c r="CF27" s="32"/>
      <c r="CK27" s="83"/>
    </row>
    <row r="28" spans="1:81" ht="18" customHeight="1">
      <c r="A28" s="83"/>
      <c r="C28" s="314" t="s">
        <v>96</v>
      </c>
      <c r="E28" s="32"/>
      <c r="N28" s="193"/>
      <c r="O28" s="32"/>
      <c r="P28" s="32"/>
      <c r="U28" s="32"/>
      <c r="AA28" s="32"/>
      <c r="AD28" s="32"/>
      <c r="AE28" s="32"/>
      <c r="AF28" s="32"/>
      <c r="AG28" s="32"/>
      <c r="AH28" s="32"/>
      <c r="AQ28" s="32"/>
      <c r="AR28" s="32"/>
      <c r="AS28" s="32"/>
      <c r="AT28" s="32"/>
      <c r="AX28" s="32"/>
      <c r="BC28" s="32"/>
      <c r="BG28" s="32"/>
      <c r="BH28" s="32"/>
      <c r="BO28" s="32"/>
      <c r="BS28" s="32"/>
      <c r="BU28" s="261"/>
      <c r="BW28" s="32"/>
      <c r="BZ28" s="193"/>
      <c r="CC28" s="216"/>
    </row>
    <row r="29" spans="1:89" ht="18" customHeight="1">
      <c r="A29" s="83"/>
      <c r="H29" s="269" t="s">
        <v>95</v>
      </c>
      <c r="M29" s="193"/>
      <c r="N29" s="32"/>
      <c r="S29" s="193"/>
      <c r="U29" s="193">
        <v>4</v>
      </c>
      <c r="V29" s="32"/>
      <c r="X29" s="82"/>
      <c r="AF29" s="193">
        <v>5</v>
      </c>
      <c r="AG29" s="32"/>
      <c r="AQ29" s="32"/>
      <c r="BC29" s="32"/>
      <c r="BH29" s="32"/>
      <c r="BI29" s="32"/>
      <c r="BK29" s="32"/>
      <c r="BQ29" s="32"/>
      <c r="BW29" s="193"/>
      <c r="BX29" s="193"/>
      <c r="BZ29" s="32"/>
      <c r="CK29" s="83"/>
    </row>
    <row r="30" spans="10:85" ht="18" customHeight="1">
      <c r="J30" s="32"/>
      <c r="L30" s="270" t="s">
        <v>97</v>
      </c>
      <c r="M30" s="270"/>
      <c r="N30" s="315" t="s">
        <v>55</v>
      </c>
      <c r="S30" s="32"/>
      <c r="V30" s="193"/>
      <c r="W30" s="32"/>
      <c r="X30" s="32"/>
      <c r="Y30" s="32"/>
      <c r="AG30" s="32"/>
      <c r="AQ30" s="32"/>
      <c r="BC30" s="32"/>
      <c r="BK30" s="193"/>
      <c r="BN30" s="32"/>
      <c r="BP30" s="32"/>
      <c r="BQ30" s="193"/>
      <c r="BR30" s="32"/>
      <c r="BS30" s="236"/>
      <c r="BT30" s="32"/>
      <c r="BV30" s="32"/>
      <c r="BW30" s="32"/>
      <c r="BX30" s="32"/>
      <c r="BY30" s="32"/>
      <c r="BZ30" s="32"/>
      <c r="CD30" s="32"/>
      <c r="CG30" s="32"/>
    </row>
    <row r="31" spans="12:85" ht="18" customHeight="1">
      <c r="L31" s="32"/>
      <c r="T31" s="229"/>
      <c r="X31" s="193"/>
      <c r="AG31" s="32"/>
      <c r="AH31" s="81"/>
      <c r="AQ31" s="32"/>
      <c r="BC31" s="32"/>
      <c r="BG31" s="32"/>
      <c r="BI31" s="32"/>
      <c r="BO31" s="32"/>
      <c r="BQ31" s="252"/>
      <c r="BR31" s="193"/>
      <c r="BS31" s="261"/>
      <c r="CE31" s="250"/>
      <c r="CG31" s="251"/>
    </row>
    <row r="32" spans="11:75" ht="18" customHeight="1">
      <c r="K32" s="98"/>
      <c r="L32" s="217"/>
      <c r="N32" s="32"/>
      <c r="O32" s="193"/>
      <c r="P32" s="32"/>
      <c r="R32" s="32"/>
      <c r="AG32" s="32"/>
      <c r="AQ32" s="32"/>
      <c r="BC32" s="32"/>
      <c r="BF32" s="32"/>
      <c r="BI32" s="193"/>
      <c r="BN32" s="32"/>
      <c r="BO32" s="32"/>
      <c r="BU32" s="316" t="s">
        <v>56</v>
      </c>
      <c r="BV32" s="32"/>
      <c r="BW32" s="193"/>
    </row>
    <row r="33" spans="15:75" ht="18" customHeight="1">
      <c r="O33" s="32"/>
      <c r="S33" s="32"/>
      <c r="AG33" s="258"/>
      <c r="AQ33" s="227">
        <v>6</v>
      </c>
      <c r="BE33" s="32"/>
      <c r="BF33" s="193"/>
      <c r="BH33" s="32"/>
      <c r="BI33" s="193"/>
      <c r="BK33" s="32"/>
      <c r="BN33" s="32"/>
      <c r="BP33" s="32"/>
      <c r="BQ33" s="32"/>
      <c r="BS33" s="32"/>
      <c r="BT33" s="32"/>
      <c r="BU33" s="32"/>
      <c r="BW33" s="32"/>
    </row>
    <row r="34" spans="12:71" ht="18" customHeight="1">
      <c r="L34" s="98"/>
      <c r="S34" s="193"/>
      <c r="AI34" s="32"/>
      <c r="AQ34" s="32"/>
      <c r="AS34" s="32"/>
      <c r="BG34" s="32"/>
      <c r="BI34" s="221"/>
      <c r="BM34" s="32"/>
      <c r="BN34" s="220"/>
      <c r="BO34" s="195"/>
      <c r="BP34" s="32"/>
      <c r="BQ34" s="32"/>
      <c r="BR34" s="32"/>
      <c r="BS34" s="195">
        <v>10</v>
      </c>
    </row>
    <row r="35" spans="22:73" ht="18" customHeight="1">
      <c r="V35" s="32"/>
      <c r="AE35" s="221"/>
      <c r="AG35" s="284" t="s">
        <v>98</v>
      </c>
      <c r="AP35" s="259"/>
      <c r="BG35" s="195"/>
      <c r="BK35" s="99"/>
      <c r="BM35" s="195">
        <v>7</v>
      </c>
      <c r="BU35" s="194"/>
    </row>
    <row r="36" spans="18:63" ht="18" customHeight="1">
      <c r="R36" s="269"/>
      <c r="U36" s="283"/>
      <c r="AA36" s="271"/>
      <c r="BE36" s="32"/>
      <c r="BK36" s="99"/>
    </row>
    <row r="37" spans="27:53" ht="18" customHeight="1">
      <c r="AA37" s="270"/>
      <c r="BA37" s="259">
        <v>10.282</v>
      </c>
    </row>
    <row r="38" spans="45:80" ht="18" customHeight="1">
      <c r="AS38" s="32"/>
      <c r="BT38" s="32"/>
      <c r="BX38" s="32"/>
      <c r="CB38" s="233"/>
    </row>
    <row r="39" ht="18" customHeight="1">
      <c r="AI39" s="284" t="s">
        <v>99</v>
      </c>
    </row>
    <row r="40" ht="18" customHeight="1"/>
    <row r="41" ht="18" customHeight="1"/>
    <row r="42" ht="18" customHeight="1"/>
    <row r="43" ht="18" customHeight="1"/>
    <row r="44" spans="8:88" ht="18" customHeight="1"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CF44" s="205"/>
      <c r="CG44" s="205"/>
      <c r="CH44" s="205"/>
      <c r="CI44" s="205"/>
      <c r="CJ44" s="205"/>
    </row>
    <row r="45" spans="8:88" ht="18" customHeight="1"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CF45" s="205"/>
      <c r="CG45" s="205"/>
      <c r="CH45" s="205"/>
      <c r="CI45" s="205"/>
      <c r="CJ45" s="205"/>
    </row>
    <row r="46" spans="13:29" ht="18" customHeight="1" thickBot="1">
      <c r="M46" s="215"/>
      <c r="N46" s="215"/>
      <c r="O46" s="215"/>
      <c r="P46" s="215"/>
      <c r="Q46" s="215"/>
      <c r="R46" s="215"/>
      <c r="S46" s="215"/>
      <c r="T46" s="215"/>
      <c r="AA46" s="77"/>
      <c r="AB46" s="77"/>
      <c r="AC46" s="77"/>
    </row>
    <row r="47" spans="2:88" ht="21" customHeight="1" thickBot="1">
      <c r="B47" s="206" t="s">
        <v>22</v>
      </c>
      <c r="C47" s="207" t="s">
        <v>28</v>
      </c>
      <c r="D47" s="207" t="s">
        <v>29</v>
      </c>
      <c r="E47" s="207" t="s">
        <v>30</v>
      </c>
      <c r="F47" s="293" t="s">
        <v>31</v>
      </c>
      <c r="G47" s="297"/>
      <c r="H47" s="207" t="s">
        <v>22</v>
      </c>
      <c r="I47" s="207" t="s">
        <v>28</v>
      </c>
      <c r="J47" s="207" t="s">
        <v>29</v>
      </c>
      <c r="K47" s="207" t="s">
        <v>30</v>
      </c>
      <c r="L47" s="224" t="s">
        <v>31</v>
      </c>
      <c r="M47" s="59"/>
      <c r="N47" s="59"/>
      <c r="O47" s="52"/>
      <c r="P47" s="52"/>
      <c r="Q47" s="52"/>
      <c r="R47" s="52"/>
      <c r="S47" s="52"/>
      <c r="T47" s="52"/>
      <c r="BR47" s="206" t="s">
        <v>22</v>
      </c>
      <c r="BS47" s="207" t="s">
        <v>28</v>
      </c>
      <c r="BT47" s="207" t="s">
        <v>29</v>
      </c>
      <c r="BU47" s="207" t="s">
        <v>30</v>
      </c>
      <c r="BV47" s="238" t="s">
        <v>31</v>
      </c>
      <c r="BW47" s="239" t="s">
        <v>45</v>
      </c>
      <c r="BX47" s="240"/>
      <c r="BY47" s="291"/>
      <c r="BZ47" s="206" t="s">
        <v>22</v>
      </c>
      <c r="CA47" s="207" t="s">
        <v>28</v>
      </c>
      <c r="CB47" s="207" t="s">
        <v>29</v>
      </c>
      <c r="CC47" s="207" t="s">
        <v>30</v>
      </c>
      <c r="CD47" s="293" t="s">
        <v>31</v>
      </c>
      <c r="CE47" s="297"/>
      <c r="CF47" s="207" t="s">
        <v>22</v>
      </c>
      <c r="CG47" s="207" t="s">
        <v>28</v>
      </c>
      <c r="CH47" s="207" t="s">
        <v>29</v>
      </c>
      <c r="CI47" s="207" t="s">
        <v>30</v>
      </c>
      <c r="CJ47" s="224" t="s">
        <v>31</v>
      </c>
    </row>
    <row r="48" spans="2:88" ht="21" customHeight="1" thickTop="1">
      <c r="B48" s="88"/>
      <c r="C48" s="4"/>
      <c r="D48" s="3"/>
      <c r="E48" s="4"/>
      <c r="F48" s="3"/>
      <c r="G48" s="3" t="s">
        <v>86</v>
      </c>
      <c r="H48" s="1"/>
      <c r="I48" s="4"/>
      <c r="J48" s="3"/>
      <c r="K48" s="4"/>
      <c r="L48" s="257"/>
      <c r="M48" s="222"/>
      <c r="N48" s="205"/>
      <c r="O48" s="205"/>
      <c r="P48" s="205"/>
      <c r="Q48" s="205"/>
      <c r="R48" s="205"/>
      <c r="S48" s="205"/>
      <c r="T48" s="205"/>
      <c r="AS48" s="86" t="s">
        <v>21</v>
      </c>
      <c r="BR48" s="6"/>
      <c r="BS48" s="4"/>
      <c r="BT48" s="4"/>
      <c r="BU48" s="3" t="s">
        <v>46</v>
      </c>
      <c r="BV48" s="3"/>
      <c r="BW48" s="3"/>
      <c r="BX48" s="257"/>
      <c r="BY48" s="52"/>
      <c r="BZ48" s="88"/>
      <c r="CA48" s="4"/>
      <c r="CB48" s="3"/>
      <c r="CC48" s="4"/>
      <c r="CD48" s="3"/>
      <c r="CE48" s="3" t="s">
        <v>86</v>
      </c>
      <c r="CF48" s="1"/>
      <c r="CG48" s="4"/>
      <c r="CH48" s="3"/>
      <c r="CI48" s="4"/>
      <c r="CJ48" s="257"/>
    </row>
    <row r="49" spans="2:88" ht="21" customHeight="1">
      <c r="B49" s="246"/>
      <c r="C49" s="90"/>
      <c r="D49" s="90"/>
      <c r="E49" s="90"/>
      <c r="F49" s="294"/>
      <c r="G49" s="301"/>
      <c r="H49" s="90"/>
      <c r="I49" s="90"/>
      <c r="J49" s="90"/>
      <c r="K49" s="90"/>
      <c r="L49" s="305"/>
      <c r="M49" s="292"/>
      <c r="N49" s="205"/>
      <c r="O49" s="205"/>
      <c r="P49" s="205"/>
      <c r="Q49" s="205"/>
      <c r="R49" s="205"/>
      <c r="S49" s="205"/>
      <c r="T49" s="205"/>
      <c r="AS49" s="80" t="s">
        <v>52</v>
      </c>
      <c r="BR49" s="210"/>
      <c r="BS49" s="15"/>
      <c r="BT49" s="91"/>
      <c r="BU49" s="92"/>
      <c r="BV49" s="241"/>
      <c r="BW49" s="208"/>
      <c r="BX49" s="209"/>
      <c r="BY49" s="205"/>
      <c r="BZ49" s="246"/>
      <c r="CA49" s="90"/>
      <c r="CB49" s="90"/>
      <c r="CC49" s="90"/>
      <c r="CD49" s="294"/>
      <c r="CE49" s="301"/>
      <c r="CF49" s="90"/>
      <c r="CG49" s="90"/>
      <c r="CH49" s="90"/>
      <c r="CI49" s="90"/>
      <c r="CJ49" s="305"/>
    </row>
    <row r="50" spans="2:88" ht="21" customHeight="1">
      <c r="B50" s="247">
        <v>1</v>
      </c>
      <c r="C50" s="93">
        <v>9.865</v>
      </c>
      <c r="D50" s="91">
        <v>37</v>
      </c>
      <c r="E50" s="92">
        <f>C50+D50*0.001</f>
        <v>9.902000000000001</v>
      </c>
      <c r="F50" s="295" t="s">
        <v>47</v>
      </c>
      <c r="G50" s="302"/>
      <c r="H50" s="299" t="s">
        <v>51</v>
      </c>
      <c r="I50" s="15">
        <v>9.93</v>
      </c>
      <c r="J50" s="91">
        <v>-37</v>
      </c>
      <c r="K50" s="92">
        <f>I50+J50*0.001</f>
        <v>9.892999999999999</v>
      </c>
      <c r="L50" s="225" t="s">
        <v>47</v>
      </c>
      <c r="M50" s="222"/>
      <c r="N50" s="205"/>
      <c r="O50" s="205"/>
      <c r="P50" s="205"/>
      <c r="Q50" s="205"/>
      <c r="R50" s="205"/>
      <c r="S50" s="205"/>
      <c r="T50" s="205"/>
      <c r="AS50" s="80" t="s">
        <v>53</v>
      </c>
      <c r="BR50" s="290" t="s">
        <v>61</v>
      </c>
      <c r="BS50" s="92">
        <v>10.403</v>
      </c>
      <c r="BT50" s="91">
        <v>-37</v>
      </c>
      <c r="BU50" s="92">
        <f>BS50+BT50*0.001</f>
        <v>10.366</v>
      </c>
      <c r="BV50" s="242" t="s">
        <v>47</v>
      </c>
      <c r="BW50" s="208" t="s">
        <v>87</v>
      </c>
      <c r="BX50" s="209"/>
      <c r="BY50" s="205"/>
      <c r="BZ50" s="210" t="s">
        <v>89</v>
      </c>
      <c r="CA50" s="15">
        <v>10.426</v>
      </c>
      <c r="CB50" s="91">
        <v>-37</v>
      </c>
      <c r="CC50" s="92">
        <f>CA50+CB50*0.001</f>
        <v>10.389</v>
      </c>
      <c r="CD50" s="295" t="s">
        <v>47</v>
      </c>
      <c r="CE50" s="302"/>
      <c r="CF50" s="299" t="s">
        <v>88</v>
      </c>
      <c r="CG50" s="15">
        <v>10.486</v>
      </c>
      <c r="CH50" s="91">
        <v>-37</v>
      </c>
      <c r="CI50" s="92">
        <f>CG50+CH50*0.001</f>
        <v>10.449</v>
      </c>
      <c r="CJ50" s="225" t="s">
        <v>47</v>
      </c>
    </row>
    <row r="51" spans="2:88" ht="21" customHeight="1">
      <c r="B51" s="210" t="s">
        <v>63</v>
      </c>
      <c r="C51" s="15">
        <v>9.895</v>
      </c>
      <c r="D51" s="91">
        <v>37</v>
      </c>
      <c r="E51" s="92">
        <f>C51+D51*0.001</f>
        <v>9.932</v>
      </c>
      <c r="F51" s="295" t="s">
        <v>47</v>
      </c>
      <c r="G51" s="302"/>
      <c r="H51" s="299" t="s">
        <v>60</v>
      </c>
      <c r="I51" s="15">
        <v>10.054</v>
      </c>
      <c r="J51" s="91">
        <v>37</v>
      </c>
      <c r="K51" s="92">
        <f>I51+J51*0.001</f>
        <v>10.091000000000001</v>
      </c>
      <c r="L51" s="225" t="s">
        <v>47</v>
      </c>
      <c r="M51" s="222"/>
      <c r="N51" s="205"/>
      <c r="O51" s="205"/>
      <c r="P51" s="205"/>
      <c r="Q51" s="205"/>
      <c r="R51" s="205"/>
      <c r="S51" s="205"/>
      <c r="T51" s="205"/>
      <c r="BR51" s="210"/>
      <c r="BS51" s="15"/>
      <c r="BT51" s="91"/>
      <c r="BU51" s="92">
        <f>BS51+BT51*0.001</f>
        <v>0</v>
      </c>
      <c r="BV51" s="242"/>
      <c r="BW51" s="208"/>
      <c r="BX51" s="209"/>
      <c r="BY51" s="205"/>
      <c r="BZ51" s="210" t="s">
        <v>90</v>
      </c>
      <c r="CA51" s="15">
        <v>10.456</v>
      </c>
      <c r="CB51" s="91">
        <v>-37</v>
      </c>
      <c r="CC51" s="92">
        <f>CA51+CB51*0.001</f>
        <v>10.418999999999999</v>
      </c>
      <c r="CD51" s="295" t="s">
        <v>47</v>
      </c>
      <c r="CE51" s="302"/>
      <c r="CF51" s="306"/>
      <c r="CG51" s="92"/>
      <c r="CH51" s="91"/>
      <c r="CI51" s="92">
        <f>CG51+CH51*0.001</f>
        <v>0</v>
      </c>
      <c r="CJ51" s="225"/>
    </row>
    <row r="52" spans="2:88" ht="21" customHeight="1">
      <c r="B52" s="210" t="s">
        <v>54</v>
      </c>
      <c r="C52" s="15">
        <v>9.928</v>
      </c>
      <c r="D52" s="91">
        <v>37</v>
      </c>
      <c r="E52" s="92">
        <f>C52+D52*0.001</f>
        <v>9.965000000000002</v>
      </c>
      <c r="F52" s="295" t="s">
        <v>47</v>
      </c>
      <c r="G52" s="303"/>
      <c r="H52" s="306" t="s">
        <v>62</v>
      </c>
      <c r="I52" s="92">
        <v>10.161</v>
      </c>
      <c r="J52" s="91">
        <v>-37</v>
      </c>
      <c r="K52" s="92">
        <f>I52+J52*0.001</f>
        <v>10.123999999999999</v>
      </c>
      <c r="L52" s="225" t="s">
        <v>47</v>
      </c>
      <c r="M52" s="222"/>
      <c r="N52" s="205"/>
      <c r="O52" s="205"/>
      <c r="P52" s="205"/>
      <c r="Q52" s="205"/>
      <c r="R52" s="205"/>
      <c r="S52" s="205"/>
      <c r="T52" s="205"/>
      <c r="BR52" s="290" t="s">
        <v>58</v>
      </c>
      <c r="BS52" s="92">
        <v>10.468</v>
      </c>
      <c r="BT52" s="91">
        <v>-37</v>
      </c>
      <c r="BU52" s="92">
        <f>BS52+BT52*0.001</f>
        <v>10.431</v>
      </c>
      <c r="BV52" s="242" t="s">
        <v>47</v>
      </c>
      <c r="BW52" s="208" t="s">
        <v>87</v>
      </c>
      <c r="BX52" s="209"/>
      <c r="BY52" s="205"/>
      <c r="BZ52" s="290" t="s">
        <v>56</v>
      </c>
      <c r="CA52" s="92">
        <v>10.484</v>
      </c>
      <c r="CB52" s="91"/>
      <c r="CC52" s="92"/>
      <c r="CD52" s="295" t="s">
        <v>47</v>
      </c>
      <c r="CE52" s="303"/>
      <c r="CF52" s="298">
        <v>12</v>
      </c>
      <c r="CG52" s="93">
        <v>10.534</v>
      </c>
      <c r="CH52" s="91">
        <v>-37</v>
      </c>
      <c r="CI52" s="92">
        <f>CG52+CH52*0.001</f>
        <v>10.497</v>
      </c>
      <c r="CJ52" s="225" t="s">
        <v>47</v>
      </c>
    </row>
    <row r="53" spans="2:88" ht="21" customHeight="1" thickBot="1">
      <c r="B53" s="95"/>
      <c r="C53" s="96"/>
      <c r="D53" s="97"/>
      <c r="E53" s="97"/>
      <c r="F53" s="296"/>
      <c r="G53" s="304"/>
      <c r="H53" s="300"/>
      <c r="I53" s="96"/>
      <c r="J53" s="97"/>
      <c r="K53" s="97"/>
      <c r="L53" s="226"/>
      <c r="M53" s="223"/>
      <c r="N53" s="205"/>
      <c r="O53" s="205"/>
      <c r="P53" s="205"/>
      <c r="Q53" s="205"/>
      <c r="R53" s="205"/>
      <c r="S53" s="205"/>
      <c r="T53" s="205"/>
      <c r="AD53" s="33"/>
      <c r="AE53" s="34"/>
      <c r="BG53" s="33"/>
      <c r="BH53" s="34"/>
      <c r="BR53" s="213"/>
      <c r="BS53" s="211"/>
      <c r="BT53" s="212"/>
      <c r="BU53" s="211"/>
      <c r="BV53" s="243"/>
      <c r="BW53" s="244"/>
      <c r="BX53" s="245"/>
      <c r="BY53" s="205"/>
      <c r="BZ53" s="95"/>
      <c r="CA53" s="96"/>
      <c r="CB53" s="97"/>
      <c r="CC53" s="97"/>
      <c r="CD53" s="296"/>
      <c r="CE53" s="304"/>
      <c r="CF53" s="300"/>
      <c r="CG53" s="96"/>
      <c r="CH53" s="97"/>
      <c r="CI53" s="97"/>
      <c r="CJ53" s="226"/>
    </row>
    <row r="54" ht="12.75" customHeight="1">
      <c r="AA54" s="77"/>
    </row>
    <row r="55" ht="12.75" customHeight="1"/>
    <row r="56" ht="12.75">
      <c r="AA56" s="77"/>
    </row>
    <row r="57" spans="27:70" ht="12.75">
      <c r="AA57" s="77"/>
      <c r="BO57" s="77"/>
      <c r="BP57" s="77"/>
      <c r="BQ57" s="77"/>
      <c r="BR57" s="77"/>
    </row>
  </sheetData>
  <sheetProtection password="E755" sheet="1" objects="1" scenarios="1"/>
  <mergeCells count="9">
    <mergeCell ref="Z7:AA7"/>
    <mergeCell ref="R3:S3"/>
    <mergeCell ref="AB3:AC3"/>
    <mergeCell ref="BT3:BU3"/>
    <mergeCell ref="V2:Y2"/>
    <mergeCell ref="BJ3:BK3"/>
    <mergeCell ref="BN2:BQ2"/>
    <mergeCell ref="Z3:AA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218198" r:id="rId1"/>
    <oleObject progId="Paint.Picture" shapeId="228700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2010-11-08T09:12:57Z</cp:lastPrinted>
  <dcterms:created xsi:type="dcterms:W3CDTF">2003-01-10T15:39:03Z</dcterms:created>
  <dcterms:modified xsi:type="dcterms:W3CDTF">2010-11-08T10:25:11Z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