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7155" windowWidth="16320" windowHeight="7035" tabRatio="599" activeTab="1"/>
  </bookViews>
  <sheets>
    <sheet name="titul" sheetId="1" r:id="rId1"/>
    <sheet name="Odb Chomutov město z" sheetId="2" r:id="rId2"/>
  </sheets>
  <definedNames/>
  <calcPr fullCalcOnLoad="1"/>
</workbook>
</file>

<file path=xl/sharedStrings.xml><?xml version="1.0" encoding="utf-8"?>
<sst xmlns="http://schemas.openxmlformats.org/spreadsheetml/2006/main" count="203" uniqueCount="140">
  <si>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</si>
  <si>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</si>
  <si>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</si>
  <si>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</si>
  <si>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</si>
  <si>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</si>
  <si>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</si>
  <si>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</si>
  <si>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</si>
  <si>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</si>
  <si>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</si>
  <si>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</si>
  <si>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</si>
  <si>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</si>
  <si>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</si>
  <si>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</si>
  <si>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</si>
  <si>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</si>
  <si>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</si>
  <si>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</si>
  <si>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</si>
  <si>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</si>
  <si>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</si>
  <si>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</si>
  <si>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</si>
  <si>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</si>
  <si>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</si>
  <si>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</si>
  <si>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</si>
  <si>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</si>
  <si>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JTom</t>
  </si>
  <si>
    <t>samočinně činností</t>
  </si>
  <si>
    <t>zabezpečovacího zařízení</t>
  </si>
  <si>
    <t>zast. - 90</t>
  </si>
  <si>
    <t>proj. - 30</t>
  </si>
  <si>
    <t>elm.</t>
  </si>
  <si>
    <t>KANGO</t>
  </si>
  <si>
    <t>Obvod  výpravčího</t>
  </si>
  <si>
    <t>seřaďovacích</t>
  </si>
  <si>
    <t>návěstidel</t>
  </si>
  <si>
    <t>=</t>
  </si>
  <si>
    <t>Odbočka  bez</t>
  </si>
  <si>
    <t>Automatický  blok</t>
  </si>
  <si>
    <t>Kód : 10</t>
  </si>
  <si>
    <t>typ AB3/74 trojznakový,  obousměrný</t>
  </si>
  <si>
    <t>oba směry :</t>
  </si>
  <si>
    <t>vlaku ze směru :</t>
  </si>
  <si>
    <t>Návěstidla  -  trať</t>
  </si>
  <si>
    <t>směr :</t>
  </si>
  <si>
    <t>správný</t>
  </si>
  <si>
    <t>nesprávný</t>
  </si>
  <si>
    <t>R Z Z  -  AŽD 71</t>
  </si>
  <si>
    <t>3. kategorie, tlačítková volba</t>
  </si>
  <si>
    <t>Kód :  13</t>
  </si>
  <si>
    <t>Výpravčí  -  1</t>
  </si>
  <si>
    <t>všechny směry :</t>
  </si>
  <si>
    <t>Manipulační kolej</t>
  </si>
  <si>
    <t>3 a</t>
  </si>
  <si>
    <t>odvrat, kusá kolej</t>
  </si>
  <si>
    <t>dle TTP 504 A</t>
  </si>
  <si>
    <t>1 S</t>
  </si>
  <si>
    <t>č. I,  úrovňové, vnější</t>
  </si>
  <si>
    <t>č. II,  úrovňové, vnější</t>
  </si>
  <si>
    <t>504 A / J</t>
  </si>
  <si>
    <t>Př NS</t>
  </si>
  <si>
    <t>Km  63,065 = 0,000</t>
  </si>
  <si>
    <t>Km  62,801</t>
  </si>
  <si>
    <t>Poznámka: zobrazeno v měřítku od začátku nástupiště u 1TK/2TK po náv.1S,2S</t>
  </si>
  <si>
    <t>dle TTP 504 J</t>
  </si>
  <si>
    <t>Nástupiště  u  traťové  koleje</t>
  </si>
  <si>
    <t>konstrukce SUDOP T + desky K150</t>
  </si>
  <si>
    <t>Dálkově ovládá prostřednictvím REMOTE 98 RZZ Odb Dolní Rybník</t>
  </si>
  <si>
    <t>Vk K</t>
  </si>
  <si>
    <t>ručně</t>
  </si>
  <si>
    <t>Obvod  posunu</t>
  </si>
  <si>
    <t>výkolejkový zámek, klíč Vk K je držen v EZ v kolejišti,</t>
  </si>
  <si>
    <t>obsluha je podmíněna souhlasem výpravčího</t>
  </si>
  <si>
    <t>504J</t>
  </si>
  <si>
    <t>Směr  :  Chomutov seřaďovací nádraží  //  Chomutov osobní nádraží</t>
  </si>
  <si>
    <t>Reléový  poloautoblok</t>
  </si>
  <si>
    <t>s kontrolou volnosti tratě</t>
  </si>
  <si>
    <t>Kód : 6</t>
  </si>
  <si>
    <t>Z  Odb Dolní Rybník</t>
  </si>
  <si>
    <t>Směr  :  Odb Dolní Rybník - Kyjice</t>
  </si>
  <si>
    <t>Do  Odbočky Dolní Rybník</t>
  </si>
  <si>
    <t>2-613</t>
  </si>
  <si>
    <t>1-613</t>
  </si>
  <si>
    <t>1-622</t>
  </si>
  <si>
    <t>2-622</t>
  </si>
  <si>
    <t>Odb Dolní Rybník</t>
  </si>
  <si>
    <t>Z Kyjic</t>
  </si>
  <si>
    <t>Do  Kyjic</t>
  </si>
  <si>
    <t>1-596</t>
  </si>
  <si>
    <t>2-592</t>
  </si>
  <si>
    <t>1-580</t>
  </si>
  <si>
    <t>2-582</t>
  </si>
  <si>
    <t>2-571</t>
  </si>
  <si>
    <t>2-581</t>
  </si>
  <si>
    <t>1-579</t>
  </si>
  <si>
    <t>2-591</t>
  </si>
  <si>
    <t>1-591</t>
  </si>
  <si>
    <t>Př 1L</t>
  </si>
  <si>
    <t>Z Odb Dolní Rybník</t>
  </si>
  <si>
    <t>AB 1-613</t>
  </si>
  <si>
    <t>AB 2-613</t>
  </si>
  <si>
    <t>Př 2L</t>
  </si>
  <si>
    <t>Návěstidla  -  Odb</t>
  </si>
  <si>
    <t>Z  Chomutova seř.n.</t>
  </si>
  <si>
    <t>Z  Chomutova osobního nádraží</t>
  </si>
  <si>
    <t>1 L</t>
  </si>
  <si>
    <t>2 L</t>
  </si>
  <si>
    <t>2 S</t>
  </si>
  <si>
    <t>N S</t>
  </si>
  <si>
    <t>Př 1S</t>
  </si>
  <si>
    <t>Př 2S</t>
  </si>
  <si>
    <t>odj.náv.</t>
  </si>
  <si>
    <t>Chomutov os.n.</t>
  </si>
  <si>
    <t>náv.S90</t>
  </si>
  <si>
    <t>Chomutov seř.n.</t>
  </si>
  <si>
    <t>1 L*)</t>
  </si>
  <si>
    <t>2 L*)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</si>
  <si>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hlavní návěstidlo sloučeno s předvěstí</t>
    </r>
  </si>
  <si>
    <t>EZ</t>
  </si>
  <si>
    <t>( TK1,TK2 )</t>
  </si>
  <si>
    <t xml:space="preserve">   EZ</t>
  </si>
  <si>
    <t>při jízdě do odbočky - rychlost 40 km/h</t>
  </si>
  <si>
    <t>( Vk K )</t>
  </si>
  <si>
    <t>přístup k N je podchodem v km 62,785</t>
  </si>
  <si>
    <t>současně objekt zast.</t>
  </si>
  <si>
    <t>nebo z vestibulu přijímací budovy</t>
  </si>
  <si>
    <t>podchod v km 62,785</t>
  </si>
  <si>
    <t>z / na</t>
  </si>
  <si>
    <t>na / z</t>
  </si>
  <si>
    <t>přes  výhybky</t>
  </si>
  <si>
    <t>TK Chomutov os.n.</t>
  </si>
  <si>
    <t>Odb DR</t>
  </si>
  <si>
    <t>k. č. 2TK</t>
  </si>
  <si>
    <t>6, 1</t>
  </si>
  <si>
    <t>chomutovské  zhlaví</t>
  </si>
  <si>
    <t>XI.  /  2016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</si>
</sst>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\.\ mmmm\ yyyy"/>
    <numFmt numFmtId="187" formatCode="dd/mm/yy;@"/>
    <numFmt numFmtId="188" formatCode="[$-405]d/mmm/yy;@"/>
    <numFmt numFmtId="189" formatCode="[$-405]d\-mmm\.;@"/>
  </numFmts>
  <fonts count="10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2"/>
      <color indexed="63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b/>
      <sz val="9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b/>
      <i/>
      <u val="single"/>
      <sz val="10"/>
      <color indexed="17"/>
      <name val="Arial CE"/>
      <family val="0"/>
    </font>
    <font>
      <sz val="14"/>
      <color indexed="10"/>
      <name val="Times New Roman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i/>
      <sz val="12"/>
      <color indexed="17"/>
      <name val="Arial CE"/>
      <family val="0"/>
    </font>
    <font>
      <i/>
      <sz val="12"/>
      <color indexed="53"/>
      <name val="Arial CE"/>
      <family val="2"/>
    </font>
    <font>
      <sz val="14"/>
      <color indexed="17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B050"/>
      <name val="Arial CE"/>
      <family val="0"/>
    </font>
    <font>
      <i/>
      <sz val="12"/>
      <color theme="9" tint="-0.24997000396251678"/>
      <name val="Arial CE"/>
      <family val="2"/>
    </font>
    <font>
      <i/>
      <sz val="10"/>
      <color rgb="FF00B050"/>
      <name val="Arial CE"/>
      <family val="0"/>
    </font>
    <font>
      <sz val="14"/>
      <color rgb="FF00B05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3" borderId="0" xfId="49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4" borderId="35" xfId="49" applyFont="1" applyFill="1" applyBorder="1" applyAlignment="1">
      <alignment horizontal="center" vertical="center"/>
      <protection/>
    </xf>
    <xf numFmtId="0" fontId="10" fillId="35" borderId="36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35" borderId="38" xfId="49" applyFont="1" applyFill="1" applyBorder="1" applyAlignment="1">
      <alignment vertical="center"/>
      <protection/>
    </xf>
    <xf numFmtId="0" fontId="0" fillId="35" borderId="38" xfId="49" applyFont="1" applyFill="1" applyBorder="1" applyAlignment="1" quotePrefix="1">
      <alignment vertical="center"/>
      <protection/>
    </xf>
    <xf numFmtId="164" fontId="0" fillId="35" borderId="38" xfId="49" applyNumberFormat="1" applyFont="1" applyFill="1" applyBorder="1" applyAlignment="1">
      <alignment vertical="center"/>
      <protection/>
    </xf>
    <xf numFmtId="0" fontId="0" fillId="35" borderId="39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5" borderId="19" xfId="49" applyFont="1" applyFill="1" applyBorder="1" applyAlignment="1">
      <alignment vertical="center"/>
      <protection/>
    </xf>
    <xf numFmtId="0" fontId="0" fillId="0" borderId="40" xfId="49" applyFont="1" applyBorder="1">
      <alignment/>
      <protection/>
    </xf>
    <xf numFmtId="0" fontId="0" fillId="0" borderId="41" xfId="49" applyFont="1" applyBorder="1">
      <alignment/>
      <protection/>
    </xf>
    <xf numFmtId="0" fontId="0" fillId="0" borderId="42" xfId="49" applyFont="1" applyBorder="1">
      <alignment/>
      <protection/>
    </xf>
    <xf numFmtId="0" fontId="0" fillId="35" borderId="12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5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5" xfId="49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27" xfId="49" applyFont="1" applyBorder="1">
      <alignment/>
      <protection/>
    </xf>
    <xf numFmtId="0" fontId="0" fillId="0" borderId="47" xfId="49" applyFont="1" applyBorder="1">
      <alignment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4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19" xfId="49" applyFill="1" applyBorder="1" applyAlignment="1">
      <alignment vertical="center"/>
      <protection/>
    </xf>
    <xf numFmtId="0" fontId="0" fillId="34" borderId="48" xfId="49" applyFont="1" applyFill="1" applyBorder="1" applyAlignment="1">
      <alignment vertical="center"/>
      <protection/>
    </xf>
    <xf numFmtId="0" fontId="0" fillId="34" borderId="49" xfId="49" applyFont="1" applyFill="1" applyBorder="1" applyAlignment="1">
      <alignment vertical="center"/>
      <protection/>
    </xf>
    <xf numFmtId="0" fontId="0" fillId="34" borderId="50" xfId="49" applyFont="1" applyFill="1" applyBorder="1" applyAlignment="1">
      <alignment vertical="center"/>
      <protection/>
    </xf>
    <xf numFmtId="1" fontId="0" fillId="35" borderId="0" xfId="49" applyNumberFormat="1" applyFont="1" applyFill="1" applyBorder="1" applyAlignment="1">
      <alignment vertical="center"/>
      <protection/>
    </xf>
    <xf numFmtId="0" fontId="0" fillId="35" borderId="19" xfId="49" applyFont="1" applyFill="1" applyBorder="1" applyAlignment="1">
      <alignment vertical="center"/>
      <protection/>
    </xf>
    <xf numFmtId="0" fontId="4" fillId="34" borderId="51" xfId="49" applyFont="1" applyFill="1" applyBorder="1" applyAlignment="1">
      <alignment horizontal="center" vertical="center"/>
      <protection/>
    </xf>
    <xf numFmtId="0" fontId="4" fillId="34" borderId="52" xfId="49" applyFont="1" applyFill="1" applyBorder="1" applyAlignment="1">
      <alignment horizontal="center" vertical="center"/>
      <protection/>
    </xf>
    <xf numFmtId="0" fontId="0" fillId="35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164" fontId="34" fillId="0" borderId="13" xfId="49" applyNumberFormat="1" applyFont="1" applyBorder="1" applyAlignment="1">
      <alignment horizontal="center" vertical="center"/>
      <protection/>
    </xf>
    <xf numFmtId="1" fontId="34" fillId="0" borderId="15" xfId="49" applyNumberFormat="1" applyFont="1" applyBorder="1" applyAlignment="1">
      <alignment horizontal="center" vertical="center"/>
      <protection/>
    </xf>
    <xf numFmtId="164" fontId="34" fillId="0" borderId="13" xfId="49" applyNumberFormat="1" applyFont="1" applyFill="1" applyBorder="1" applyAlignment="1">
      <alignment horizontal="center" vertical="center"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27" xfId="49" applyNumberFormat="1" applyFont="1" applyBorder="1" applyAlignment="1">
      <alignment vertical="center"/>
      <protection/>
    </xf>
    <xf numFmtId="0" fontId="0" fillId="0" borderId="47" xfId="49" applyFont="1" applyBorder="1" applyAlignment="1">
      <alignment vertical="center"/>
      <protection/>
    </xf>
    <xf numFmtId="0" fontId="0" fillId="35" borderId="18" xfId="49" applyFill="1" applyBorder="1" applyAlignment="1">
      <alignment vertical="center"/>
      <protection/>
    </xf>
    <xf numFmtId="0" fontId="0" fillId="35" borderId="16" xfId="49" applyFill="1" applyBorder="1" applyAlignment="1">
      <alignment vertical="center"/>
      <protection/>
    </xf>
    <xf numFmtId="0" fontId="0" fillId="35" borderId="1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5" borderId="36" xfId="0" applyFont="1" applyFill="1" applyBorder="1" applyAlignment="1">
      <alignment vertical="center"/>
    </xf>
    <xf numFmtId="0" fontId="0" fillId="35" borderId="56" xfId="0" applyFont="1" applyFill="1" applyBorder="1" applyAlignment="1">
      <alignment vertical="center"/>
    </xf>
    <xf numFmtId="0" fontId="0" fillId="35" borderId="57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164" fontId="27" fillId="0" borderId="34" xfId="0" applyNumberFormat="1" applyFont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30" fillId="0" borderId="58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27" xfId="49" applyFont="1" applyBorder="1" applyAlignment="1">
      <alignment horizontal="center"/>
      <protection/>
    </xf>
    <xf numFmtId="0" fontId="2" fillId="36" borderId="59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5" xfId="49" applyFont="1" applyFill="1" applyBorder="1" applyAlignment="1">
      <alignment horizontal="centerContinuous" vertical="center"/>
      <protection/>
    </xf>
    <xf numFmtId="0" fontId="4" fillId="33" borderId="6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4" fillId="0" borderId="44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3" fillId="0" borderId="53" xfId="49" applyNumberFormat="1" applyFont="1" applyFill="1" applyBorder="1" applyAlignment="1">
      <alignment horizontal="center" vertical="center"/>
      <protection/>
    </xf>
    <xf numFmtId="1" fontId="34" fillId="0" borderId="15" xfId="49" applyNumberFormat="1" applyFont="1" applyFill="1" applyBorder="1" applyAlignment="1">
      <alignment horizontal="center" vertical="center"/>
      <protection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0" fillId="0" borderId="58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2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64" fontId="32" fillId="0" borderId="19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19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6" fillId="0" borderId="20" xfId="49" applyFont="1" applyBorder="1" applyAlignment="1">
      <alignment horizontal="center" vertical="center"/>
      <protection/>
    </xf>
    <xf numFmtId="0" fontId="6" fillId="0" borderId="15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5" xfId="49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46" fillId="0" borderId="0" xfId="49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0" fillId="0" borderId="0" xfId="49" applyFont="1" applyFill="1" applyBorder="1" applyAlignment="1">
      <alignment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vertical="center"/>
    </xf>
    <xf numFmtId="0" fontId="42" fillId="0" borderId="30" xfId="49" applyFont="1" applyFill="1" applyBorder="1" applyAlignment="1">
      <alignment horizontal="center" vertical="center"/>
      <protection/>
    </xf>
    <xf numFmtId="0" fontId="10" fillId="35" borderId="36" xfId="0" applyFont="1" applyFill="1" applyBorder="1" applyAlignment="1">
      <alignment horizontal="centerContinuous" vertical="center"/>
    </xf>
    <xf numFmtId="0" fontId="10" fillId="35" borderId="56" xfId="0" applyFont="1" applyFill="1" applyBorder="1" applyAlignment="1">
      <alignment horizontal="centerContinuous" vertical="center"/>
    </xf>
    <xf numFmtId="0" fontId="10" fillId="35" borderId="57" xfId="0" applyFont="1" applyFill="1" applyBorder="1" applyAlignment="1">
      <alignment horizontal="centerContinuous" vertical="center"/>
    </xf>
    <xf numFmtId="164" fontId="32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37" borderId="66" xfId="0" applyFont="1" applyFill="1" applyBorder="1" applyAlignment="1">
      <alignment horizontal="centerContinuous" vertical="center"/>
    </xf>
    <xf numFmtId="0" fontId="0" fillId="37" borderId="67" xfId="0" applyFill="1" applyBorder="1" applyAlignment="1">
      <alignment horizontal="centerContinuous"/>
    </xf>
    <xf numFmtId="0" fontId="11" fillId="37" borderId="67" xfId="0" applyFont="1" applyFill="1" applyBorder="1" applyAlignment="1">
      <alignment horizontal="centerContinuous" vertical="center"/>
    </xf>
    <xf numFmtId="0" fontId="11" fillId="37" borderId="68" xfId="0" applyFont="1" applyFill="1" applyBorder="1" applyAlignment="1">
      <alignment horizontal="centerContinuous" vertical="center"/>
    </xf>
    <xf numFmtId="164" fontId="6" fillId="0" borderId="13" xfId="0" applyNumberFormat="1" applyFont="1" applyBorder="1" applyAlignment="1">
      <alignment horizontal="center" vertical="center"/>
    </xf>
    <xf numFmtId="0" fontId="0" fillId="36" borderId="69" xfId="0" applyFont="1" applyFill="1" applyBorder="1" applyAlignment="1">
      <alignment horizontal="centerContinuous" vertical="center"/>
    </xf>
    <xf numFmtId="0" fontId="0" fillId="36" borderId="52" xfId="0" applyFont="1" applyFill="1" applyBorder="1" applyAlignment="1">
      <alignment horizontal="centerContinuous" vertical="center"/>
    </xf>
    <xf numFmtId="0" fontId="2" fillId="36" borderId="70" xfId="0" applyFont="1" applyFill="1" applyBorder="1" applyAlignment="1">
      <alignment horizontal="centerContinuous" vertical="center"/>
    </xf>
    <xf numFmtId="0" fontId="41" fillId="0" borderId="71" xfId="0" applyFont="1" applyBorder="1" applyAlignment="1">
      <alignment horizontal="centerContinuous" vertical="center"/>
    </xf>
    <xf numFmtId="0" fontId="41" fillId="0" borderId="72" xfId="0" applyFont="1" applyBorder="1" applyAlignment="1">
      <alignment horizontal="centerContinuous" vertical="center"/>
    </xf>
    <xf numFmtId="0" fontId="41" fillId="0" borderId="1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35" borderId="73" xfId="0" applyFill="1" applyBorder="1" applyAlignment="1">
      <alignment/>
    </xf>
    <xf numFmtId="0" fontId="0" fillId="35" borderId="74" xfId="0" applyFill="1" applyBorder="1" applyAlignment="1">
      <alignment/>
    </xf>
    <xf numFmtId="0" fontId="0" fillId="35" borderId="75" xfId="0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164" fontId="27" fillId="0" borderId="15" xfId="0" applyNumberFormat="1" applyFont="1" applyBorder="1" applyAlignment="1" quotePrefix="1">
      <alignment horizontal="center" vertical="center"/>
    </xf>
    <xf numFmtId="49" fontId="49" fillId="0" borderId="19" xfId="0" applyNumberFormat="1" applyFont="1" applyFill="1" applyBorder="1" applyAlignment="1">
      <alignment horizontal="right" vertical="center"/>
    </xf>
    <xf numFmtId="49" fontId="50" fillId="0" borderId="0" xfId="0" applyNumberFormat="1" applyFont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27" fillId="0" borderId="12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64" fontId="27" fillId="0" borderId="15" xfId="0" applyNumberFormat="1" applyFont="1" applyFill="1" applyBorder="1" applyAlignment="1" quotePrefix="1">
      <alignment horizontal="center" vertical="center"/>
    </xf>
    <xf numFmtId="164" fontId="27" fillId="0" borderId="12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52" fillId="0" borderId="12" xfId="0" applyNumberFormat="1" applyFont="1" applyFill="1" applyBorder="1" applyAlignment="1">
      <alignment horizontal="center" vertical="center"/>
    </xf>
    <xf numFmtId="49" fontId="51" fillId="0" borderId="19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52" fillId="0" borderId="15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vertical="center"/>
    </xf>
    <xf numFmtId="0" fontId="13" fillId="0" borderId="0" xfId="49" applyFont="1" applyBorder="1" applyAlignment="1">
      <alignment horizontal="left" vertical="center"/>
      <protection/>
    </xf>
    <xf numFmtId="0" fontId="0" fillId="33" borderId="0" xfId="49" applyFont="1" applyFill="1" applyBorder="1">
      <alignment/>
      <protection/>
    </xf>
    <xf numFmtId="0" fontId="0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0" fillId="0" borderId="0" xfId="49" applyFont="1" applyFill="1" applyBorder="1">
      <alignment/>
      <protection/>
    </xf>
    <xf numFmtId="49" fontId="33" fillId="0" borderId="53" xfId="49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left"/>
    </xf>
    <xf numFmtId="0" fontId="52" fillId="0" borderId="0" xfId="49" applyFont="1" applyFill="1" applyBorder="1" applyAlignment="1">
      <alignment horizontal="centerContinuous" vertical="center"/>
      <protection/>
    </xf>
    <xf numFmtId="0" fontId="103" fillId="0" borderId="20" xfId="49" applyFont="1" applyFill="1" applyBorder="1" applyAlignment="1">
      <alignment horizontal="centerContinuous" vertical="center"/>
      <protection/>
    </xf>
    <xf numFmtId="0" fontId="34" fillId="0" borderId="0" xfId="0" applyFont="1" applyFill="1" applyBorder="1" applyAlignment="1">
      <alignment horizontal="left" vertical="center"/>
    </xf>
    <xf numFmtId="0" fontId="3" fillId="0" borderId="20" xfId="49" applyFont="1" applyBorder="1" applyAlignment="1">
      <alignment horizontal="centerContinuous" vertical="center"/>
      <protection/>
    </xf>
    <xf numFmtId="0" fontId="3" fillId="0" borderId="0" xfId="49" applyFont="1" applyBorder="1" applyAlignment="1">
      <alignment horizontal="centerContinuous" vertical="center"/>
      <protection/>
    </xf>
    <xf numFmtId="0" fontId="3" fillId="0" borderId="15" xfId="49" applyFont="1" applyBorder="1" applyAlignment="1">
      <alignment horizontal="centerContinuous" vertical="center"/>
      <protection/>
    </xf>
    <xf numFmtId="0" fontId="27" fillId="0" borderId="58" xfId="0" applyNumberFormat="1" applyFont="1" applyBorder="1" applyAlignment="1">
      <alignment horizontal="center" vertical="center"/>
    </xf>
    <xf numFmtId="164" fontId="104" fillId="0" borderId="13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8" fillId="0" borderId="58" xfId="0" applyNumberFormat="1" applyFont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48" fillId="0" borderId="32" xfId="0" applyFont="1" applyBorder="1" applyAlignment="1">
      <alignment horizontal="centerContinuous" vertical="center"/>
    </xf>
    <xf numFmtId="0" fontId="3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8" fillId="0" borderId="76" xfId="0" applyFont="1" applyBorder="1" applyAlignment="1">
      <alignment horizontal="centerContinuous" vertical="center"/>
    </xf>
    <xf numFmtId="0" fontId="41" fillId="0" borderId="56" xfId="0" applyFont="1" applyBorder="1" applyAlignment="1">
      <alignment horizontal="centerContinuous" vertical="center"/>
    </xf>
    <xf numFmtId="0" fontId="2" fillId="36" borderId="59" xfId="0" applyFont="1" applyFill="1" applyBorder="1" applyAlignment="1">
      <alignment vertical="center"/>
    </xf>
    <xf numFmtId="0" fontId="41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77" xfId="0" applyBorder="1" applyAlignment="1">
      <alignment/>
    </xf>
    <xf numFmtId="164" fontId="103" fillId="0" borderId="13" xfId="0" applyNumberFormat="1" applyFont="1" applyBorder="1" applyAlignment="1">
      <alignment horizontal="center" vertical="center"/>
    </xf>
    <xf numFmtId="164" fontId="106" fillId="0" borderId="13" xfId="0" applyNumberFormat="1" applyFont="1" applyBorder="1" applyAlignment="1">
      <alignment horizontal="center" vertical="center"/>
    </xf>
    <xf numFmtId="0" fontId="0" fillId="0" borderId="78" xfId="0" applyBorder="1" applyAlignment="1">
      <alignment/>
    </xf>
    <xf numFmtId="164" fontId="103" fillId="0" borderId="15" xfId="0" applyNumberFormat="1" applyFont="1" applyBorder="1" applyAlignment="1">
      <alignment horizontal="center" vertical="center"/>
    </xf>
    <xf numFmtId="0" fontId="11" fillId="37" borderId="66" xfId="0" applyFont="1" applyFill="1" applyBorder="1" applyAlignment="1">
      <alignment vertical="center"/>
    </xf>
    <xf numFmtId="0" fontId="11" fillId="37" borderId="67" xfId="0" applyFont="1" applyFill="1" applyBorder="1" applyAlignment="1">
      <alignment vertical="center"/>
    </xf>
    <xf numFmtId="0" fontId="0" fillId="37" borderId="67" xfId="0" applyFill="1" applyBorder="1" applyAlignment="1">
      <alignment/>
    </xf>
    <xf numFmtId="0" fontId="0" fillId="37" borderId="68" xfId="0" applyFill="1" applyBorder="1" applyAlignment="1">
      <alignment/>
    </xf>
    <xf numFmtId="0" fontId="0" fillId="36" borderId="69" xfId="0" applyFont="1" applyFill="1" applyBorder="1" applyAlignment="1">
      <alignment vertical="center"/>
    </xf>
    <xf numFmtId="0" fontId="0" fillId="36" borderId="79" xfId="0" applyFont="1" applyFill="1" applyBorder="1" applyAlignment="1">
      <alignment vertical="center"/>
    </xf>
    <xf numFmtId="0" fontId="12" fillId="36" borderId="70" xfId="0" applyFont="1" applyFill="1" applyBorder="1" applyAlignment="1">
      <alignment horizontal="centerContinuous" vertical="center"/>
    </xf>
    <xf numFmtId="0" fontId="12" fillId="36" borderId="80" xfId="0" applyFont="1" applyFill="1" applyBorder="1" applyAlignment="1">
      <alignment horizontal="centerContinuous" vertical="center"/>
    </xf>
    <xf numFmtId="0" fontId="0" fillId="0" borderId="7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6" xfId="0" applyFont="1" applyBorder="1" applyAlignment="1">
      <alignment horizontal="centerContinuous" vertical="center"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Continuous"/>
    </xf>
    <xf numFmtId="0" fontId="0" fillId="0" borderId="81" xfId="0" applyBorder="1" applyAlignment="1">
      <alignment/>
    </xf>
    <xf numFmtId="0" fontId="0" fillId="0" borderId="10" xfId="0" applyBorder="1" applyAlignment="1">
      <alignment horizontal="centerContinuous"/>
    </xf>
    <xf numFmtId="164" fontId="4" fillId="0" borderId="0" xfId="0" applyNumberFormat="1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4" xfId="0" applyBorder="1" applyAlignment="1">
      <alignment/>
    </xf>
    <xf numFmtId="164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right" vertical="center"/>
    </xf>
    <xf numFmtId="164" fontId="103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Font="1" applyFill="1" applyAlignment="1">
      <alignment horizontal="left"/>
    </xf>
    <xf numFmtId="164" fontId="55" fillId="0" borderId="0" xfId="0" applyNumberFormat="1" applyFont="1" applyFill="1" applyBorder="1" applyAlignment="1">
      <alignment horizontal="right"/>
    </xf>
    <xf numFmtId="0" fontId="4" fillId="0" borderId="44" xfId="49" applyFont="1" applyBorder="1" applyAlignment="1">
      <alignment horizontal="center" vertical="center"/>
      <protection/>
    </xf>
    <xf numFmtId="0" fontId="3" fillId="0" borderId="44" xfId="49" applyFont="1" applyBorder="1" applyAlignment="1">
      <alignment horizontal="center" vertical="center"/>
      <protection/>
    </xf>
    <xf numFmtId="0" fontId="0" fillId="0" borderId="44" xfId="49" applyBorder="1">
      <alignment/>
      <protection/>
    </xf>
    <xf numFmtId="0" fontId="0" fillId="0" borderId="83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5" xfId="49" applyFont="1" applyBorder="1" applyAlignment="1">
      <alignment horizontal="center" vertical="center"/>
      <protection/>
    </xf>
    <xf numFmtId="0" fontId="4" fillId="0" borderId="46" xfId="49" applyFont="1" applyBorder="1" applyAlignment="1">
      <alignment horizontal="center" vertical="center"/>
      <protection/>
    </xf>
    <xf numFmtId="0" fontId="4" fillId="0" borderId="27" xfId="49" applyFont="1" applyBorder="1" applyAlignment="1">
      <alignment horizontal="center" vertical="center"/>
      <protection/>
    </xf>
    <xf numFmtId="0" fontId="4" fillId="0" borderId="47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4" borderId="49" xfId="49" applyFont="1" applyFill="1" applyBorder="1" applyAlignment="1">
      <alignment horizontal="center" vertical="center"/>
      <protection/>
    </xf>
    <xf numFmtId="0" fontId="14" fillId="34" borderId="49" xfId="49" applyFont="1" applyFill="1" applyBorder="1" applyAlignment="1" quotePrefix="1">
      <alignment horizontal="center" vertical="center"/>
      <protection/>
    </xf>
    <xf numFmtId="0" fontId="4" fillId="34" borderId="87" xfId="49" applyFont="1" applyFill="1" applyBorder="1" applyAlignment="1">
      <alignment horizontal="center" vertical="center"/>
      <protection/>
    </xf>
    <xf numFmtId="0" fontId="4" fillId="34" borderId="88" xfId="49" applyFont="1" applyFill="1" applyBorder="1" applyAlignment="1">
      <alignment horizontal="center" vertical="center"/>
      <protection/>
    </xf>
    <xf numFmtId="0" fontId="4" fillId="34" borderId="89" xfId="49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1" fillId="35" borderId="92" xfId="0" applyFont="1" applyFill="1" applyBorder="1" applyAlignment="1">
      <alignment horizontal="center" vertical="center"/>
    </xf>
    <xf numFmtId="0" fontId="41" fillId="35" borderId="91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36" borderId="93" xfId="0" applyFont="1" applyFill="1" applyBorder="1" applyAlignment="1">
      <alignment horizontal="center" vertical="center"/>
    </xf>
    <xf numFmtId="0" fontId="12" fillId="36" borderId="79" xfId="0" applyFont="1" applyFill="1" applyBorder="1" applyAlignment="1">
      <alignment horizontal="center" vertical="center"/>
    </xf>
    <xf numFmtId="0" fontId="10" fillId="35" borderId="74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9" fillId="35" borderId="92" xfId="0" applyFont="1" applyFill="1" applyBorder="1" applyAlignment="1">
      <alignment horizontal="center" vertical="center"/>
    </xf>
    <xf numFmtId="0" fontId="29" fillId="35" borderId="9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Chomutov město 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28</xdr:row>
      <xdr:rowOff>152400</xdr:rowOff>
    </xdr:from>
    <xdr:to>
      <xdr:col>22</xdr:col>
      <xdr:colOff>371475</xdr:colOff>
      <xdr:row>37</xdr:row>
      <xdr:rowOff>228600</xdr:rowOff>
    </xdr:to>
    <xdr:sp>
      <xdr:nvSpPr>
        <xdr:cNvPr id="1" name="Rectangle 5588" descr="Vodorovné cihly"/>
        <xdr:cNvSpPr>
          <a:spLocks/>
        </xdr:cNvSpPr>
      </xdr:nvSpPr>
      <xdr:spPr>
        <a:xfrm>
          <a:off x="16144875" y="7153275"/>
          <a:ext cx="104775" cy="2133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17</xdr:row>
      <xdr:rowOff>114300</xdr:rowOff>
    </xdr:from>
    <xdr:to>
      <xdr:col>87</xdr:col>
      <xdr:colOff>0</xdr:colOff>
      <xdr:row>17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61741050" y="46005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63</xdr:col>
      <xdr:colOff>295275</xdr:colOff>
      <xdr:row>33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8258175"/>
          <a:ext cx="4614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0480000" y="7343775"/>
          <a:ext cx="34232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33</xdr:row>
      <xdr:rowOff>114300</xdr:rowOff>
    </xdr:from>
    <xdr:to>
      <xdr:col>86</xdr:col>
      <xdr:colOff>495300</xdr:colOff>
      <xdr:row>33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47148750" y="8258175"/>
          <a:ext cx="1708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Chomutov město z</a:t>
          </a:r>
        </a:p>
      </xdr:txBody>
    </xdr:sp>
    <xdr:clientData/>
  </xdr:twoCellAnchor>
  <xdr:twoCellAnchor>
    <xdr:from>
      <xdr:col>87</xdr:col>
      <xdr:colOff>0</xdr:colOff>
      <xdr:row>17</xdr:row>
      <xdr:rowOff>0</xdr:rowOff>
    </xdr:from>
    <xdr:to>
      <xdr:col>88</xdr:col>
      <xdr:colOff>0</xdr:colOff>
      <xdr:row>18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64712850" y="448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17</xdr:row>
      <xdr:rowOff>114300</xdr:rowOff>
    </xdr:from>
    <xdr:to>
      <xdr:col>87</xdr:col>
      <xdr:colOff>447675</xdr:colOff>
      <xdr:row>17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64779525" y="460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942975</xdr:colOff>
      <xdr:row>20</xdr:row>
      <xdr:rowOff>209550</xdr:rowOff>
    </xdr:from>
    <xdr:to>
      <xdr:col>24</xdr:col>
      <xdr:colOff>685800</xdr:colOff>
      <xdr:row>22</xdr:row>
      <xdr:rowOff>219075</xdr:rowOff>
    </xdr:to>
    <xdr:pic>
      <xdr:nvPicPr>
        <xdr:cNvPr id="19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30675" y="538162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5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1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61741050" y="97440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342900</xdr:colOff>
      <xdr:row>27</xdr:row>
      <xdr:rowOff>219075</xdr:rowOff>
    </xdr:from>
    <xdr:to>
      <xdr:col>52</xdr:col>
      <xdr:colOff>647700</xdr:colOff>
      <xdr:row>29</xdr:row>
      <xdr:rowOff>114300</xdr:rowOff>
    </xdr:to>
    <xdr:grpSp>
      <xdr:nvGrpSpPr>
        <xdr:cNvPr id="44" name="Group 1936"/>
        <xdr:cNvGrpSpPr>
          <a:grpSpLocks noChangeAspect="1"/>
        </xdr:cNvGrpSpPr>
      </xdr:nvGrpSpPr>
      <xdr:grpSpPr>
        <a:xfrm>
          <a:off x="38823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29</xdr:row>
      <xdr:rowOff>114300</xdr:rowOff>
    </xdr:from>
    <xdr:to>
      <xdr:col>67</xdr:col>
      <xdr:colOff>247650</xdr:colOff>
      <xdr:row>33</xdr:row>
      <xdr:rowOff>114300</xdr:rowOff>
    </xdr:to>
    <xdr:sp>
      <xdr:nvSpPr>
        <xdr:cNvPr id="47" name="Line 2100"/>
        <xdr:cNvSpPr>
          <a:spLocks/>
        </xdr:cNvSpPr>
      </xdr:nvSpPr>
      <xdr:spPr>
        <a:xfrm>
          <a:off x="44176950" y="7343775"/>
          <a:ext cx="5924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48" name="Line 7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49" name="Line 8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0" name="Line 9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1" name="Line 10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2" name="Line 65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3" name="Line 66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4" name="Line 953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5" name="Line 954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6" name="Line 3823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7" name="Line 3824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8" name="Line 3825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59" name="Line 3826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60" name="Line 3827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61" name="Line 3828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62" name="Line 3829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51</xdr:row>
      <xdr:rowOff>19050</xdr:rowOff>
    </xdr:from>
    <xdr:to>
      <xdr:col>44</xdr:col>
      <xdr:colOff>504825</xdr:colOff>
      <xdr:row>51</xdr:row>
      <xdr:rowOff>19050</xdr:rowOff>
    </xdr:to>
    <xdr:sp>
      <xdr:nvSpPr>
        <xdr:cNvPr id="63" name="Line 3830"/>
        <xdr:cNvSpPr>
          <a:spLocks/>
        </xdr:cNvSpPr>
      </xdr:nvSpPr>
      <xdr:spPr>
        <a:xfrm flipH="1">
          <a:off x="323850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4" name="Line 2911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5" name="Line 2912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6" name="Line 2913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7" name="Line 2914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8" name="Line 2915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0</xdr:rowOff>
    </xdr:from>
    <xdr:to>
      <xdr:col>51</xdr:col>
      <xdr:colOff>504825</xdr:colOff>
      <xdr:row>31</xdr:row>
      <xdr:rowOff>0</xdr:rowOff>
    </xdr:to>
    <xdr:sp>
      <xdr:nvSpPr>
        <xdr:cNvPr id="69" name="Line 2916"/>
        <xdr:cNvSpPr>
          <a:spLocks/>
        </xdr:cNvSpPr>
      </xdr:nvSpPr>
      <xdr:spPr>
        <a:xfrm flipH="1">
          <a:off x="379571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0" name="Line 2920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1" name="Line 2921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2" name="Line 2922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3" name="Line 2923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4" name="Line 2924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5" name="Line 2925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6" name="Line 2926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7" name="Line 2927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8" name="Line 2928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79" name="Line 2929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0" name="Line 2930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1" name="Line 2931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2" name="Line 2932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3" name="Line 2933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4" name="Line 2934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5" name="Line 2935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6" name="Line 2936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7" name="Line 2937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8" name="Line 2938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89" name="Line 2939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90" name="Line 2940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91" name="Line 2941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92" name="Line 2942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31</xdr:row>
      <xdr:rowOff>19050</xdr:rowOff>
    </xdr:from>
    <xdr:to>
      <xdr:col>51</xdr:col>
      <xdr:colOff>504825</xdr:colOff>
      <xdr:row>31</xdr:row>
      <xdr:rowOff>19050</xdr:rowOff>
    </xdr:to>
    <xdr:sp>
      <xdr:nvSpPr>
        <xdr:cNvPr id="93" name="Line 2943"/>
        <xdr:cNvSpPr>
          <a:spLocks/>
        </xdr:cNvSpPr>
      </xdr:nvSpPr>
      <xdr:spPr>
        <a:xfrm flipH="1">
          <a:off x="379571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4" name="Line 314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5" name="Line 314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6" name="Line 314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7" name="Line 314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8" name="Line 314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99" name="Line 314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0" name="Line 314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1" name="Line 315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2" name="Line 315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3" name="Line 315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4" name="Line 315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05" name="Line 315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06" name="Line 3155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07" name="Line 3156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08" name="Line 3157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09" name="Line 3158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0" name="Line 3159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1" name="Line 3160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2" name="Line 3161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3" name="Line 3162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4" name="Line 3163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5" name="Line 3164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6" name="Line 3165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17" name="Line 3166"/>
        <xdr:cNvSpPr>
          <a:spLocks/>
        </xdr:cNvSpPr>
      </xdr:nvSpPr>
      <xdr:spPr>
        <a:xfrm flipH="1">
          <a:off x="38481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2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2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2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2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2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2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2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2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2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2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2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2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2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2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2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2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2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2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2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2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2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2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2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2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2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2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2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2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2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2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2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2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2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2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2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2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0" name="Line 27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1" name="Line 27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2" name="Line 27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3" name="Line 27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4" name="Line 27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5" name="Line 27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6" name="Line 27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7" name="Line 27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8" name="Line 27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9" name="Line 27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0" name="Line 27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1" name="Line 2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2" name="Line 2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3" name="Line 2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4" name="Line 2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5" name="Line 2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6" name="Line 2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7" name="Line 2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8" name="Line 2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9" name="Line 2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0" name="Line 2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1" name="Line 2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2" name="Line 2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3" name="Line 2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4" name="Line 2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5" name="Line 2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6" name="Line 2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7" name="Line 2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8" name="Line 2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9" name="Line 2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0" name="Line 2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1" name="Line 2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2" name="Line 2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3" name="Line 2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4" name="Line 2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5" name="Line 2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6" name="Line 2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7" name="Line 2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8" name="Line 2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9" name="Line 2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0" name="Line 2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1" name="Line 2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2" name="Line 2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3" name="Line 2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4" name="Line 2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5" name="Line 2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6" name="Line 2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7" name="Line 2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8" name="Line 27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9" name="Line 27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0" name="Line 27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1" name="Line 27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2" name="Line 27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3" name="Line 27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4" name="Line 27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5" name="Line 27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6" name="Line 27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7" name="Line 27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8" name="Line 27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9" name="Line 27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0" name="Line 27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1" name="Line 27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2" name="Line 27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3" name="Line 27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4" name="Line 27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5" name="Line 27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6" name="Line 27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7" name="Line 27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8" name="Line 27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79" name="Line 27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0" name="Line 27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1" name="Line 27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2" name="Line 27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3" name="Line 27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4" name="Line 27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5" name="Line 27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6" name="Line 27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7" name="Line 27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8" name="Line 27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89" name="Line 27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0" name="Line 27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1" name="Line 27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2" name="Line 27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3" name="Line 27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4" name="Line 27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5" name="Line 27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6" name="Line 27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7" name="Line 27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8" name="Line 27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99" name="Line 27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00" name="Line 27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01" name="Line 27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02" name="Line 27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03" name="Line 27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04" name="Line 27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05" name="Line 27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6" name="Line 11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7" name="Line 12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8" name="Line 12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9" name="Line 12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0" name="Line 12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1" name="Line 12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2" name="Line 12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3" name="Line 12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4" name="Line 12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5" name="Line 12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6" name="Line 12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7" name="Line 13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8" name="Line 64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9" name="Line 64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0" name="Line 64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1" name="Line 64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2" name="Line 64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3" name="Line 64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4" name="Line 65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5" name="Line 65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6" name="Line 65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7" name="Line 65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8" name="Line 65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9" name="Line 65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0" name="Line 266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1" name="Line 266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2" name="Line 266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3" name="Line 266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4" name="Line 266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5" name="Line 267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6" name="Line 267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7" name="Line 267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8" name="Line 267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39" name="Line 267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0" name="Line 267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1" name="Line 267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2" name="Line 267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3" name="Line 267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4" name="Line 267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5" name="Line 268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6" name="Line 268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7" name="Line 268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8" name="Line 268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49" name="Line 268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50" name="Line 268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51" name="Line 268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52" name="Line 268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453" name="Line 268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14</xdr:row>
      <xdr:rowOff>0</xdr:rowOff>
    </xdr:from>
    <xdr:to>
      <xdr:col>87</xdr:col>
      <xdr:colOff>0</xdr:colOff>
      <xdr:row>16</xdr:row>
      <xdr:rowOff>0</xdr:rowOff>
    </xdr:to>
    <xdr:sp>
      <xdr:nvSpPr>
        <xdr:cNvPr id="454" name="text 37"/>
        <xdr:cNvSpPr txBox="1">
          <a:spLocks noChangeArrowheads="1"/>
        </xdr:cNvSpPr>
      </xdr:nvSpPr>
      <xdr:spPr>
        <a:xfrm>
          <a:off x="62255400" y="38004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Chomutov seř.n.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5</xdr:col>
      <xdr:colOff>0</xdr:colOff>
      <xdr:row>26</xdr:row>
      <xdr:rowOff>0</xdr:rowOff>
    </xdr:to>
    <xdr:sp>
      <xdr:nvSpPr>
        <xdr:cNvPr id="455" name="text 37"/>
        <xdr:cNvSpPr txBox="1">
          <a:spLocks noChangeArrowheads="1"/>
        </xdr:cNvSpPr>
      </xdr:nvSpPr>
      <xdr:spPr>
        <a:xfrm>
          <a:off x="1028700" y="60864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směr Odb Dolní Rybník</a:t>
          </a:r>
        </a:p>
      </xdr:txBody>
    </xdr:sp>
    <xdr:clientData/>
  </xdr:twoCellAnchor>
  <xdr:twoCellAnchor>
    <xdr:from>
      <xdr:col>85</xdr:col>
      <xdr:colOff>0</xdr:colOff>
      <xdr:row>36</xdr:row>
      <xdr:rowOff>228600</xdr:rowOff>
    </xdr:from>
    <xdr:to>
      <xdr:col>88</xdr:col>
      <xdr:colOff>0</xdr:colOff>
      <xdr:row>39</xdr:row>
      <xdr:rowOff>0</xdr:rowOff>
    </xdr:to>
    <xdr:sp>
      <xdr:nvSpPr>
        <xdr:cNvPr id="456" name="text 37"/>
        <xdr:cNvSpPr txBox="1">
          <a:spLocks noChangeArrowheads="1"/>
        </xdr:cNvSpPr>
      </xdr:nvSpPr>
      <xdr:spPr>
        <a:xfrm>
          <a:off x="63226950" y="9058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Chomutov os.n.</a:t>
          </a:r>
        </a:p>
      </xdr:txBody>
    </xdr:sp>
    <xdr:clientData/>
  </xdr:twoCellAnchor>
  <xdr:twoCellAnchor>
    <xdr:from>
      <xdr:col>86</xdr:col>
      <xdr:colOff>923925</xdr:colOff>
      <xdr:row>33</xdr:row>
      <xdr:rowOff>114300</xdr:rowOff>
    </xdr:from>
    <xdr:to>
      <xdr:col>87</xdr:col>
      <xdr:colOff>495300</xdr:colOff>
      <xdr:row>33</xdr:row>
      <xdr:rowOff>114300</xdr:rowOff>
    </xdr:to>
    <xdr:sp>
      <xdr:nvSpPr>
        <xdr:cNvPr id="457" name="Line 407"/>
        <xdr:cNvSpPr>
          <a:spLocks/>
        </xdr:cNvSpPr>
      </xdr:nvSpPr>
      <xdr:spPr>
        <a:xfrm>
          <a:off x="64665225" y="8258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33</xdr:row>
      <xdr:rowOff>0</xdr:rowOff>
    </xdr:from>
    <xdr:to>
      <xdr:col>87</xdr:col>
      <xdr:colOff>0</xdr:colOff>
      <xdr:row>34</xdr:row>
      <xdr:rowOff>0</xdr:rowOff>
    </xdr:to>
    <xdr:sp>
      <xdr:nvSpPr>
        <xdr:cNvPr id="458" name="text 7093"/>
        <xdr:cNvSpPr txBox="1">
          <a:spLocks noChangeArrowheads="1"/>
        </xdr:cNvSpPr>
      </xdr:nvSpPr>
      <xdr:spPr>
        <a:xfrm>
          <a:off x="64198500" y="8143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59" name="text 7094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460" name="text 7094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66675</xdr:colOff>
      <xdr:row>29</xdr:row>
      <xdr:rowOff>114300</xdr:rowOff>
    </xdr:from>
    <xdr:to>
      <xdr:col>1</xdr:col>
      <xdr:colOff>0</xdr:colOff>
      <xdr:row>29</xdr:row>
      <xdr:rowOff>114300</xdr:rowOff>
    </xdr:to>
    <xdr:sp>
      <xdr:nvSpPr>
        <xdr:cNvPr id="461" name="Line 363"/>
        <xdr:cNvSpPr>
          <a:spLocks/>
        </xdr:cNvSpPr>
      </xdr:nvSpPr>
      <xdr:spPr>
        <a:xfrm flipH="1">
          <a:off x="66675" y="7343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62" name="text 709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53</xdr:col>
      <xdr:colOff>228600</xdr:colOff>
      <xdr:row>25</xdr:row>
      <xdr:rowOff>114300</xdr:rowOff>
    </xdr:from>
    <xdr:to>
      <xdr:col>63</xdr:col>
      <xdr:colOff>247650</xdr:colOff>
      <xdr:row>25</xdr:row>
      <xdr:rowOff>114300</xdr:rowOff>
    </xdr:to>
    <xdr:sp>
      <xdr:nvSpPr>
        <xdr:cNvPr id="463" name="Line 7"/>
        <xdr:cNvSpPr>
          <a:spLocks/>
        </xdr:cNvSpPr>
      </xdr:nvSpPr>
      <xdr:spPr>
        <a:xfrm flipV="1">
          <a:off x="39681150" y="6429375"/>
          <a:ext cx="7448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41</xdr:col>
      <xdr:colOff>266700</xdr:colOff>
      <xdr:row>29</xdr:row>
      <xdr:rowOff>123825</xdr:rowOff>
    </xdr:to>
    <xdr:sp>
      <xdr:nvSpPr>
        <xdr:cNvPr id="464" name="Line 3"/>
        <xdr:cNvSpPr>
          <a:spLocks/>
        </xdr:cNvSpPr>
      </xdr:nvSpPr>
      <xdr:spPr>
        <a:xfrm flipV="1">
          <a:off x="1028700" y="7343775"/>
          <a:ext cx="29470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27</xdr:row>
      <xdr:rowOff>219075</xdr:rowOff>
    </xdr:from>
    <xdr:to>
      <xdr:col>53</xdr:col>
      <xdr:colOff>419100</xdr:colOff>
      <xdr:row>29</xdr:row>
      <xdr:rowOff>114300</xdr:rowOff>
    </xdr:to>
    <xdr:grpSp>
      <xdr:nvGrpSpPr>
        <xdr:cNvPr id="465" name="Group 189"/>
        <xdr:cNvGrpSpPr>
          <a:grpSpLocks noChangeAspect="1"/>
        </xdr:cNvGrpSpPr>
      </xdr:nvGrpSpPr>
      <xdr:grpSpPr>
        <a:xfrm>
          <a:off x="39557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400050</xdr:colOff>
      <xdr:row>26</xdr:row>
      <xdr:rowOff>0</xdr:rowOff>
    </xdr:from>
    <xdr:to>
      <xdr:col>58</xdr:col>
      <xdr:colOff>447675</xdr:colOff>
      <xdr:row>27</xdr:row>
      <xdr:rowOff>0</xdr:rowOff>
    </xdr:to>
    <xdr:grpSp>
      <xdr:nvGrpSpPr>
        <xdr:cNvPr id="468" name="Group 4759"/>
        <xdr:cNvGrpSpPr>
          <a:grpSpLocks/>
        </xdr:cNvGrpSpPr>
      </xdr:nvGrpSpPr>
      <xdr:grpSpPr>
        <a:xfrm>
          <a:off x="43338750" y="6543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9" name="Rectangle 47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7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7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295275</xdr:colOff>
      <xdr:row>25</xdr:row>
      <xdr:rowOff>114300</xdr:rowOff>
    </xdr:from>
    <xdr:to>
      <xdr:col>63</xdr:col>
      <xdr:colOff>266700</xdr:colOff>
      <xdr:row>29</xdr:row>
      <xdr:rowOff>114300</xdr:rowOff>
    </xdr:to>
    <xdr:sp>
      <xdr:nvSpPr>
        <xdr:cNvPr id="472" name="Line 2100"/>
        <xdr:cNvSpPr>
          <a:spLocks/>
        </xdr:cNvSpPr>
      </xdr:nvSpPr>
      <xdr:spPr>
        <a:xfrm flipV="1">
          <a:off x="39747825" y="6429375"/>
          <a:ext cx="74009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33</xdr:row>
      <xdr:rowOff>114300</xdr:rowOff>
    </xdr:from>
    <xdr:to>
      <xdr:col>67</xdr:col>
      <xdr:colOff>419100</xdr:colOff>
      <xdr:row>35</xdr:row>
      <xdr:rowOff>28575</xdr:rowOff>
    </xdr:to>
    <xdr:grpSp>
      <xdr:nvGrpSpPr>
        <xdr:cNvPr id="473" name="Group 90"/>
        <xdr:cNvGrpSpPr>
          <a:grpSpLocks noChangeAspect="1"/>
        </xdr:cNvGrpSpPr>
      </xdr:nvGrpSpPr>
      <xdr:grpSpPr>
        <a:xfrm>
          <a:off x="499586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43</xdr:row>
      <xdr:rowOff>0</xdr:rowOff>
    </xdr:from>
    <xdr:to>
      <xdr:col>82</xdr:col>
      <xdr:colOff>0</xdr:colOff>
      <xdr:row>44</xdr:row>
      <xdr:rowOff>228600</xdr:rowOff>
    </xdr:to>
    <xdr:sp>
      <xdr:nvSpPr>
        <xdr:cNvPr id="476" name="text 6"/>
        <xdr:cNvSpPr txBox="1">
          <a:spLocks noChangeArrowheads="1"/>
        </xdr:cNvSpPr>
      </xdr:nvSpPr>
      <xdr:spPr>
        <a:xfrm>
          <a:off x="57283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7" name="Line 11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8" name="Line 12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9" name="Line 12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0" name="Line 12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1" name="Line 12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2" name="Line 12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3" name="Line 12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4" name="Line 12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5" name="Line 12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6" name="Line 12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7" name="Line 12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8" name="Line 13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89" name="Line 64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0" name="Line 64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1" name="Line 64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2" name="Line 64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3" name="Line 64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4" name="Line 64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5" name="Line 65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6" name="Line 65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7" name="Line 65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8" name="Line 65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99" name="Line 65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00" name="Line 65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1" name="Line 11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2" name="Line 12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3" name="Line 12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4" name="Line 12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5" name="Line 12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6" name="Line 12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7" name="Line 12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8" name="Line 12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9" name="Line 12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0" name="Line 12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1" name="Line 12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2" name="Line 13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3" name="Line 64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4" name="Line 64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5" name="Line 64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6" name="Line 64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7" name="Line 64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8" name="Line 64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19" name="Line 65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0" name="Line 65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1" name="Line 65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2" name="Line 65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3" name="Line 65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24" name="Line 65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657225</xdr:colOff>
      <xdr:row>34</xdr:row>
      <xdr:rowOff>28575</xdr:rowOff>
    </xdr:from>
    <xdr:to>
      <xdr:col>38</xdr:col>
      <xdr:colOff>171450</xdr:colOff>
      <xdr:row>34</xdr:row>
      <xdr:rowOff>200025</xdr:rowOff>
    </xdr:to>
    <xdr:grpSp>
      <xdr:nvGrpSpPr>
        <xdr:cNvPr id="525" name="Skupina 602"/>
        <xdr:cNvGrpSpPr>
          <a:grpSpLocks/>
        </xdr:cNvGrpSpPr>
      </xdr:nvGrpSpPr>
      <xdr:grpSpPr>
        <a:xfrm>
          <a:off x="26946225" y="8401050"/>
          <a:ext cx="1000125" cy="171450"/>
          <a:chOff x="6262688" y="7428309"/>
          <a:chExt cx="887015" cy="171450"/>
        </a:xfrm>
        <a:solidFill>
          <a:srgbClr val="FFFFFF"/>
        </a:solidFill>
      </xdr:grpSpPr>
      <xdr:grpSp>
        <xdr:nvGrpSpPr>
          <xdr:cNvPr id="526" name="Group 2226"/>
          <xdr:cNvGrpSpPr>
            <a:grpSpLocks/>
          </xdr:cNvGrpSpPr>
        </xdr:nvGrpSpPr>
        <xdr:grpSpPr>
          <a:xfrm>
            <a:off x="6262688" y="7428309"/>
            <a:ext cx="314225" cy="171450"/>
            <a:chOff x="713" y="743"/>
            <a:chExt cx="33" cy="18"/>
          </a:xfrm>
          <a:solidFill>
            <a:srgbClr val="FFFFFF"/>
          </a:solidFill>
        </xdr:grpSpPr>
        <xdr:sp>
          <xdr:nvSpPr>
            <xdr:cNvPr id="527" name="Rectangle 2220"/>
            <xdr:cNvSpPr>
              <a:spLocks/>
            </xdr:cNvSpPr>
          </xdr:nvSpPr>
          <xdr:spPr>
            <a:xfrm>
              <a:off x="729" y="743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528" name="Group 2222"/>
            <xdr:cNvGrpSpPr>
              <a:grpSpLocks/>
            </xdr:cNvGrpSpPr>
          </xdr:nvGrpSpPr>
          <xdr:grpSpPr>
            <a:xfrm>
              <a:off x="713" y="747"/>
              <a:ext cx="16" cy="10"/>
              <a:chOff x="549" y="405"/>
              <a:chExt cx="16" cy="10"/>
            </a:xfrm>
            <a:solidFill>
              <a:srgbClr val="FFFFFF"/>
            </a:solidFill>
          </xdr:grpSpPr>
          <xdr:sp>
            <xdr:nvSpPr>
              <xdr:cNvPr id="529" name="Line 2223"/>
              <xdr:cNvSpPr>
                <a:spLocks/>
              </xdr:cNvSpPr>
            </xdr:nvSpPr>
            <xdr:spPr>
              <a:xfrm>
                <a:off x="553" y="410"/>
                <a:ext cx="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0" name="Rectangle 2224"/>
              <xdr:cNvSpPr>
                <a:spLocks/>
              </xdr:cNvSpPr>
            </xdr:nvSpPr>
            <xdr:spPr>
              <a:xfrm>
                <a:off x="549" y="405"/>
                <a:ext cx="4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31" name="Oval 2225"/>
            <xdr:cNvSpPr>
              <a:spLocks/>
            </xdr:cNvSpPr>
          </xdr:nvSpPr>
          <xdr:spPr>
            <a:xfrm>
              <a:off x="734" y="748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32" name="Skupina 604"/>
          <xdr:cNvGrpSpPr>
            <a:grpSpLocks/>
          </xdr:cNvGrpSpPr>
        </xdr:nvGrpSpPr>
        <xdr:grpSpPr>
          <a:xfrm>
            <a:off x="6576248" y="7453298"/>
            <a:ext cx="573455" cy="114314"/>
            <a:chOff x="6891838" y="7465218"/>
            <a:chExt cx="573381" cy="114300"/>
          </a:xfrm>
          <a:solidFill>
            <a:srgbClr val="FFFFFF"/>
          </a:solidFill>
        </xdr:grpSpPr>
        <xdr:sp>
          <xdr:nvSpPr>
            <xdr:cNvPr id="533" name="Oval 634"/>
            <xdr:cNvSpPr>
              <a:spLocks noChangeAspect="1"/>
            </xdr:cNvSpPr>
          </xdr:nvSpPr>
          <xdr:spPr>
            <a:xfrm>
              <a:off x="7006514" y="7465218"/>
              <a:ext cx="114676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Oval 635"/>
            <xdr:cNvSpPr>
              <a:spLocks noChangeAspect="1"/>
            </xdr:cNvSpPr>
          </xdr:nvSpPr>
          <xdr:spPr>
            <a:xfrm>
              <a:off x="7350543" y="7465218"/>
              <a:ext cx="114676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Oval 636"/>
            <xdr:cNvSpPr>
              <a:spLocks noChangeAspect="1"/>
            </xdr:cNvSpPr>
          </xdr:nvSpPr>
          <xdr:spPr>
            <a:xfrm>
              <a:off x="7235867" y="7465218"/>
              <a:ext cx="114676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Oval 637"/>
            <xdr:cNvSpPr>
              <a:spLocks noChangeAspect="1"/>
            </xdr:cNvSpPr>
          </xdr:nvSpPr>
          <xdr:spPr>
            <a:xfrm>
              <a:off x="7121190" y="7465218"/>
              <a:ext cx="114676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Oval 638"/>
            <xdr:cNvSpPr>
              <a:spLocks noChangeAspect="1"/>
            </xdr:cNvSpPr>
          </xdr:nvSpPr>
          <xdr:spPr>
            <a:xfrm>
              <a:off x="6891838" y="7465218"/>
              <a:ext cx="114676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36</xdr:col>
      <xdr:colOff>685800</xdr:colOff>
      <xdr:row>28</xdr:row>
      <xdr:rowOff>38100</xdr:rowOff>
    </xdr:from>
    <xdr:to>
      <xdr:col>38</xdr:col>
      <xdr:colOff>209550</xdr:colOff>
      <xdr:row>28</xdr:row>
      <xdr:rowOff>209550</xdr:rowOff>
    </xdr:to>
    <xdr:grpSp>
      <xdr:nvGrpSpPr>
        <xdr:cNvPr id="538" name="Skupina 615"/>
        <xdr:cNvGrpSpPr>
          <a:grpSpLocks/>
        </xdr:cNvGrpSpPr>
      </xdr:nvGrpSpPr>
      <xdr:grpSpPr>
        <a:xfrm>
          <a:off x="26974800" y="7038975"/>
          <a:ext cx="1009650" cy="171450"/>
          <a:chOff x="6262688" y="7428309"/>
          <a:chExt cx="887015" cy="171450"/>
        </a:xfrm>
        <a:solidFill>
          <a:srgbClr val="FFFFFF"/>
        </a:solidFill>
      </xdr:grpSpPr>
      <xdr:grpSp>
        <xdr:nvGrpSpPr>
          <xdr:cNvPr id="539" name="Group 2226"/>
          <xdr:cNvGrpSpPr>
            <a:grpSpLocks/>
          </xdr:cNvGrpSpPr>
        </xdr:nvGrpSpPr>
        <xdr:grpSpPr>
          <a:xfrm>
            <a:off x="6262688" y="7428309"/>
            <a:ext cx="314225" cy="171450"/>
            <a:chOff x="713" y="743"/>
            <a:chExt cx="33" cy="18"/>
          </a:xfrm>
          <a:solidFill>
            <a:srgbClr val="FFFFFF"/>
          </a:solidFill>
        </xdr:grpSpPr>
        <xdr:sp>
          <xdr:nvSpPr>
            <xdr:cNvPr id="540" name="Rectangle 2220"/>
            <xdr:cNvSpPr>
              <a:spLocks/>
            </xdr:cNvSpPr>
          </xdr:nvSpPr>
          <xdr:spPr>
            <a:xfrm>
              <a:off x="729" y="743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541" name="Group 2222"/>
            <xdr:cNvGrpSpPr>
              <a:grpSpLocks/>
            </xdr:cNvGrpSpPr>
          </xdr:nvGrpSpPr>
          <xdr:grpSpPr>
            <a:xfrm>
              <a:off x="713" y="747"/>
              <a:ext cx="16" cy="10"/>
              <a:chOff x="549" y="405"/>
              <a:chExt cx="16" cy="10"/>
            </a:xfrm>
            <a:solidFill>
              <a:srgbClr val="FFFFFF"/>
            </a:solidFill>
          </xdr:grpSpPr>
          <xdr:sp>
            <xdr:nvSpPr>
              <xdr:cNvPr id="542" name="Line 2223"/>
              <xdr:cNvSpPr>
                <a:spLocks/>
              </xdr:cNvSpPr>
            </xdr:nvSpPr>
            <xdr:spPr>
              <a:xfrm>
                <a:off x="553" y="410"/>
                <a:ext cx="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3" name="Rectangle 2224"/>
              <xdr:cNvSpPr>
                <a:spLocks/>
              </xdr:cNvSpPr>
            </xdr:nvSpPr>
            <xdr:spPr>
              <a:xfrm>
                <a:off x="549" y="405"/>
                <a:ext cx="4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44" name="Oval 2225"/>
            <xdr:cNvSpPr>
              <a:spLocks/>
            </xdr:cNvSpPr>
          </xdr:nvSpPr>
          <xdr:spPr>
            <a:xfrm>
              <a:off x="734" y="748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45" name="Skupina 617"/>
          <xdr:cNvGrpSpPr>
            <a:grpSpLocks/>
          </xdr:cNvGrpSpPr>
        </xdr:nvGrpSpPr>
        <xdr:grpSpPr>
          <a:xfrm>
            <a:off x="6576248" y="7453298"/>
            <a:ext cx="573455" cy="114314"/>
            <a:chOff x="6891838" y="7465218"/>
            <a:chExt cx="573381" cy="114300"/>
          </a:xfrm>
          <a:solidFill>
            <a:srgbClr val="FFFFFF"/>
          </a:solidFill>
        </xdr:grpSpPr>
        <xdr:sp>
          <xdr:nvSpPr>
            <xdr:cNvPr id="546" name="Oval 634"/>
            <xdr:cNvSpPr>
              <a:spLocks noChangeAspect="1"/>
            </xdr:cNvSpPr>
          </xdr:nvSpPr>
          <xdr:spPr>
            <a:xfrm>
              <a:off x="7006514" y="7465218"/>
              <a:ext cx="114676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7" name="Oval 635"/>
            <xdr:cNvSpPr>
              <a:spLocks noChangeAspect="1"/>
            </xdr:cNvSpPr>
          </xdr:nvSpPr>
          <xdr:spPr>
            <a:xfrm>
              <a:off x="7350543" y="7465218"/>
              <a:ext cx="114676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8" name="Oval 636"/>
            <xdr:cNvSpPr>
              <a:spLocks noChangeAspect="1"/>
            </xdr:cNvSpPr>
          </xdr:nvSpPr>
          <xdr:spPr>
            <a:xfrm>
              <a:off x="7235867" y="7465218"/>
              <a:ext cx="114676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9" name="Oval 637"/>
            <xdr:cNvSpPr>
              <a:spLocks noChangeAspect="1"/>
            </xdr:cNvSpPr>
          </xdr:nvSpPr>
          <xdr:spPr>
            <a:xfrm>
              <a:off x="7121190" y="7465218"/>
              <a:ext cx="114676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0" name="Oval 638"/>
            <xdr:cNvSpPr>
              <a:spLocks noChangeAspect="1"/>
            </xdr:cNvSpPr>
          </xdr:nvSpPr>
          <xdr:spPr>
            <a:xfrm>
              <a:off x="6891838" y="7465218"/>
              <a:ext cx="114676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86</xdr:col>
      <xdr:colOff>95250</xdr:colOff>
      <xdr:row>34</xdr:row>
      <xdr:rowOff>47625</xdr:rowOff>
    </xdr:from>
    <xdr:to>
      <xdr:col>86</xdr:col>
      <xdr:colOff>923925</xdr:colOff>
      <xdr:row>34</xdr:row>
      <xdr:rowOff>161925</xdr:rowOff>
    </xdr:to>
    <xdr:grpSp>
      <xdr:nvGrpSpPr>
        <xdr:cNvPr id="551" name="Group 403"/>
        <xdr:cNvGrpSpPr>
          <a:grpSpLocks noChangeAspect="1"/>
        </xdr:cNvGrpSpPr>
      </xdr:nvGrpSpPr>
      <xdr:grpSpPr>
        <a:xfrm>
          <a:off x="63836550" y="8420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5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34</xdr:row>
      <xdr:rowOff>85725</xdr:rowOff>
    </xdr:from>
    <xdr:to>
      <xdr:col>28</xdr:col>
      <xdr:colOff>590550</xdr:colOff>
      <xdr:row>35</xdr:row>
      <xdr:rowOff>152400</xdr:rowOff>
    </xdr:to>
    <xdr:grpSp>
      <xdr:nvGrpSpPr>
        <xdr:cNvPr id="559" name="Group 267"/>
        <xdr:cNvGrpSpPr>
          <a:grpSpLocks/>
        </xdr:cNvGrpSpPr>
      </xdr:nvGrpSpPr>
      <xdr:grpSpPr>
        <a:xfrm>
          <a:off x="1028700" y="8458200"/>
          <a:ext cx="19907250" cy="295275"/>
          <a:chOff x="89" y="239"/>
          <a:chExt cx="863" cy="32"/>
        </a:xfrm>
        <a:solidFill>
          <a:srgbClr val="FFFFFF"/>
        </a:solidFill>
      </xdr:grpSpPr>
      <xdr:sp>
        <xdr:nvSpPr>
          <xdr:cNvPr id="560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971550</xdr:colOff>
      <xdr:row>34</xdr:row>
      <xdr:rowOff>133350</xdr:rowOff>
    </xdr:from>
    <xdr:to>
      <xdr:col>20</xdr:col>
      <xdr:colOff>0</xdr:colOff>
      <xdr:row>35</xdr:row>
      <xdr:rowOff>114300</xdr:rowOff>
    </xdr:to>
    <xdr:sp>
      <xdr:nvSpPr>
        <xdr:cNvPr id="569" name="text 7125"/>
        <xdr:cNvSpPr txBox="1">
          <a:spLocks noChangeArrowheads="1"/>
        </xdr:cNvSpPr>
      </xdr:nvSpPr>
      <xdr:spPr>
        <a:xfrm>
          <a:off x="13887450" y="8505825"/>
          <a:ext cx="514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253</a:t>
          </a:r>
        </a:p>
      </xdr:txBody>
    </xdr:sp>
    <xdr:clientData/>
  </xdr:twoCellAnchor>
  <xdr:twoCellAnchor>
    <xdr:from>
      <xdr:col>2</xdr:col>
      <xdr:colOff>9525</xdr:colOff>
      <xdr:row>27</xdr:row>
      <xdr:rowOff>76200</xdr:rowOff>
    </xdr:from>
    <xdr:to>
      <xdr:col>28</xdr:col>
      <xdr:colOff>581025</xdr:colOff>
      <xdr:row>28</xdr:row>
      <xdr:rowOff>152400</xdr:rowOff>
    </xdr:to>
    <xdr:grpSp>
      <xdr:nvGrpSpPr>
        <xdr:cNvPr id="570" name="Group 268"/>
        <xdr:cNvGrpSpPr>
          <a:grpSpLocks/>
        </xdr:cNvGrpSpPr>
      </xdr:nvGrpSpPr>
      <xdr:grpSpPr>
        <a:xfrm>
          <a:off x="1038225" y="6848475"/>
          <a:ext cx="19888200" cy="304800"/>
          <a:chOff x="89" y="287"/>
          <a:chExt cx="863" cy="32"/>
        </a:xfrm>
        <a:solidFill>
          <a:srgbClr val="FFFFFF"/>
        </a:solidFill>
      </xdr:grpSpPr>
      <xdr:sp>
        <xdr:nvSpPr>
          <xdr:cNvPr id="571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27</xdr:row>
      <xdr:rowOff>114300</xdr:rowOff>
    </xdr:from>
    <xdr:to>
      <xdr:col>20</xdr:col>
      <xdr:colOff>0</xdr:colOff>
      <xdr:row>28</xdr:row>
      <xdr:rowOff>114300</xdr:rowOff>
    </xdr:to>
    <xdr:sp>
      <xdr:nvSpPr>
        <xdr:cNvPr id="580" name="text 7125"/>
        <xdr:cNvSpPr txBox="1">
          <a:spLocks noChangeArrowheads="1"/>
        </xdr:cNvSpPr>
      </xdr:nvSpPr>
      <xdr:spPr>
        <a:xfrm>
          <a:off x="138874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253</a:t>
          </a:r>
        </a:p>
      </xdr:txBody>
    </xdr:sp>
    <xdr:clientData/>
  </xdr:twoCellAnchor>
  <xdr:twoCellAnchor editAs="absolute">
    <xdr:from>
      <xdr:col>58</xdr:col>
      <xdr:colOff>19050</xdr:colOff>
      <xdr:row>24</xdr:row>
      <xdr:rowOff>47625</xdr:rowOff>
    </xdr:from>
    <xdr:to>
      <xdr:col>58</xdr:col>
      <xdr:colOff>371475</xdr:colOff>
      <xdr:row>24</xdr:row>
      <xdr:rowOff>171450</xdr:rowOff>
    </xdr:to>
    <xdr:sp>
      <xdr:nvSpPr>
        <xdr:cNvPr id="581" name="kreslení 12"/>
        <xdr:cNvSpPr>
          <a:spLocks/>
        </xdr:cNvSpPr>
      </xdr:nvSpPr>
      <xdr:spPr>
        <a:xfrm>
          <a:off x="42957750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57150</xdr:colOff>
      <xdr:row>22</xdr:row>
      <xdr:rowOff>9525</xdr:rowOff>
    </xdr:from>
    <xdr:to>
      <xdr:col>57</xdr:col>
      <xdr:colOff>495300</xdr:colOff>
      <xdr:row>23</xdr:row>
      <xdr:rowOff>0</xdr:rowOff>
    </xdr:to>
    <xdr:grpSp>
      <xdr:nvGrpSpPr>
        <xdr:cNvPr id="582" name="Group 186"/>
        <xdr:cNvGrpSpPr>
          <a:grpSpLocks/>
        </xdr:cNvGrpSpPr>
      </xdr:nvGrpSpPr>
      <xdr:grpSpPr>
        <a:xfrm>
          <a:off x="42481500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8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438150</xdr:colOff>
      <xdr:row>23</xdr:row>
      <xdr:rowOff>219075</xdr:rowOff>
    </xdr:to>
    <xdr:grpSp>
      <xdr:nvGrpSpPr>
        <xdr:cNvPr id="587" name="Group 186"/>
        <xdr:cNvGrpSpPr>
          <a:grpSpLocks/>
        </xdr:cNvGrpSpPr>
      </xdr:nvGrpSpPr>
      <xdr:grpSpPr>
        <a:xfrm>
          <a:off x="17373600" y="5857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8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33</xdr:row>
      <xdr:rowOff>114300</xdr:rowOff>
    </xdr:from>
    <xdr:to>
      <xdr:col>42</xdr:col>
      <xdr:colOff>647700</xdr:colOff>
      <xdr:row>35</xdr:row>
      <xdr:rowOff>28575</xdr:rowOff>
    </xdr:to>
    <xdr:grpSp>
      <xdr:nvGrpSpPr>
        <xdr:cNvPr id="592" name="Group 91"/>
        <xdr:cNvGrpSpPr>
          <a:grpSpLocks noChangeAspect="1"/>
        </xdr:cNvGrpSpPr>
      </xdr:nvGrpSpPr>
      <xdr:grpSpPr>
        <a:xfrm>
          <a:off x="31089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27</xdr:row>
      <xdr:rowOff>219075</xdr:rowOff>
    </xdr:from>
    <xdr:to>
      <xdr:col>59</xdr:col>
      <xdr:colOff>419100</xdr:colOff>
      <xdr:row>29</xdr:row>
      <xdr:rowOff>114300</xdr:rowOff>
    </xdr:to>
    <xdr:grpSp>
      <xdr:nvGrpSpPr>
        <xdr:cNvPr id="595" name="Group 189"/>
        <xdr:cNvGrpSpPr>
          <a:grpSpLocks noChangeAspect="1"/>
        </xdr:cNvGrpSpPr>
      </xdr:nvGrpSpPr>
      <xdr:grpSpPr>
        <a:xfrm>
          <a:off x="44015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23</xdr:row>
      <xdr:rowOff>219075</xdr:rowOff>
    </xdr:from>
    <xdr:to>
      <xdr:col>63</xdr:col>
      <xdr:colOff>419100</xdr:colOff>
      <xdr:row>25</xdr:row>
      <xdr:rowOff>114300</xdr:rowOff>
    </xdr:to>
    <xdr:grpSp>
      <xdr:nvGrpSpPr>
        <xdr:cNvPr id="598" name="Group 189"/>
        <xdr:cNvGrpSpPr>
          <a:grpSpLocks noChangeAspect="1"/>
        </xdr:cNvGrpSpPr>
      </xdr:nvGrpSpPr>
      <xdr:grpSpPr>
        <a:xfrm>
          <a:off x="46986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29</xdr:row>
      <xdr:rowOff>114300</xdr:rowOff>
    </xdr:from>
    <xdr:to>
      <xdr:col>52</xdr:col>
      <xdr:colOff>495300</xdr:colOff>
      <xdr:row>33</xdr:row>
      <xdr:rowOff>114300</xdr:rowOff>
    </xdr:to>
    <xdr:sp>
      <xdr:nvSpPr>
        <xdr:cNvPr id="601" name="Line 2100"/>
        <xdr:cNvSpPr>
          <a:spLocks/>
        </xdr:cNvSpPr>
      </xdr:nvSpPr>
      <xdr:spPr>
        <a:xfrm flipV="1">
          <a:off x="31242000" y="7343775"/>
          <a:ext cx="7734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02" name="Line 842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03" name="Line 843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04" name="Line 844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05" name="Line 845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06" name="Line 1228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07" name="Line 1229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08" name="Line 1230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09" name="Line 1231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10" name="Line 1243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11" name="Line 1244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12" name="Line 1245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13" name="Line 1246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14" name="Line 1569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15" name="Line 1570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16" name="Line 1571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25</xdr:row>
      <xdr:rowOff>19050</xdr:rowOff>
    </xdr:from>
    <xdr:to>
      <xdr:col>57</xdr:col>
      <xdr:colOff>504825</xdr:colOff>
      <xdr:row>25</xdr:row>
      <xdr:rowOff>19050</xdr:rowOff>
    </xdr:to>
    <xdr:sp>
      <xdr:nvSpPr>
        <xdr:cNvPr id="617" name="Line 1572"/>
        <xdr:cNvSpPr>
          <a:spLocks/>
        </xdr:cNvSpPr>
      </xdr:nvSpPr>
      <xdr:spPr>
        <a:xfrm flipH="1">
          <a:off x="424148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25</xdr:row>
      <xdr:rowOff>0</xdr:rowOff>
    </xdr:from>
    <xdr:ext cx="533400" cy="228600"/>
    <xdr:sp>
      <xdr:nvSpPr>
        <xdr:cNvPr id="618" name="text 7125"/>
        <xdr:cNvSpPr txBox="1">
          <a:spLocks noChangeArrowheads="1"/>
        </xdr:cNvSpPr>
      </xdr:nvSpPr>
      <xdr:spPr>
        <a:xfrm>
          <a:off x="416814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86</xdr:col>
      <xdr:colOff>85725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619" name="Group 403"/>
        <xdr:cNvGrpSpPr>
          <a:grpSpLocks noChangeAspect="1"/>
        </xdr:cNvGrpSpPr>
      </xdr:nvGrpSpPr>
      <xdr:grpSpPr>
        <a:xfrm>
          <a:off x="6382702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20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85725</xdr:colOff>
      <xdr:row>16</xdr:row>
      <xdr:rowOff>57150</xdr:rowOff>
    </xdr:from>
    <xdr:to>
      <xdr:col>82</xdr:col>
      <xdr:colOff>914400</xdr:colOff>
      <xdr:row>16</xdr:row>
      <xdr:rowOff>171450</xdr:rowOff>
    </xdr:to>
    <xdr:grpSp>
      <xdr:nvGrpSpPr>
        <xdr:cNvPr id="627" name="Group 403"/>
        <xdr:cNvGrpSpPr>
          <a:grpSpLocks noChangeAspect="1"/>
        </xdr:cNvGrpSpPr>
      </xdr:nvGrpSpPr>
      <xdr:grpSpPr>
        <a:xfrm>
          <a:off x="60855225" y="4314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2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18</xdr:row>
      <xdr:rowOff>0</xdr:rowOff>
    </xdr:from>
    <xdr:to>
      <xdr:col>81</xdr:col>
      <xdr:colOff>19050</xdr:colOff>
      <xdr:row>25</xdr:row>
      <xdr:rowOff>114300</xdr:rowOff>
    </xdr:to>
    <xdr:sp>
      <xdr:nvSpPr>
        <xdr:cNvPr id="635" name="Line 2100"/>
        <xdr:cNvSpPr>
          <a:spLocks/>
        </xdr:cNvSpPr>
      </xdr:nvSpPr>
      <xdr:spPr>
        <a:xfrm flipV="1">
          <a:off x="47148750" y="4714875"/>
          <a:ext cx="13125450" cy="1714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17</xdr:row>
      <xdr:rowOff>114300</xdr:rowOff>
    </xdr:from>
    <xdr:to>
      <xdr:col>83</xdr:col>
      <xdr:colOff>9525</xdr:colOff>
      <xdr:row>17</xdr:row>
      <xdr:rowOff>152400</xdr:rowOff>
    </xdr:to>
    <xdr:sp>
      <xdr:nvSpPr>
        <xdr:cNvPr id="636" name="Line 1576"/>
        <xdr:cNvSpPr>
          <a:spLocks/>
        </xdr:cNvSpPr>
      </xdr:nvSpPr>
      <xdr:spPr>
        <a:xfrm flipH="1">
          <a:off x="61007625" y="4600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</xdr:colOff>
      <xdr:row>17</xdr:row>
      <xdr:rowOff>152400</xdr:rowOff>
    </xdr:from>
    <xdr:to>
      <xdr:col>82</xdr:col>
      <xdr:colOff>238125</xdr:colOff>
      <xdr:row>18</xdr:row>
      <xdr:rowOff>0</xdr:rowOff>
    </xdr:to>
    <xdr:sp>
      <xdr:nvSpPr>
        <xdr:cNvPr id="637" name="Line 1577"/>
        <xdr:cNvSpPr>
          <a:spLocks/>
        </xdr:cNvSpPr>
      </xdr:nvSpPr>
      <xdr:spPr>
        <a:xfrm flipH="1">
          <a:off x="60264675" y="4638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28575</xdr:colOff>
      <xdr:row>30</xdr:row>
      <xdr:rowOff>209550</xdr:rowOff>
    </xdr:from>
    <xdr:ext cx="342900" cy="247650"/>
    <xdr:sp>
      <xdr:nvSpPr>
        <xdr:cNvPr id="638" name="Text Box 2954"/>
        <xdr:cNvSpPr txBox="1">
          <a:spLocks noChangeArrowheads="1"/>
        </xdr:cNvSpPr>
      </xdr:nvSpPr>
      <xdr:spPr>
        <a:xfrm>
          <a:off x="35023425" y="7667625"/>
          <a:ext cx="34290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63</xdr:col>
      <xdr:colOff>28575</xdr:colOff>
      <xdr:row>30</xdr:row>
      <xdr:rowOff>209550</xdr:rowOff>
    </xdr:from>
    <xdr:ext cx="342900" cy="247650"/>
    <xdr:sp>
      <xdr:nvSpPr>
        <xdr:cNvPr id="639" name="Text Box 2954"/>
        <xdr:cNvSpPr txBox="1">
          <a:spLocks noChangeArrowheads="1"/>
        </xdr:cNvSpPr>
      </xdr:nvSpPr>
      <xdr:spPr>
        <a:xfrm>
          <a:off x="46910625" y="7667625"/>
          <a:ext cx="34290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59</xdr:col>
      <xdr:colOff>133350</xdr:colOff>
      <xdr:row>26</xdr:row>
      <xdr:rowOff>133350</xdr:rowOff>
    </xdr:from>
    <xdr:ext cx="342900" cy="238125"/>
    <xdr:sp>
      <xdr:nvSpPr>
        <xdr:cNvPr id="640" name="Text Box 2954"/>
        <xdr:cNvSpPr txBox="1">
          <a:spLocks noChangeArrowheads="1"/>
        </xdr:cNvSpPr>
      </xdr:nvSpPr>
      <xdr:spPr>
        <a:xfrm>
          <a:off x="44043600" y="6677025"/>
          <a:ext cx="3429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69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641" name="text 6"/>
        <xdr:cNvSpPr txBox="1">
          <a:spLocks noChangeArrowheads="1"/>
        </xdr:cNvSpPr>
      </xdr:nvSpPr>
      <xdr:spPr>
        <a:xfrm>
          <a:off x="51339750" y="10658475"/>
          <a:ext cx="4972050" cy="457200"/>
        </a:xfrm>
        <a:prstGeom prst="rect">
          <a:avLst/>
        </a:prstGeom>
        <a:solidFill>
          <a:srgbClr val="FFCC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vlaková  cesta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0" customWidth="1"/>
    <col min="2" max="2" width="11.25390625" style="157" customWidth="1"/>
    <col min="3" max="18" width="11.25390625" style="81" customWidth="1"/>
    <col min="19" max="19" width="4.75390625" style="80" customWidth="1"/>
    <col min="20" max="20" width="1.75390625" style="80" customWidth="1"/>
    <col min="21" max="16384" width="9.125" style="81" customWidth="1"/>
  </cols>
  <sheetData>
    <row r="1" spans="1:20" s="79" customFormat="1" ht="9.75" customHeight="1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S1" s="76"/>
      <c r="T1" s="76"/>
    </row>
    <row r="2" spans="2:18" ht="36" customHeight="1">
      <c r="B2" s="81"/>
      <c r="D2" s="82"/>
      <c r="E2" s="82"/>
      <c r="F2" s="82"/>
      <c r="G2" s="82"/>
      <c r="H2" s="82"/>
      <c r="I2" s="82"/>
      <c r="J2" s="82"/>
      <c r="K2" s="82"/>
      <c r="L2" s="82"/>
      <c r="R2" s="83"/>
    </row>
    <row r="3" spans="2:12" s="80" customFormat="1" ht="18" customHeight="1">
      <c r="B3" s="84"/>
      <c r="C3" s="84"/>
      <c r="D3" s="84"/>
      <c r="J3" s="85"/>
      <c r="K3" s="84"/>
      <c r="L3" s="84"/>
    </row>
    <row r="4" spans="1:22" s="91" customFormat="1" ht="22.5" customHeight="1">
      <c r="A4" s="86"/>
      <c r="B4" s="23" t="s">
        <v>26</v>
      </c>
      <c r="C4" s="330" t="s">
        <v>63</v>
      </c>
      <c r="D4" s="87"/>
      <c r="E4" s="86"/>
      <c r="F4" s="86"/>
      <c r="G4" s="86"/>
      <c r="H4" s="86"/>
      <c r="I4" s="87"/>
      <c r="J4" s="234" t="s">
        <v>65</v>
      </c>
      <c r="K4" s="87"/>
      <c r="L4" s="88"/>
      <c r="M4" s="87"/>
      <c r="N4" s="87"/>
      <c r="O4" s="87"/>
      <c r="P4" s="87"/>
      <c r="Q4" s="89" t="s">
        <v>27</v>
      </c>
      <c r="R4" s="233">
        <v>535096</v>
      </c>
      <c r="S4" s="87"/>
      <c r="T4" s="87"/>
      <c r="U4" s="90"/>
      <c r="V4" s="90"/>
    </row>
    <row r="5" spans="2:22" s="92" customFormat="1" ht="18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1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5"/>
      <c r="U6" s="85"/>
      <c r="V6" s="85"/>
    </row>
    <row r="7" spans="1:21" ht="21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05"/>
      <c r="T7" s="84"/>
      <c r="U7" s="82"/>
    </row>
    <row r="8" spans="1:21" ht="24.75" customHeight="1">
      <c r="A8" s="101"/>
      <c r="B8" s="106"/>
      <c r="C8" s="107" t="s">
        <v>4</v>
      </c>
      <c r="D8" s="108"/>
      <c r="E8" s="108"/>
      <c r="F8" s="108"/>
      <c r="G8" s="108"/>
      <c r="H8" s="332"/>
      <c r="I8" s="332"/>
      <c r="J8" s="333"/>
      <c r="K8" s="332"/>
      <c r="L8" s="332"/>
      <c r="M8" s="108"/>
      <c r="N8" s="108"/>
      <c r="O8" s="108"/>
      <c r="P8" s="108"/>
      <c r="Q8" s="108"/>
      <c r="R8" s="109"/>
      <c r="S8" s="105"/>
      <c r="T8" s="84"/>
      <c r="U8" s="82"/>
    </row>
    <row r="9" spans="1:21" ht="24.75" customHeight="1">
      <c r="A9" s="101"/>
      <c r="B9" s="106"/>
      <c r="C9" s="37" t="s">
        <v>3</v>
      </c>
      <c r="D9" s="108"/>
      <c r="E9" s="108"/>
      <c r="F9" s="108"/>
      <c r="G9" s="108"/>
      <c r="H9" s="331"/>
      <c r="I9" s="331"/>
      <c r="J9" s="38" t="s">
        <v>51</v>
      </c>
      <c r="K9" s="331"/>
      <c r="L9" s="331"/>
      <c r="M9" s="108"/>
      <c r="N9" s="108"/>
      <c r="O9" s="108"/>
      <c r="P9" s="423" t="s">
        <v>53</v>
      </c>
      <c r="Q9" s="423"/>
      <c r="R9" s="111"/>
      <c r="S9" s="105"/>
      <c r="T9" s="84"/>
      <c r="U9" s="82"/>
    </row>
    <row r="10" spans="1:21" ht="24.75" customHeight="1">
      <c r="A10" s="101"/>
      <c r="B10" s="106"/>
      <c r="C10" s="37" t="s">
        <v>5</v>
      </c>
      <c r="D10" s="108"/>
      <c r="E10" s="108"/>
      <c r="F10" s="108"/>
      <c r="G10" s="108"/>
      <c r="H10" s="108"/>
      <c r="I10" s="108"/>
      <c r="J10" s="110" t="s">
        <v>52</v>
      </c>
      <c r="K10" s="108"/>
      <c r="L10" s="108"/>
      <c r="M10" s="108"/>
      <c r="N10" s="108"/>
      <c r="O10" s="108"/>
      <c r="P10" s="423"/>
      <c r="Q10" s="423"/>
      <c r="R10" s="109"/>
      <c r="S10" s="105"/>
      <c r="T10" s="84"/>
      <c r="U10" s="82"/>
    </row>
    <row r="11" spans="1:21" ht="21" customHeight="1">
      <c r="A11" s="101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05"/>
      <c r="T11" s="84"/>
      <c r="U11" s="82"/>
    </row>
    <row r="12" spans="1:21" ht="21" customHeight="1">
      <c r="A12" s="101"/>
      <c r="B12" s="106"/>
      <c r="C12" s="108"/>
      <c r="D12" s="108"/>
      <c r="E12" s="108"/>
      <c r="F12" s="108"/>
      <c r="G12" s="108"/>
      <c r="H12" s="108"/>
      <c r="I12" s="108"/>
      <c r="J12" s="115"/>
      <c r="K12" s="115"/>
      <c r="L12" s="108"/>
      <c r="M12" s="108"/>
      <c r="N12" s="108"/>
      <c r="O12" s="108"/>
      <c r="P12" s="108"/>
      <c r="Q12" s="108"/>
      <c r="R12" s="109"/>
      <c r="S12" s="105"/>
      <c r="T12" s="84"/>
      <c r="U12" s="82"/>
    </row>
    <row r="13" spans="1:21" ht="21" customHeight="1">
      <c r="A13" s="101"/>
      <c r="B13" s="106"/>
      <c r="C13" s="49" t="s">
        <v>10</v>
      </c>
      <c r="D13" s="108"/>
      <c r="E13" s="108"/>
      <c r="F13" s="108"/>
      <c r="G13" s="115"/>
      <c r="H13" s="108"/>
      <c r="I13" s="108"/>
      <c r="J13" s="115" t="s">
        <v>11</v>
      </c>
      <c r="K13" s="184"/>
      <c r="M13" s="115"/>
      <c r="N13" s="108"/>
      <c r="O13" s="115"/>
      <c r="P13" s="116"/>
      <c r="Q13" s="108"/>
      <c r="R13" s="109"/>
      <c r="S13" s="105"/>
      <c r="T13" s="84"/>
      <c r="U13" s="82"/>
    </row>
    <row r="14" spans="1:21" ht="21" customHeight="1">
      <c r="A14" s="101"/>
      <c r="B14" s="106"/>
      <c r="C14" s="48" t="s">
        <v>12</v>
      </c>
      <c r="D14" s="108"/>
      <c r="E14" s="108"/>
      <c r="F14" s="108"/>
      <c r="G14" s="199"/>
      <c r="H14" s="108"/>
      <c r="I14" s="108"/>
      <c r="J14" s="235">
        <v>62.801</v>
      </c>
      <c r="K14" s="64"/>
      <c r="M14" s="199"/>
      <c r="N14" s="108"/>
      <c r="O14" s="199"/>
      <c r="P14" s="116"/>
      <c r="Q14" s="108"/>
      <c r="R14" s="109"/>
      <c r="S14" s="105"/>
      <c r="T14" s="84"/>
      <c r="U14" s="82"/>
    </row>
    <row r="15" spans="1:21" ht="21" customHeight="1">
      <c r="A15" s="101"/>
      <c r="B15" s="106"/>
      <c r="C15" s="48" t="s">
        <v>13</v>
      </c>
      <c r="D15" s="108"/>
      <c r="E15" s="108"/>
      <c r="F15" s="108"/>
      <c r="G15" s="200"/>
      <c r="H15" s="108"/>
      <c r="I15" s="108"/>
      <c r="J15" s="64" t="s">
        <v>54</v>
      </c>
      <c r="K15" s="200"/>
      <c r="N15" s="108"/>
      <c r="O15" s="200"/>
      <c r="P15" s="108"/>
      <c r="Q15" s="108"/>
      <c r="R15" s="109"/>
      <c r="S15" s="105"/>
      <c r="T15" s="84"/>
      <c r="U15" s="82"/>
    </row>
    <row r="16" spans="1:21" ht="21" customHeight="1">
      <c r="A16" s="101"/>
      <c r="B16" s="112"/>
      <c r="C16" s="232"/>
      <c r="D16" s="113"/>
      <c r="E16" s="113"/>
      <c r="F16" s="113"/>
      <c r="G16" s="398"/>
      <c r="H16" s="113"/>
      <c r="I16" s="113"/>
      <c r="J16" s="399" t="s">
        <v>71</v>
      </c>
      <c r="K16" s="398"/>
      <c r="L16" s="400"/>
      <c r="M16" s="400"/>
      <c r="N16" s="113"/>
      <c r="O16" s="398"/>
      <c r="P16" s="113"/>
      <c r="Q16" s="113"/>
      <c r="R16" s="114"/>
      <c r="S16" s="105"/>
      <c r="T16" s="84"/>
      <c r="U16" s="82"/>
    </row>
    <row r="17" spans="1:21" ht="21" customHeight="1">
      <c r="A17" s="101"/>
      <c r="B17" s="106"/>
      <c r="C17" s="108"/>
      <c r="D17" s="108"/>
      <c r="E17" s="108"/>
      <c r="F17" s="108"/>
      <c r="G17" s="108"/>
      <c r="H17" s="335"/>
      <c r="I17" s="335"/>
      <c r="J17" s="48"/>
      <c r="K17" s="48"/>
      <c r="L17" s="335"/>
      <c r="M17" s="335"/>
      <c r="N17" s="108"/>
      <c r="O17" s="108"/>
      <c r="P17" s="108"/>
      <c r="Q17" s="108"/>
      <c r="R17" s="109"/>
      <c r="S17" s="105"/>
      <c r="T17" s="84"/>
      <c r="U17" s="82"/>
    </row>
    <row r="18" spans="1:21" ht="21" customHeight="1">
      <c r="A18" s="101"/>
      <c r="B18" s="106"/>
      <c r="C18" s="108"/>
      <c r="D18" s="108"/>
      <c r="E18" s="108"/>
      <c r="F18" s="108"/>
      <c r="G18" s="108"/>
      <c r="H18" s="108"/>
      <c r="I18" s="108"/>
      <c r="J18" s="334" t="s">
        <v>55</v>
      </c>
      <c r="K18" s="108"/>
      <c r="L18" s="108"/>
      <c r="M18" s="108"/>
      <c r="N18" s="108"/>
      <c r="O18" s="108"/>
      <c r="P18" s="108"/>
      <c r="Q18" s="108"/>
      <c r="R18" s="109"/>
      <c r="S18" s="105"/>
      <c r="T18" s="84"/>
      <c r="U18" s="82"/>
    </row>
    <row r="19" spans="1:21" ht="21" customHeight="1">
      <c r="A19" s="101"/>
      <c r="B19" s="106"/>
      <c r="C19" s="48" t="s">
        <v>28</v>
      </c>
      <c r="D19" s="108"/>
      <c r="E19" s="108"/>
      <c r="F19" s="108"/>
      <c r="G19" s="108"/>
      <c r="H19" s="108"/>
      <c r="J19" s="117" t="s">
        <v>31</v>
      </c>
      <c r="L19" s="108"/>
      <c r="M19" s="116"/>
      <c r="N19" s="116"/>
      <c r="O19" s="108"/>
      <c r="P19" s="423" t="s">
        <v>33</v>
      </c>
      <c r="Q19" s="423"/>
      <c r="R19" s="109"/>
      <c r="S19" s="105"/>
      <c r="T19" s="84"/>
      <c r="U19" s="82"/>
    </row>
    <row r="20" spans="1:21" ht="21" customHeight="1">
      <c r="A20" s="101"/>
      <c r="B20" s="106"/>
      <c r="C20" s="48" t="s">
        <v>29</v>
      </c>
      <c r="D20" s="108"/>
      <c r="E20" s="108"/>
      <c r="F20" s="108"/>
      <c r="G20" s="108"/>
      <c r="H20" s="108"/>
      <c r="J20" s="118" t="s">
        <v>32</v>
      </c>
      <c r="L20" s="108"/>
      <c r="M20" s="116"/>
      <c r="N20" s="116"/>
      <c r="O20" s="108"/>
      <c r="P20" s="423" t="s">
        <v>34</v>
      </c>
      <c r="Q20" s="423"/>
      <c r="R20" s="109"/>
      <c r="S20" s="105"/>
      <c r="T20" s="84"/>
      <c r="U20" s="82"/>
    </row>
    <row r="21" spans="1:21" ht="21" customHeight="1">
      <c r="A21" s="101"/>
      <c r="B21" s="119"/>
      <c r="C21" s="120"/>
      <c r="D21" s="120"/>
      <c r="E21" s="120"/>
      <c r="F21" s="120"/>
      <c r="G21" s="120"/>
      <c r="H21" s="120"/>
      <c r="I21" s="120"/>
      <c r="J21" s="206"/>
      <c r="K21" s="120"/>
      <c r="L21" s="120"/>
      <c r="M21" s="120"/>
      <c r="N21" s="120"/>
      <c r="O21" s="120"/>
      <c r="P21" s="120"/>
      <c r="Q21" s="120"/>
      <c r="R21" s="121"/>
      <c r="S21" s="105"/>
      <c r="T21" s="84"/>
      <c r="U21" s="82"/>
    </row>
    <row r="22" spans="1:21" ht="21" customHeight="1">
      <c r="A22" s="101"/>
      <c r="B22" s="122"/>
      <c r="C22" s="123"/>
      <c r="D22" s="123"/>
      <c r="E22" s="124"/>
      <c r="F22" s="124"/>
      <c r="G22" s="124"/>
      <c r="H22" s="124"/>
      <c r="I22" s="123"/>
      <c r="J22" s="125"/>
      <c r="K22" s="123"/>
      <c r="L22" s="123"/>
      <c r="M22" s="123"/>
      <c r="N22" s="123"/>
      <c r="O22" s="123"/>
      <c r="P22" s="123"/>
      <c r="Q22" s="123"/>
      <c r="R22" s="123"/>
      <c r="S22" s="105"/>
      <c r="T22" s="84"/>
      <c r="U22" s="82"/>
    </row>
    <row r="23" spans="1:19" ht="30" customHeight="1">
      <c r="A23" s="126"/>
      <c r="B23" s="127"/>
      <c r="C23" s="128"/>
      <c r="D23" s="424" t="s">
        <v>56</v>
      </c>
      <c r="E23" s="425"/>
      <c r="F23" s="425"/>
      <c r="G23" s="425"/>
      <c r="H23" s="128"/>
      <c r="I23" s="129"/>
      <c r="J23" s="130"/>
      <c r="K23" s="127"/>
      <c r="L23" s="128"/>
      <c r="M23" s="424" t="s">
        <v>69</v>
      </c>
      <c r="N23" s="424"/>
      <c r="O23" s="424"/>
      <c r="P23" s="424"/>
      <c r="Q23" s="128"/>
      <c r="R23" s="129"/>
      <c r="S23" s="105"/>
    </row>
    <row r="24" spans="1:20" s="135" customFormat="1" ht="21" customHeight="1" thickBot="1">
      <c r="A24" s="131"/>
      <c r="B24" s="132" t="s">
        <v>16</v>
      </c>
      <c r="C24" s="74" t="s">
        <v>17</v>
      </c>
      <c r="D24" s="74" t="s">
        <v>18</v>
      </c>
      <c r="E24" s="133" t="s">
        <v>19</v>
      </c>
      <c r="F24" s="426" t="s">
        <v>20</v>
      </c>
      <c r="G24" s="427"/>
      <c r="H24" s="427"/>
      <c r="I24" s="428"/>
      <c r="J24" s="130"/>
      <c r="K24" s="132" t="s">
        <v>16</v>
      </c>
      <c r="L24" s="74" t="s">
        <v>17</v>
      </c>
      <c r="M24" s="74" t="s">
        <v>18</v>
      </c>
      <c r="N24" s="133" t="s">
        <v>19</v>
      </c>
      <c r="O24" s="426" t="s">
        <v>20</v>
      </c>
      <c r="P24" s="427"/>
      <c r="Q24" s="427"/>
      <c r="R24" s="428"/>
      <c r="S24" s="134"/>
      <c r="T24" s="80"/>
    </row>
    <row r="25" spans="1:20" s="91" customFormat="1" ht="21" customHeight="1" thickTop="1">
      <c r="A25" s="126"/>
      <c r="B25" s="136"/>
      <c r="C25" s="137"/>
      <c r="D25" s="138"/>
      <c r="E25" s="139"/>
      <c r="F25" s="140"/>
      <c r="G25" s="141"/>
      <c r="H25" s="141"/>
      <c r="I25" s="142"/>
      <c r="J25" s="130"/>
      <c r="K25" s="136"/>
      <c r="L25" s="137"/>
      <c r="M25" s="138"/>
      <c r="N25" s="139"/>
      <c r="O25" s="140"/>
      <c r="P25" s="141"/>
      <c r="Q25" s="141"/>
      <c r="R25" s="142"/>
      <c r="S25" s="105"/>
      <c r="T25" s="80"/>
    </row>
    <row r="26" spans="1:20" s="91" customFormat="1" ht="21" customHeight="1">
      <c r="A26" s="126"/>
      <c r="B26" s="336"/>
      <c r="C26" s="144"/>
      <c r="D26" s="144"/>
      <c r="E26" s="145">
        <f>(D26-C26)*1000</f>
        <v>0</v>
      </c>
      <c r="F26" s="260"/>
      <c r="G26" s="64"/>
      <c r="H26" s="64"/>
      <c r="I26" s="261"/>
      <c r="J26" s="130"/>
      <c r="K26" s="143">
        <v>1</v>
      </c>
      <c r="L26" s="146">
        <v>62.592</v>
      </c>
      <c r="M26" s="146">
        <v>62.845</v>
      </c>
      <c r="N26" s="145">
        <f>(M26-L26)*1000</f>
        <v>253.0000000000001</v>
      </c>
      <c r="O26" s="341" t="s">
        <v>61</v>
      </c>
      <c r="P26" s="342"/>
      <c r="Q26" s="342"/>
      <c r="R26" s="343"/>
      <c r="S26" s="105"/>
      <c r="T26" s="80"/>
    </row>
    <row r="27" spans="1:20" s="91" customFormat="1" ht="21" customHeight="1">
      <c r="A27" s="126"/>
      <c r="B27" s="336" t="s">
        <v>57</v>
      </c>
      <c r="C27" s="144">
        <v>63.082</v>
      </c>
      <c r="D27" s="144">
        <v>63.125</v>
      </c>
      <c r="E27" s="145">
        <f>(D27-C27)*1000</f>
        <v>42.99999999999926</v>
      </c>
      <c r="F27" s="221" t="s">
        <v>58</v>
      </c>
      <c r="G27" s="222"/>
      <c r="H27" s="222"/>
      <c r="I27" s="223"/>
      <c r="J27" s="130"/>
      <c r="K27" s="143"/>
      <c r="L27" s="146"/>
      <c r="M27" s="146"/>
      <c r="N27" s="145">
        <f>(M27-L27)*1000</f>
        <v>0</v>
      </c>
      <c r="O27" s="417" t="s">
        <v>70</v>
      </c>
      <c r="P27" s="418"/>
      <c r="Q27" s="418"/>
      <c r="R27" s="419"/>
      <c r="S27" s="105"/>
      <c r="T27" s="80"/>
    </row>
    <row r="28" spans="1:20" s="91" customFormat="1" ht="21" customHeight="1">
      <c r="A28" s="126"/>
      <c r="B28" s="336"/>
      <c r="C28" s="144"/>
      <c r="D28" s="144"/>
      <c r="E28" s="145"/>
      <c r="F28" s="339" t="s">
        <v>59</v>
      </c>
      <c r="G28" s="338"/>
      <c r="H28" s="338"/>
      <c r="I28" s="223"/>
      <c r="J28" s="130"/>
      <c r="K28" s="143"/>
      <c r="L28" s="146"/>
      <c r="M28" s="146"/>
      <c r="N28" s="145"/>
      <c r="O28" s="417" t="s">
        <v>127</v>
      </c>
      <c r="P28" s="418"/>
      <c r="Q28" s="418"/>
      <c r="R28" s="419"/>
      <c r="S28" s="105"/>
      <c r="T28" s="80"/>
    </row>
    <row r="29" spans="1:20" s="91" customFormat="1" ht="21" customHeight="1">
      <c r="A29" s="126"/>
      <c r="B29" s="336" t="s">
        <v>40</v>
      </c>
      <c r="C29" s="144">
        <v>0.017000000000003013</v>
      </c>
      <c r="D29" s="144">
        <v>0.060000000000002274</v>
      </c>
      <c r="E29" s="145">
        <f>(D29-C29)*1000</f>
        <v>42.99999999999926</v>
      </c>
      <c r="F29" s="339" t="s">
        <v>68</v>
      </c>
      <c r="G29" s="338"/>
      <c r="H29" s="338"/>
      <c r="I29" s="223"/>
      <c r="J29" s="130"/>
      <c r="K29" s="143">
        <v>2</v>
      </c>
      <c r="L29" s="146">
        <v>62.592</v>
      </c>
      <c r="M29" s="146">
        <v>62.845</v>
      </c>
      <c r="N29" s="145">
        <f>(M29-L29)*1000</f>
        <v>253.0000000000001</v>
      </c>
      <c r="O29" s="341" t="s">
        <v>62</v>
      </c>
      <c r="P29" s="342"/>
      <c r="Q29" s="342"/>
      <c r="R29" s="343"/>
      <c r="S29" s="105"/>
      <c r="T29" s="80"/>
    </row>
    <row r="30" spans="1:20" s="91" customFormat="1" ht="21" customHeight="1">
      <c r="A30" s="126"/>
      <c r="B30" s="336"/>
      <c r="C30" s="144"/>
      <c r="D30" s="144"/>
      <c r="E30" s="145"/>
      <c r="F30" s="339"/>
      <c r="G30" s="338"/>
      <c r="H30" s="338"/>
      <c r="I30" s="223"/>
      <c r="J30" s="130"/>
      <c r="K30" s="143"/>
      <c r="L30" s="146"/>
      <c r="M30" s="146"/>
      <c r="N30" s="145">
        <f>(M30-L30)*1000</f>
        <v>0</v>
      </c>
      <c r="O30" s="417" t="s">
        <v>70</v>
      </c>
      <c r="P30" s="418"/>
      <c r="Q30" s="418"/>
      <c r="R30" s="419"/>
      <c r="S30" s="105"/>
      <c r="T30" s="80"/>
    </row>
    <row r="31" spans="1:20" s="91" customFormat="1" ht="21" customHeight="1">
      <c r="A31" s="126"/>
      <c r="B31" s="143"/>
      <c r="C31" s="144"/>
      <c r="D31" s="144"/>
      <c r="E31" s="145"/>
      <c r="F31" s="262"/>
      <c r="G31" s="263"/>
      <c r="H31" s="263"/>
      <c r="I31" s="264"/>
      <c r="J31" s="130"/>
      <c r="K31" s="236"/>
      <c r="L31" s="146"/>
      <c r="M31" s="146"/>
      <c r="N31" s="237"/>
      <c r="O31" s="417" t="s">
        <v>127</v>
      </c>
      <c r="P31" s="418"/>
      <c r="Q31" s="418"/>
      <c r="R31" s="419"/>
      <c r="S31" s="105"/>
      <c r="T31" s="80"/>
    </row>
    <row r="32" spans="1:20" s="86" customFormat="1" ht="21" customHeight="1">
      <c r="A32" s="126"/>
      <c r="B32" s="147"/>
      <c r="C32" s="148"/>
      <c r="D32" s="149"/>
      <c r="E32" s="150"/>
      <c r="F32" s="151"/>
      <c r="G32" s="152"/>
      <c r="H32" s="152"/>
      <c r="I32" s="153"/>
      <c r="J32" s="130"/>
      <c r="K32" s="147"/>
      <c r="L32" s="148"/>
      <c r="M32" s="149"/>
      <c r="N32" s="150"/>
      <c r="O32" s="420" t="s">
        <v>129</v>
      </c>
      <c r="P32" s="421"/>
      <c r="Q32" s="421"/>
      <c r="R32" s="422"/>
      <c r="S32" s="105"/>
      <c r="T32" s="80"/>
    </row>
    <row r="33" spans="1:19" ht="21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6"/>
    </row>
  </sheetData>
  <sheetProtection password="E5AD" sheet="1"/>
  <mergeCells count="13">
    <mergeCell ref="P9:Q9"/>
    <mergeCell ref="D23:G23"/>
    <mergeCell ref="M23:P23"/>
    <mergeCell ref="F24:I24"/>
    <mergeCell ref="O24:R24"/>
    <mergeCell ref="P19:Q19"/>
    <mergeCell ref="P20:Q20"/>
    <mergeCell ref="O31:R31"/>
    <mergeCell ref="O27:R27"/>
    <mergeCell ref="O30:R30"/>
    <mergeCell ref="O28:R28"/>
    <mergeCell ref="O32:R32"/>
    <mergeCell ref="P10:Q1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96"/>
      <c r="C1" s="296"/>
      <c r="D1" s="296"/>
      <c r="E1" s="296"/>
      <c r="F1" s="296"/>
      <c r="G1" s="296"/>
      <c r="H1" s="296"/>
      <c r="I1" s="296"/>
      <c r="J1" s="296"/>
      <c r="K1" s="296"/>
      <c r="M1" s="20"/>
      <c r="R1" s="340"/>
      <c r="V1" s="4"/>
      <c r="W1" s="208"/>
      <c r="X1" s="201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BF1" s="20"/>
      <c r="BG1" s="21"/>
      <c r="BH1" s="22"/>
      <c r="BI1" s="20"/>
      <c r="BR1" s="20"/>
      <c r="BS1" s="20"/>
      <c r="BT1" s="20"/>
      <c r="BU1" s="20"/>
      <c r="BV1" s="20"/>
      <c r="BW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297"/>
      <c r="C2" s="298"/>
      <c r="D2" s="445" t="s">
        <v>47</v>
      </c>
      <c r="E2" s="445"/>
      <c r="F2" s="445"/>
      <c r="G2" s="445"/>
      <c r="H2" s="445"/>
      <c r="I2" s="445"/>
      <c r="J2" s="298"/>
      <c r="K2" s="299"/>
      <c r="N2" s="160"/>
      <c r="O2" s="161"/>
      <c r="P2" s="161"/>
      <c r="Q2" s="161"/>
      <c r="R2" s="161"/>
      <c r="S2" s="75" t="s">
        <v>83</v>
      </c>
      <c r="T2" s="161"/>
      <c r="U2" s="161"/>
      <c r="V2" s="161"/>
      <c r="W2" s="161"/>
      <c r="X2" s="162"/>
      <c r="Y2" s="284"/>
      <c r="Z2" s="168"/>
      <c r="AA2" s="168"/>
      <c r="AB2" s="168"/>
      <c r="AC2" s="168"/>
      <c r="AF2" s="285" t="s">
        <v>106</v>
      </c>
      <c r="AG2" s="286"/>
      <c r="AH2" s="287"/>
      <c r="AI2" s="286"/>
      <c r="AJ2" s="287"/>
      <c r="AK2" s="288"/>
      <c r="AL2" s="20"/>
      <c r="BF2" s="20"/>
      <c r="BG2" s="20"/>
      <c r="BP2" s="368"/>
      <c r="BQ2" s="369"/>
      <c r="BR2" s="287" t="s">
        <v>106</v>
      </c>
      <c r="BS2" s="287"/>
      <c r="BT2" s="286"/>
      <c r="BU2" s="286"/>
      <c r="BV2" s="370"/>
      <c r="BW2" s="371"/>
      <c r="BZ2" s="280" t="s">
        <v>78</v>
      </c>
      <c r="CA2" s="281"/>
      <c r="CB2" s="281"/>
      <c r="CC2" s="281"/>
      <c r="CD2" s="281"/>
      <c r="CE2" s="281"/>
      <c r="CF2" s="281"/>
      <c r="CG2" s="281"/>
      <c r="CH2" s="281"/>
      <c r="CI2" s="281"/>
      <c r="CJ2" s="282"/>
    </row>
    <row r="3" spans="2:75" ht="21" customHeight="1" thickBot="1" thickTop="1">
      <c r="B3" s="300"/>
      <c r="E3" s="301"/>
      <c r="F3" s="296"/>
      <c r="G3" s="302"/>
      <c r="K3" s="169"/>
      <c r="N3" s="24"/>
      <c r="O3" s="25"/>
      <c r="P3" s="25"/>
      <c r="Q3" s="25"/>
      <c r="R3" s="25"/>
      <c r="S3" s="25"/>
      <c r="T3" s="25"/>
      <c r="U3" s="25"/>
      <c r="V3" s="26"/>
      <c r="W3" s="25"/>
      <c r="X3" s="27"/>
      <c r="Y3" s="168"/>
      <c r="Z3" s="20"/>
      <c r="AA3" s="20"/>
      <c r="AB3" s="20"/>
      <c r="AC3" s="20"/>
      <c r="AD3" s="20"/>
      <c r="AE3" s="20"/>
      <c r="AF3" s="292" t="s">
        <v>0</v>
      </c>
      <c r="AG3" s="207"/>
      <c r="AH3" s="290"/>
      <c r="AI3" s="291"/>
      <c r="AJ3" s="443" t="s">
        <v>1</v>
      </c>
      <c r="AK3" s="44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BF3" s="20"/>
      <c r="BG3" s="20"/>
      <c r="BP3" s="374" t="s">
        <v>1</v>
      </c>
      <c r="BQ3" s="375"/>
      <c r="BR3" s="359"/>
      <c r="BS3" s="359"/>
      <c r="BT3" s="207" t="s">
        <v>0</v>
      </c>
      <c r="BU3" s="207"/>
      <c r="BV3" s="372"/>
      <c r="BW3" s="373"/>
    </row>
    <row r="4" spans="2:89" ht="23.25" customHeight="1" thickBot="1" thickTop="1">
      <c r="B4" s="438" t="s">
        <v>82</v>
      </c>
      <c r="C4" s="439"/>
      <c r="D4" s="439"/>
      <c r="E4" s="440"/>
      <c r="F4" s="296"/>
      <c r="G4" s="302"/>
      <c r="H4" s="441" t="s">
        <v>84</v>
      </c>
      <c r="I4" s="439"/>
      <c r="J4" s="439"/>
      <c r="K4" s="442"/>
      <c r="N4" s="29"/>
      <c r="O4" s="30" t="s">
        <v>2</v>
      </c>
      <c r="P4" s="31"/>
      <c r="Q4" s="32"/>
      <c r="R4" s="32"/>
      <c r="S4" s="32"/>
      <c r="T4" s="32"/>
      <c r="U4" s="32"/>
      <c r="V4" s="33"/>
      <c r="X4" s="34"/>
      <c r="Y4" s="168"/>
      <c r="AF4" s="357"/>
      <c r="AG4" s="358"/>
      <c r="AH4" s="361" t="s">
        <v>37</v>
      </c>
      <c r="AI4" s="362"/>
      <c r="AK4" s="366"/>
      <c r="AL4" s="20"/>
      <c r="AM4" s="20"/>
      <c r="AN4" s="20"/>
      <c r="AO4" s="20"/>
      <c r="AP4" s="20"/>
      <c r="AQ4" s="20"/>
      <c r="AS4" s="234" t="s">
        <v>66</v>
      </c>
      <c r="AU4" s="20"/>
      <c r="AV4" s="20"/>
      <c r="AW4" s="20"/>
      <c r="AX4" s="20"/>
      <c r="AY4" s="20"/>
      <c r="BF4" s="20"/>
      <c r="BG4" s="20"/>
      <c r="BP4" s="376"/>
      <c r="BQ4" s="377"/>
      <c r="BR4" s="378" t="s">
        <v>37</v>
      </c>
      <c r="BS4" s="380"/>
      <c r="BT4" s="380"/>
      <c r="BU4" s="380"/>
      <c r="BV4" s="379"/>
      <c r="BW4" s="366"/>
      <c r="BZ4" s="24"/>
      <c r="CA4" s="25"/>
      <c r="CB4" s="25"/>
      <c r="CC4" s="25"/>
      <c r="CD4" s="25"/>
      <c r="CE4" s="25"/>
      <c r="CF4" s="25"/>
      <c r="CG4" s="25"/>
      <c r="CH4" s="26"/>
      <c r="CI4" s="25"/>
      <c r="CJ4" s="27"/>
      <c r="CK4" s="28"/>
    </row>
    <row r="5" spans="2:88" ht="21" customHeight="1" thickTop="1">
      <c r="B5" s="446" t="s">
        <v>48</v>
      </c>
      <c r="C5" s="430"/>
      <c r="D5" s="430"/>
      <c r="E5" s="447"/>
      <c r="F5" s="296"/>
      <c r="G5" s="302"/>
      <c r="H5" s="429" t="s">
        <v>48</v>
      </c>
      <c r="I5" s="430"/>
      <c r="J5" s="430"/>
      <c r="K5" s="431"/>
      <c r="N5" s="29"/>
      <c r="O5" s="30" t="s">
        <v>3</v>
      </c>
      <c r="P5" s="31"/>
      <c r="Q5" s="32"/>
      <c r="R5" s="32"/>
      <c r="S5" s="35" t="s">
        <v>42</v>
      </c>
      <c r="T5" s="32"/>
      <c r="U5" s="32"/>
      <c r="V5" s="33"/>
      <c r="W5" s="36" t="s">
        <v>43</v>
      </c>
      <c r="X5" s="34"/>
      <c r="Y5" s="168"/>
      <c r="AF5" s="353" t="s">
        <v>102</v>
      </c>
      <c r="AG5" s="360"/>
      <c r="AH5" s="360"/>
      <c r="AI5" s="294"/>
      <c r="AJ5" s="2"/>
      <c r="AK5" s="3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BF5" s="20"/>
      <c r="BG5" s="20"/>
      <c r="BP5" s="381"/>
      <c r="BQ5" s="384"/>
      <c r="BR5" s="360" t="s">
        <v>107</v>
      </c>
      <c r="BS5" s="294"/>
      <c r="BT5" s="293" t="s">
        <v>108</v>
      </c>
      <c r="BU5" s="382"/>
      <c r="BV5" s="360"/>
      <c r="BW5" s="295"/>
      <c r="BZ5" s="29"/>
      <c r="CA5" s="30" t="s">
        <v>2</v>
      </c>
      <c r="CB5" s="31"/>
      <c r="CC5" s="32"/>
      <c r="CD5" s="32"/>
      <c r="CE5" s="271" t="s">
        <v>45</v>
      </c>
      <c r="CF5" s="32"/>
      <c r="CG5" s="32"/>
      <c r="CH5" s="33"/>
      <c r="CI5" s="36"/>
      <c r="CJ5" s="34"/>
    </row>
    <row r="6" spans="2:88" ht="22.5" customHeight="1" thickBot="1">
      <c r="B6" s="432" t="s">
        <v>49</v>
      </c>
      <c r="C6" s="433"/>
      <c r="D6" s="448" t="s">
        <v>50</v>
      </c>
      <c r="E6" s="449"/>
      <c r="F6" s="303"/>
      <c r="G6" s="304"/>
      <c r="H6" s="434" t="s">
        <v>49</v>
      </c>
      <c r="I6" s="435"/>
      <c r="J6" s="436" t="s">
        <v>50</v>
      </c>
      <c r="K6" s="437"/>
      <c r="N6" s="29"/>
      <c r="O6" s="30" t="s">
        <v>5</v>
      </c>
      <c r="P6" s="31"/>
      <c r="Q6" s="32"/>
      <c r="R6" s="32"/>
      <c r="S6" s="40" t="s">
        <v>44</v>
      </c>
      <c r="T6" s="32"/>
      <c r="U6" s="32"/>
      <c r="V6" s="31"/>
      <c r="W6" s="31"/>
      <c r="X6" s="39"/>
      <c r="Y6" s="168"/>
      <c r="AF6" s="300"/>
      <c r="AG6" s="363"/>
      <c r="AH6" s="283"/>
      <c r="AI6" s="19"/>
      <c r="AJ6" s="31"/>
      <c r="AK6" s="7"/>
      <c r="AL6" s="20"/>
      <c r="AM6" s="20"/>
      <c r="AN6" s="20"/>
      <c r="AO6" s="20"/>
      <c r="AP6" s="20"/>
      <c r="AQ6" s="20"/>
      <c r="AR6" s="158" t="s">
        <v>36</v>
      </c>
      <c r="AS6" s="62" t="s">
        <v>21</v>
      </c>
      <c r="AT6" s="159" t="s">
        <v>30</v>
      </c>
      <c r="AU6" s="20"/>
      <c r="AV6" s="20"/>
      <c r="AW6" s="20"/>
      <c r="AX6" s="20"/>
      <c r="AY6" s="20"/>
      <c r="BF6" s="20"/>
      <c r="BG6" s="20"/>
      <c r="BP6" s="17"/>
      <c r="BQ6" s="385"/>
      <c r="BR6" s="383" t="s">
        <v>64</v>
      </c>
      <c r="BS6" s="391" t="s">
        <v>117</v>
      </c>
      <c r="BU6" s="363"/>
      <c r="BV6" s="283"/>
      <c r="BW6" s="352"/>
      <c r="BZ6" s="29"/>
      <c r="CA6" s="30" t="s">
        <v>3</v>
      </c>
      <c r="CB6" s="31"/>
      <c r="CC6" s="32"/>
      <c r="CD6" s="32"/>
      <c r="CE6" s="35" t="s">
        <v>79</v>
      </c>
      <c r="CF6" s="32"/>
      <c r="CG6" s="32"/>
      <c r="CH6" s="31"/>
      <c r="CI6" s="36" t="s">
        <v>81</v>
      </c>
      <c r="CJ6" s="39"/>
    </row>
    <row r="7" spans="2:88" ht="21" customHeight="1" thickTop="1">
      <c r="B7" s="306"/>
      <c r="C7" s="187"/>
      <c r="D7" s="307"/>
      <c r="E7" s="305"/>
      <c r="G7" s="301"/>
      <c r="H7" s="308"/>
      <c r="I7" s="309"/>
      <c r="J7" s="310"/>
      <c r="K7" s="311"/>
      <c r="N7" s="41"/>
      <c r="O7" s="42"/>
      <c r="P7" s="42"/>
      <c r="Q7" s="42"/>
      <c r="R7" s="42"/>
      <c r="S7" s="42"/>
      <c r="T7" s="42"/>
      <c r="U7" s="42"/>
      <c r="V7" s="42"/>
      <c r="W7" s="42"/>
      <c r="X7" s="43"/>
      <c r="Y7" s="168"/>
      <c r="AF7" s="354" t="s">
        <v>101</v>
      </c>
      <c r="AG7" s="364" t="s">
        <v>103</v>
      </c>
      <c r="AH7" s="188" t="s">
        <v>105</v>
      </c>
      <c r="AI7" s="367" t="s">
        <v>104</v>
      </c>
      <c r="AJ7" s="248" t="s">
        <v>41</v>
      </c>
      <c r="AK7" s="249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BF7" s="20"/>
      <c r="BG7" s="20"/>
      <c r="BP7" s="252" t="s">
        <v>41</v>
      </c>
      <c r="BQ7" s="253"/>
      <c r="BR7" s="383"/>
      <c r="BS7" s="392" t="s">
        <v>118</v>
      </c>
      <c r="BT7" s="283" t="s">
        <v>113</v>
      </c>
      <c r="BU7" s="387" t="s">
        <v>115</v>
      </c>
      <c r="BV7" s="188" t="s">
        <v>114</v>
      </c>
      <c r="BW7" s="389" t="s">
        <v>115</v>
      </c>
      <c r="BZ7" s="44"/>
      <c r="CA7" s="30" t="s">
        <v>5</v>
      </c>
      <c r="CB7" s="31"/>
      <c r="CC7" s="32"/>
      <c r="CD7" s="32"/>
      <c r="CE7" s="40" t="s">
        <v>80</v>
      </c>
      <c r="CF7" s="32"/>
      <c r="CG7" s="32"/>
      <c r="CH7" s="31"/>
      <c r="CI7" s="6"/>
      <c r="CJ7" s="39"/>
    </row>
    <row r="8" spans="2:88" ht="21" customHeight="1">
      <c r="B8" s="320" t="s">
        <v>85</v>
      </c>
      <c r="C8" s="313">
        <v>61.402</v>
      </c>
      <c r="D8" s="349" t="s">
        <v>86</v>
      </c>
      <c r="E8" s="315">
        <v>61.402</v>
      </c>
      <c r="G8" s="301"/>
      <c r="H8" s="350" t="s">
        <v>87</v>
      </c>
      <c r="I8" s="309">
        <v>62.131</v>
      </c>
      <c r="J8" s="351" t="s">
        <v>88</v>
      </c>
      <c r="K8" s="316">
        <v>62.131</v>
      </c>
      <c r="N8" s="44"/>
      <c r="O8" s="31"/>
      <c r="P8" s="31"/>
      <c r="Q8" s="31"/>
      <c r="R8" s="31"/>
      <c r="S8" s="31"/>
      <c r="T8" s="31"/>
      <c r="U8" s="31"/>
      <c r="V8" s="31"/>
      <c r="W8" s="31"/>
      <c r="X8" s="39"/>
      <c r="Y8" s="168"/>
      <c r="AF8" s="355"/>
      <c r="AG8" s="365"/>
      <c r="AH8" s="9"/>
      <c r="AI8" s="12"/>
      <c r="AJ8" s="250" t="s">
        <v>38</v>
      </c>
      <c r="AK8" s="251"/>
      <c r="AL8" s="20"/>
      <c r="AM8" s="20"/>
      <c r="AN8" s="20"/>
      <c r="AO8" s="20"/>
      <c r="AP8" s="20"/>
      <c r="AQ8" s="20"/>
      <c r="AS8" s="256" t="s">
        <v>139</v>
      </c>
      <c r="AU8" s="20"/>
      <c r="AV8" s="20"/>
      <c r="AW8" s="20"/>
      <c r="AX8" s="20"/>
      <c r="AY8" s="20"/>
      <c r="BF8" s="20"/>
      <c r="BG8" s="20"/>
      <c r="BP8" s="254" t="s">
        <v>38</v>
      </c>
      <c r="BQ8" s="255"/>
      <c r="BR8" s="383" t="s">
        <v>40</v>
      </c>
      <c r="BS8" s="391">
        <v>1.126</v>
      </c>
      <c r="BT8" s="283"/>
      <c r="BU8" s="388" t="s">
        <v>116</v>
      </c>
      <c r="BV8" s="188"/>
      <c r="BW8" s="390" t="s">
        <v>116</v>
      </c>
      <c r="BZ8" s="41"/>
      <c r="CA8" s="42"/>
      <c r="CB8" s="42"/>
      <c r="CC8" s="42"/>
      <c r="CD8" s="42"/>
      <c r="CE8" s="272"/>
      <c r="CF8" s="42"/>
      <c r="CG8" s="42"/>
      <c r="CH8" s="42"/>
      <c r="CI8" s="42"/>
      <c r="CJ8" s="43"/>
    </row>
    <row r="9" spans="2:88" ht="21" customHeight="1">
      <c r="B9" s="438" t="s">
        <v>89</v>
      </c>
      <c r="C9" s="439"/>
      <c r="D9" s="439"/>
      <c r="E9" s="440"/>
      <c r="G9" s="301"/>
      <c r="H9" s="439" t="s">
        <v>89</v>
      </c>
      <c r="I9" s="439"/>
      <c r="J9" s="439"/>
      <c r="K9" s="440"/>
      <c r="N9" s="29"/>
      <c r="O9" s="46" t="s">
        <v>6</v>
      </c>
      <c r="P9" s="31"/>
      <c r="Q9" s="31"/>
      <c r="R9" s="33"/>
      <c r="S9" s="47" t="s">
        <v>31</v>
      </c>
      <c r="T9" s="31"/>
      <c r="U9" s="31"/>
      <c r="V9" s="48" t="s">
        <v>7</v>
      </c>
      <c r="W9" s="212">
        <v>90</v>
      </c>
      <c r="X9" s="34"/>
      <c r="Y9" s="168"/>
      <c r="AF9" s="355" t="s">
        <v>119</v>
      </c>
      <c r="AG9" s="289">
        <v>62.922</v>
      </c>
      <c r="AH9" s="9" t="s">
        <v>120</v>
      </c>
      <c r="AI9" s="12">
        <v>62.922</v>
      </c>
      <c r="AJ9" s="248" t="s">
        <v>39</v>
      </c>
      <c r="AK9" s="249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BF9" s="20"/>
      <c r="BG9" s="20"/>
      <c r="BP9" s="252" t="s">
        <v>39</v>
      </c>
      <c r="BQ9" s="253"/>
      <c r="BR9" s="9" t="s">
        <v>112</v>
      </c>
      <c r="BS9" s="12">
        <v>0.297</v>
      </c>
      <c r="BT9" s="9"/>
      <c r="BU9" s="289"/>
      <c r="BV9" s="9"/>
      <c r="BW9" s="10"/>
      <c r="BZ9" s="44"/>
      <c r="CA9" s="31"/>
      <c r="CB9" s="31"/>
      <c r="CC9" s="31"/>
      <c r="CD9" s="273"/>
      <c r="CE9" s="274" t="s">
        <v>45</v>
      </c>
      <c r="CF9" s="31"/>
      <c r="CG9" s="31"/>
      <c r="CH9" s="31"/>
      <c r="CI9" s="31"/>
      <c r="CJ9" s="39"/>
    </row>
    <row r="10" spans="2:88" ht="21" customHeight="1" thickBot="1">
      <c r="B10" s="438" t="s">
        <v>90</v>
      </c>
      <c r="C10" s="439"/>
      <c r="D10" s="439"/>
      <c r="E10" s="440"/>
      <c r="G10" s="301"/>
      <c r="H10" s="441" t="s">
        <v>91</v>
      </c>
      <c r="I10" s="439"/>
      <c r="J10" s="439"/>
      <c r="K10" s="442"/>
      <c r="N10" s="29"/>
      <c r="O10" s="46" t="s">
        <v>8</v>
      </c>
      <c r="P10" s="31"/>
      <c r="Q10" s="31"/>
      <c r="R10" s="33"/>
      <c r="S10" s="47" t="s">
        <v>32</v>
      </c>
      <c r="T10" s="31"/>
      <c r="U10" s="5"/>
      <c r="V10" s="48" t="s">
        <v>9</v>
      </c>
      <c r="W10" s="212">
        <v>30</v>
      </c>
      <c r="X10" s="34"/>
      <c r="Y10" s="173"/>
      <c r="AF10" s="356"/>
      <c r="AG10" s="202"/>
      <c r="AH10" s="15"/>
      <c r="AI10" s="14"/>
      <c r="AJ10" s="13"/>
      <c r="AK10" s="11"/>
      <c r="AL10" s="20"/>
      <c r="AM10" s="20"/>
      <c r="AN10" s="20"/>
      <c r="AO10" s="20"/>
      <c r="AP10" s="20"/>
      <c r="AQ10" s="20"/>
      <c r="AS10" s="257" t="s">
        <v>67</v>
      </c>
      <c r="AU10" s="20"/>
      <c r="AV10" s="20"/>
      <c r="AW10" s="20"/>
      <c r="AX10" s="20"/>
      <c r="AY10" s="20"/>
      <c r="BF10" s="20"/>
      <c r="BG10" s="20"/>
      <c r="BP10" s="252"/>
      <c r="BQ10" s="253"/>
      <c r="BR10" s="9" t="s">
        <v>40</v>
      </c>
      <c r="BS10" s="12">
        <v>63.361</v>
      </c>
      <c r="BT10" s="9" t="s">
        <v>60</v>
      </c>
      <c r="BU10" s="289">
        <v>63.399</v>
      </c>
      <c r="BV10" s="9" t="s">
        <v>111</v>
      </c>
      <c r="BW10" s="10">
        <v>63.399</v>
      </c>
      <c r="BZ10" s="29"/>
      <c r="CA10" s="46" t="s">
        <v>6</v>
      </c>
      <c r="CB10" s="31"/>
      <c r="CC10" s="275"/>
      <c r="CD10" s="276"/>
      <c r="CE10" s="47" t="s">
        <v>31</v>
      </c>
      <c r="CF10" s="31"/>
      <c r="CG10" s="31"/>
      <c r="CH10" s="48" t="s">
        <v>7</v>
      </c>
      <c r="CI10" s="277">
        <v>90</v>
      </c>
      <c r="CJ10" s="34"/>
    </row>
    <row r="11" spans="2:88" ht="21" customHeight="1" thickBot="1">
      <c r="B11" s="312" t="s">
        <v>96</v>
      </c>
      <c r="C11" s="313">
        <v>57.15</v>
      </c>
      <c r="D11" s="314"/>
      <c r="E11" s="315"/>
      <c r="G11" s="301"/>
      <c r="H11" s="308" t="s">
        <v>92</v>
      </c>
      <c r="I11" s="309">
        <v>59.54</v>
      </c>
      <c r="J11" s="314" t="s">
        <v>93</v>
      </c>
      <c r="K11" s="316">
        <v>59.2</v>
      </c>
      <c r="N11" s="50"/>
      <c r="O11" s="51"/>
      <c r="P11" s="51"/>
      <c r="Q11" s="51"/>
      <c r="R11" s="51"/>
      <c r="S11" s="51"/>
      <c r="T11" s="51"/>
      <c r="U11" s="51"/>
      <c r="V11" s="51"/>
      <c r="W11" s="51"/>
      <c r="X11" s="52"/>
      <c r="Y11" s="208"/>
      <c r="AF11" s="340" t="s">
        <v>121</v>
      </c>
      <c r="AK11" s="20"/>
      <c r="AL11" s="20"/>
      <c r="AM11" s="20"/>
      <c r="AN11" s="20"/>
      <c r="AO11" s="20"/>
      <c r="AP11" s="168"/>
      <c r="AQ11" s="268"/>
      <c r="AR11" s="168"/>
      <c r="AS11" s="269"/>
      <c r="AT11" s="168"/>
      <c r="AU11" s="168"/>
      <c r="AV11" s="168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P11" s="16"/>
      <c r="BQ11" s="45"/>
      <c r="BR11" s="15"/>
      <c r="BS11" s="14"/>
      <c r="BT11" s="327"/>
      <c r="BU11" s="386"/>
      <c r="BV11" s="15"/>
      <c r="BW11" s="18"/>
      <c r="BZ11" s="29"/>
      <c r="CA11" s="46" t="s">
        <v>46</v>
      </c>
      <c r="CB11" s="31"/>
      <c r="CC11" s="278"/>
      <c r="CD11" s="273"/>
      <c r="CE11" s="47" t="s">
        <v>32</v>
      </c>
      <c r="CF11" s="31"/>
      <c r="CG11" s="5"/>
      <c r="CH11" s="48" t="s">
        <v>9</v>
      </c>
      <c r="CI11" s="277">
        <v>30</v>
      </c>
      <c r="CJ11" s="34"/>
    </row>
    <row r="12" spans="2:88" ht="21" customHeight="1" thickBot="1" thickTop="1">
      <c r="B12" s="312" t="s">
        <v>97</v>
      </c>
      <c r="C12" s="313">
        <v>58.182</v>
      </c>
      <c r="D12" s="314" t="s">
        <v>98</v>
      </c>
      <c r="E12" s="315">
        <v>58.06</v>
      </c>
      <c r="G12" s="301"/>
      <c r="H12" s="308"/>
      <c r="I12" s="309"/>
      <c r="J12" s="314"/>
      <c r="K12" s="316"/>
      <c r="AK12" s="20"/>
      <c r="AL12" s="20"/>
      <c r="AM12" s="20"/>
      <c r="AN12" s="20"/>
      <c r="AO12" s="20"/>
      <c r="AP12" s="168"/>
      <c r="AQ12" s="168"/>
      <c r="AR12" s="168"/>
      <c r="AS12" s="267"/>
      <c r="AT12" s="168"/>
      <c r="AU12" s="168"/>
      <c r="AV12" s="168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Z12" s="50"/>
      <c r="CA12" s="51"/>
      <c r="CB12" s="51"/>
      <c r="CC12" s="51"/>
      <c r="CD12" s="51"/>
      <c r="CE12" s="279"/>
      <c r="CF12" s="51"/>
      <c r="CG12" s="51"/>
      <c r="CH12" s="51"/>
      <c r="CI12" s="51"/>
      <c r="CJ12" s="52"/>
    </row>
    <row r="13" spans="2:77" ht="18" customHeight="1" thickTop="1">
      <c r="B13" s="312"/>
      <c r="C13" s="313"/>
      <c r="D13" s="314"/>
      <c r="E13" s="315"/>
      <c r="G13" s="301"/>
      <c r="H13" s="317"/>
      <c r="I13" s="318"/>
      <c r="J13" s="323"/>
      <c r="K13" s="319"/>
      <c r="AK13" s="20"/>
      <c r="AL13" s="20"/>
      <c r="AM13" s="20"/>
      <c r="AP13" s="168"/>
      <c r="AQ13" s="168"/>
      <c r="AR13" s="168"/>
      <c r="AS13" s="267"/>
      <c r="AT13" s="168"/>
      <c r="AU13" s="168"/>
      <c r="AV13" s="168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S13" s="393"/>
      <c r="BT13" s="53"/>
      <c r="BY13" s="20"/>
    </row>
    <row r="14" spans="2:88" ht="18" customHeight="1">
      <c r="B14" s="320" t="s">
        <v>99</v>
      </c>
      <c r="C14" s="318">
        <v>59.2</v>
      </c>
      <c r="D14" s="321" t="s">
        <v>100</v>
      </c>
      <c r="E14" s="322">
        <v>59.1</v>
      </c>
      <c r="G14" s="301"/>
      <c r="H14" s="317" t="s">
        <v>94</v>
      </c>
      <c r="I14" s="318">
        <v>58.06</v>
      </c>
      <c r="J14" s="323" t="s">
        <v>95</v>
      </c>
      <c r="K14" s="319">
        <v>58.182</v>
      </c>
      <c r="AK14" s="20"/>
      <c r="AL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V14" s="53"/>
      <c r="BW14" s="53"/>
      <c r="BX14" s="53"/>
      <c r="BY14" s="54"/>
      <c r="CJ14" s="54"/>
    </row>
    <row r="15" spans="2:88" ht="18" customHeight="1" thickBot="1">
      <c r="B15" s="324"/>
      <c r="C15" s="325"/>
      <c r="D15" s="326"/>
      <c r="E15" s="325"/>
      <c r="F15" s="327"/>
      <c r="G15" s="328"/>
      <c r="H15" s="326"/>
      <c r="I15" s="325"/>
      <c r="J15" s="326"/>
      <c r="K15" s="329"/>
      <c r="AD15" s="20"/>
      <c r="AE15" s="20"/>
      <c r="AH15" s="20"/>
      <c r="AI15" s="20"/>
      <c r="AJ15" s="20"/>
      <c r="AS15" s="20"/>
      <c r="AZ15" s="20"/>
      <c r="BB15" s="20"/>
      <c r="BC15" s="20"/>
      <c r="BE15" s="20"/>
      <c r="BF15" s="20"/>
      <c r="BH15" s="20"/>
      <c r="BJ15" s="20"/>
      <c r="BV15" s="53"/>
      <c r="BW15" s="53"/>
      <c r="BX15" s="53"/>
      <c r="BY15" s="54"/>
      <c r="CJ15" s="54"/>
    </row>
    <row r="16" spans="67:88" ht="18" customHeight="1">
      <c r="BO16" s="174"/>
      <c r="CA16" s="54"/>
      <c r="CB16" s="54"/>
      <c r="CC16" s="54"/>
      <c r="CD16" s="54"/>
      <c r="CE16" s="60" t="s">
        <v>112</v>
      </c>
      <c r="CF16" s="54"/>
      <c r="CG16" s="54"/>
      <c r="CH16" s="54"/>
      <c r="CI16" s="54"/>
      <c r="CJ16" s="54"/>
    </row>
    <row r="17" ht="18" customHeight="1">
      <c r="BI17" s="174"/>
    </row>
    <row r="18" spans="25:88" ht="18" customHeight="1">
      <c r="Y18" s="20"/>
      <c r="AU18" s="177"/>
      <c r="AX18" s="205"/>
      <c r="BA18" s="205"/>
      <c r="BI18" s="174"/>
      <c r="BL18" s="203"/>
      <c r="BO18" s="72"/>
      <c r="CJ18" s="59"/>
    </row>
    <row r="19" spans="47:61" ht="18" customHeight="1">
      <c r="AU19" s="20"/>
      <c r="AW19" s="177"/>
      <c r="BE19" s="20"/>
      <c r="BI19" s="165"/>
    </row>
    <row r="20" spans="43:65" ht="18" customHeight="1">
      <c r="AQ20" s="177"/>
      <c r="AW20" s="20"/>
      <c r="AZ20" s="20"/>
      <c r="BC20" s="20"/>
      <c r="BF20" s="20"/>
      <c r="BG20" s="192"/>
      <c r="BM20" s="177"/>
    </row>
    <row r="21" spans="4:65" ht="18" customHeight="1">
      <c r="D21" s="20"/>
      <c r="X21" t="s">
        <v>128</v>
      </c>
      <c r="AQ21" s="20"/>
      <c r="BF21" s="174" t="s">
        <v>122</v>
      </c>
      <c r="BM21" s="20"/>
    </row>
    <row r="22" spans="6:73" ht="18" customHeight="1">
      <c r="F22" s="59"/>
      <c r="H22" s="191"/>
      <c r="S22" s="163"/>
      <c r="AC22" s="192"/>
      <c r="AO22" s="174"/>
      <c r="BF22" s="72" t="s">
        <v>126</v>
      </c>
      <c r="BK22" s="214"/>
      <c r="BO22" s="20"/>
      <c r="BP22" s="20"/>
      <c r="BU22" s="198"/>
    </row>
    <row r="23" spans="14:85" ht="18" customHeight="1">
      <c r="N23" s="61"/>
      <c r="S23" s="20"/>
      <c r="V23" s="20"/>
      <c r="AG23" s="177"/>
      <c r="AO23" s="72"/>
      <c r="BK23" s="213"/>
      <c r="BX23" s="20"/>
      <c r="BY23" s="20"/>
      <c r="BZ23" s="174"/>
      <c r="CA23" s="20"/>
      <c r="CB23" s="54"/>
      <c r="CC23" s="54"/>
      <c r="CE23" s="54"/>
      <c r="CF23" s="54"/>
      <c r="CG23" s="54"/>
    </row>
    <row r="24" spans="17:84" ht="18" customHeight="1">
      <c r="Q24" s="163"/>
      <c r="AG24" s="20"/>
      <c r="AS24" s="20"/>
      <c r="AZ24" s="20"/>
      <c r="BD24" s="163"/>
      <c r="BE24" s="163"/>
      <c r="BG24" s="396" t="s">
        <v>72</v>
      </c>
      <c r="BK24" s="20"/>
      <c r="BP24" s="181"/>
      <c r="BR24" s="20"/>
      <c r="BU24" s="20"/>
      <c r="BV24" s="20"/>
      <c r="BW24" s="20"/>
      <c r="BZ24" s="175"/>
      <c r="CE24" s="54"/>
      <c r="CF24" s="54"/>
    </row>
    <row r="25" spans="12:85" ht="18" customHeight="1">
      <c r="L25" s="163"/>
      <c r="Y25" s="394" t="s">
        <v>124</v>
      </c>
      <c r="AB25" s="177"/>
      <c r="AC25" s="195"/>
      <c r="AD25" s="167"/>
      <c r="AF25" s="20"/>
      <c r="AG25" s="266"/>
      <c r="AH25" s="20"/>
      <c r="BB25" s="178">
        <v>0.017000000000003013</v>
      </c>
      <c r="BD25" s="20"/>
      <c r="BE25" s="20"/>
      <c r="BF25" s="198"/>
      <c r="BL25" s="163">
        <v>5</v>
      </c>
      <c r="BZ25" s="20"/>
      <c r="CD25" s="54"/>
      <c r="CF25" s="54"/>
      <c r="CG25" s="20"/>
    </row>
    <row r="26" spans="11:84" ht="18" customHeight="1">
      <c r="K26" s="163"/>
      <c r="L26" s="20"/>
      <c r="Q26" s="20"/>
      <c r="T26" s="177"/>
      <c r="U26" s="20"/>
      <c r="V26" s="195"/>
      <c r="W26" s="259"/>
      <c r="Y26" s="258" t="s">
        <v>123</v>
      </c>
      <c r="Z26" s="182"/>
      <c r="AA26" s="192"/>
      <c r="AB26" s="20"/>
      <c r="AM26" s="20"/>
      <c r="AN26" s="163"/>
      <c r="AR26" s="20"/>
      <c r="AZ26" s="20"/>
      <c r="BB26" s="163"/>
      <c r="BC26" s="57"/>
      <c r="BE26" s="20"/>
      <c r="BL26" s="20"/>
      <c r="BN26" s="20"/>
      <c r="BO26" s="163"/>
      <c r="BR26" s="20"/>
      <c r="BU26" s="174"/>
      <c r="BV26" s="20"/>
      <c r="BZ26" s="20"/>
      <c r="CD26" s="54"/>
      <c r="CF26" s="54"/>
    </row>
    <row r="27" spans="1:89" ht="18" customHeight="1">
      <c r="A27" s="59"/>
      <c r="H27" s="20"/>
      <c r="K27" s="20"/>
      <c r="N27" s="20"/>
      <c r="P27" s="174"/>
      <c r="Q27" s="20"/>
      <c r="S27" s="20"/>
      <c r="T27" s="20"/>
      <c r="V27" s="20"/>
      <c r="W27" s="163"/>
      <c r="AA27" s="20"/>
      <c r="AG27" s="193"/>
      <c r="AN27" s="20"/>
      <c r="AO27" s="20"/>
      <c r="AS27" s="20"/>
      <c r="AY27" s="192"/>
      <c r="BB27" s="395">
        <v>63.082</v>
      </c>
      <c r="BJ27" s="20"/>
      <c r="BK27" s="20"/>
      <c r="BL27" s="20"/>
      <c r="BM27" s="20"/>
      <c r="BN27" s="20"/>
      <c r="BO27" s="163"/>
      <c r="BP27" s="20"/>
      <c r="BQ27" s="20"/>
      <c r="BR27" s="20"/>
      <c r="BS27" s="20"/>
      <c r="BU27" s="175"/>
      <c r="BV27" s="20"/>
      <c r="BW27" s="231"/>
      <c r="CF27" s="20"/>
      <c r="CK27" s="59"/>
    </row>
    <row r="28" spans="1:87" ht="18" customHeight="1">
      <c r="A28" s="59"/>
      <c r="K28" s="164"/>
      <c r="P28" s="175"/>
      <c r="R28" s="20"/>
      <c r="S28" s="20"/>
      <c r="V28" s="20"/>
      <c r="W28" s="20"/>
      <c r="AD28" s="20"/>
      <c r="AF28" s="20"/>
      <c r="AG28" s="20"/>
      <c r="AH28" s="20"/>
      <c r="AI28" s="20"/>
      <c r="AK28" s="60" t="s">
        <v>109</v>
      </c>
      <c r="AO28" s="167"/>
      <c r="AS28" s="20"/>
      <c r="AW28" s="163"/>
      <c r="BG28" s="20"/>
      <c r="BJ28" s="20"/>
      <c r="BO28" s="20"/>
      <c r="BT28" s="20"/>
      <c r="BU28" s="20"/>
      <c r="BV28" s="20"/>
      <c r="CI28" s="60" t="s">
        <v>60</v>
      </c>
    </row>
    <row r="29" spans="1:89" ht="18" customHeight="1">
      <c r="A29" s="59"/>
      <c r="M29" s="163"/>
      <c r="N29" s="20"/>
      <c r="P29" s="20"/>
      <c r="S29" s="20"/>
      <c r="U29" s="20"/>
      <c r="AA29" s="20"/>
      <c r="AF29" s="195"/>
      <c r="AM29" s="177"/>
      <c r="AS29" s="195"/>
      <c r="AW29" s="20"/>
      <c r="BA29" s="163">
        <v>2</v>
      </c>
      <c r="BB29" s="163">
        <v>3</v>
      </c>
      <c r="BH29" s="163">
        <v>4</v>
      </c>
      <c r="BJ29" s="167"/>
      <c r="BK29" s="163"/>
      <c r="BO29" s="211"/>
      <c r="BS29" s="20"/>
      <c r="BU29" s="196"/>
      <c r="BV29" s="163"/>
      <c r="BY29" s="164"/>
      <c r="CK29" s="59"/>
    </row>
    <row r="30" spans="2:88" ht="18" customHeight="1">
      <c r="B30" s="265"/>
      <c r="J30" s="177"/>
      <c r="M30" s="20"/>
      <c r="N30" s="20"/>
      <c r="U30" s="163"/>
      <c r="V30" s="195"/>
      <c r="W30" s="259"/>
      <c r="AG30" s="20"/>
      <c r="AI30" s="20"/>
      <c r="AM30" s="20"/>
      <c r="AR30" s="20"/>
      <c r="AS30" s="20"/>
      <c r="AT30" s="20"/>
      <c r="BA30" s="20"/>
      <c r="BB30" s="20"/>
      <c r="BH30" s="20"/>
      <c r="BK30" s="20"/>
      <c r="BQ30" s="20"/>
      <c r="BR30" s="163"/>
      <c r="BV30" s="20"/>
      <c r="BZ30" s="20"/>
      <c r="CD30" s="20"/>
      <c r="CG30" s="20"/>
      <c r="CJ30" s="337">
        <v>18</v>
      </c>
    </row>
    <row r="31" spans="2:88" ht="18" customHeight="1">
      <c r="B31" s="265"/>
      <c r="E31" s="179"/>
      <c r="G31" s="20"/>
      <c r="J31" s="20"/>
      <c r="L31" s="20"/>
      <c r="V31" s="163"/>
      <c r="W31" s="20"/>
      <c r="X31" s="20"/>
      <c r="Y31" s="20"/>
      <c r="AB31" s="20"/>
      <c r="AG31" s="20"/>
      <c r="AH31" s="57"/>
      <c r="AY31" s="20"/>
      <c r="BA31" s="20"/>
      <c r="BB31" s="20"/>
      <c r="BC31" s="20"/>
      <c r="BG31" s="20"/>
      <c r="BH31" s="20"/>
      <c r="BK31" s="163"/>
      <c r="BN31" s="20"/>
      <c r="BP31" s="20"/>
      <c r="BQ31" s="163"/>
      <c r="BR31" s="20"/>
      <c r="BT31" s="20"/>
      <c r="BV31" s="20"/>
      <c r="CE31" s="189"/>
      <c r="CG31" s="190"/>
      <c r="CJ31" s="337"/>
    </row>
    <row r="32" spans="9:88" ht="18" customHeight="1">
      <c r="I32" s="20"/>
      <c r="N32" s="20"/>
      <c r="O32" s="163"/>
      <c r="S32" s="20"/>
      <c r="T32" s="179"/>
      <c r="U32" s="163"/>
      <c r="X32" s="163"/>
      <c r="AB32" s="163"/>
      <c r="AG32" s="20"/>
      <c r="AI32" s="20"/>
      <c r="AZ32" s="20"/>
      <c r="BA32" s="20"/>
      <c r="BB32" s="20"/>
      <c r="BH32" s="20"/>
      <c r="BI32" s="211"/>
      <c r="BO32" s="20"/>
      <c r="BR32" s="163"/>
      <c r="BS32" s="196"/>
      <c r="BW32" s="163"/>
      <c r="CJ32" s="337"/>
    </row>
    <row r="33" spans="10:77" ht="18" customHeight="1">
      <c r="J33" s="72"/>
      <c r="O33" s="163"/>
      <c r="P33" s="20"/>
      <c r="R33" s="20"/>
      <c r="AD33" s="20"/>
      <c r="AG33" s="193"/>
      <c r="AR33" s="20"/>
      <c r="AS33" s="20"/>
      <c r="AT33" s="20"/>
      <c r="BB33" s="20"/>
      <c r="BN33" s="20"/>
      <c r="BO33" s="211"/>
      <c r="BU33" s="20"/>
      <c r="BV33" s="20"/>
      <c r="BW33" s="163"/>
      <c r="BY33" s="258"/>
    </row>
    <row r="34" spans="2:88" ht="18" customHeight="1">
      <c r="B34" s="59"/>
      <c r="O34" s="20"/>
      <c r="S34" s="20"/>
      <c r="AD34" s="167"/>
      <c r="AQ34" s="20"/>
      <c r="AR34" s="20"/>
      <c r="AS34" s="57"/>
      <c r="AT34" s="20"/>
      <c r="AV34" s="58"/>
      <c r="AZ34" s="258"/>
      <c r="BB34" s="20"/>
      <c r="BC34" s="20"/>
      <c r="BG34" s="20"/>
      <c r="BI34" s="20"/>
      <c r="BK34" s="20"/>
      <c r="BN34" s="20"/>
      <c r="BO34" s="183"/>
      <c r="BP34" s="20"/>
      <c r="BQ34" s="20"/>
      <c r="BS34" s="192"/>
      <c r="BT34" s="20"/>
      <c r="BU34" s="20"/>
      <c r="BW34" s="20"/>
      <c r="CI34" s="265"/>
      <c r="CJ34" s="337"/>
    </row>
    <row r="35" spans="9:73" ht="18" customHeight="1">
      <c r="I35" s="20"/>
      <c r="AE35" s="176"/>
      <c r="AQ35" s="163">
        <v>1</v>
      </c>
      <c r="AW35" s="20"/>
      <c r="AX35" s="20"/>
      <c r="BA35" s="20"/>
      <c r="BB35" s="20"/>
      <c r="BC35" s="20"/>
      <c r="BF35" s="20"/>
      <c r="BI35" s="163"/>
      <c r="BK35" s="167"/>
      <c r="BP35" s="163">
        <v>6</v>
      </c>
      <c r="BU35" s="165"/>
    </row>
    <row r="36" spans="17:87" ht="18" customHeight="1">
      <c r="Q36" s="194"/>
      <c r="R36" s="174"/>
      <c r="AJ36" s="203"/>
      <c r="AK36" s="60" t="s">
        <v>110</v>
      </c>
      <c r="AU36" s="20"/>
      <c r="AW36" s="20"/>
      <c r="BK36" s="73"/>
      <c r="BL36" s="203"/>
      <c r="BU36" s="174"/>
      <c r="CI36" s="60" t="s">
        <v>111</v>
      </c>
    </row>
    <row r="37" spans="18:73" ht="18" customHeight="1">
      <c r="R37" s="175"/>
      <c r="Y37" s="197"/>
      <c r="AA37" s="197"/>
      <c r="AE37" s="20"/>
      <c r="AU37" s="167"/>
      <c r="AW37" s="166"/>
      <c r="BU37" s="175"/>
    </row>
    <row r="38" spans="35:80" ht="18" customHeight="1">
      <c r="AI38" s="204"/>
      <c r="AX38" s="20"/>
      <c r="AY38" s="20"/>
      <c r="BT38" s="20"/>
      <c r="BX38" s="20"/>
      <c r="CB38" s="180"/>
    </row>
    <row r="39" spans="23:42" ht="18" customHeight="1">
      <c r="W39" s="397" t="s">
        <v>130</v>
      </c>
      <c r="AP39" s="194"/>
    </row>
    <row r="40" spans="39:45" ht="18" customHeight="1">
      <c r="AM40" s="20"/>
      <c r="AS40" s="20"/>
    </row>
    <row r="41" spans="39:49" ht="18" customHeight="1">
      <c r="AM41" s="167"/>
      <c r="AW41" s="174"/>
    </row>
    <row r="42" ht="18" customHeight="1">
      <c r="AW42" s="72"/>
    </row>
    <row r="43" spans="84:88" ht="18" customHeight="1" thickBot="1">
      <c r="CF43" s="224" t="s">
        <v>16</v>
      </c>
      <c r="CG43" s="225" t="s">
        <v>22</v>
      </c>
      <c r="CH43" s="225" t="s">
        <v>23</v>
      </c>
      <c r="CI43" s="225" t="s">
        <v>24</v>
      </c>
      <c r="CJ43" s="226" t="s">
        <v>25</v>
      </c>
    </row>
    <row r="44" spans="13:88" ht="18" customHeight="1" thickTop="1">
      <c r="M44" s="168"/>
      <c r="N44" s="168"/>
      <c r="O44" s="168"/>
      <c r="P44" s="168"/>
      <c r="Q44" s="168"/>
      <c r="R44" s="168"/>
      <c r="S44" s="168"/>
      <c r="T44" s="168"/>
      <c r="CF44" s="228"/>
      <c r="CG44" s="2"/>
      <c r="CH44" s="1" t="s">
        <v>37</v>
      </c>
      <c r="CI44" s="2"/>
      <c r="CJ44" s="3"/>
    </row>
    <row r="45" spans="13:88" ht="18" customHeight="1">
      <c r="M45" s="172"/>
      <c r="N45" s="172"/>
      <c r="O45" s="172"/>
      <c r="P45" s="172"/>
      <c r="Q45" s="172"/>
      <c r="R45" s="172"/>
      <c r="S45" s="172"/>
      <c r="T45" s="172"/>
      <c r="CD45" s="168"/>
      <c r="CF45" s="186"/>
      <c r="CG45" s="68"/>
      <c r="CH45" s="66"/>
      <c r="CI45" s="67"/>
      <c r="CJ45" s="229"/>
    </row>
    <row r="46" spans="11:88" ht="18" customHeight="1" thickBot="1">
      <c r="K46" s="53"/>
      <c r="L46" s="53"/>
      <c r="M46" s="36"/>
      <c r="N46" s="36"/>
      <c r="O46" s="33"/>
      <c r="P46" s="33"/>
      <c r="Q46" s="33"/>
      <c r="R46" s="33"/>
      <c r="S46" s="33"/>
      <c r="T46" s="33"/>
      <c r="AC46" s="53"/>
      <c r="BU46" s="53"/>
      <c r="BV46" s="53"/>
      <c r="BW46" s="53"/>
      <c r="BX46" s="53"/>
      <c r="BY46" s="168"/>
      <c r="BZ46" s="224" t="s">
        <v>16</v>
      </c>
      <c r="CA46" s="225" t="s">
        <v>22</v>
      </c>
      <c r="CB46" s="225" t="s">
        <v>23</v>
      </c>
      <c r="CC46" s="225" t="s">
        <v>24</v>
      </c>
      <c r="CD46" s="226" t="s">
        <v>25</v>
      </c>
      <c r="CE46" s="53"/>
      <c r="CF46" s="244">
        <v>2</v>
      </c>
      <c r="CG46" s="245">
        <v>63.071</v>
      </c>
      <c r="CH46" s="66">
        <v>-51</v>
      </c>
      <c r="CI46" s="246">
        <f aca="true" t="shared" si="0" ref="CI46:CI52">CG46+CH46*0.001</f>
        <v>63.019999999999996</v>
      </c>
      <c r="CJ46" s="247" t="s">
        <v>35</v>
      </c>
    </row>
    <row r="47" spans="2:88" ht="21" customHeight="1" thickBot="1" thickTop="1">
      <c r="B47" s="224" t="s">
        <v>16</v>
      </c>
      <c r="C47" s="225" t="s">
        <v>22</v>
      </c>
      <c r="D47" s="225" t="s">
        <v>23</v>
      </c>
      <c r="E47" s="225" t="s">
        <v>24</v>
      </c>
      <c r="F47" s="241" t="s">
        <v>25</v>
      </c>
      <c r="G47" s="4"/>
      <c r="H47" s="36"/>
      <c r="I47" s="36"/>
      <c r="J47" s="36"/>
      <c r="K47" s="36"/>
      <c r="L47" s="36"/>
      <c r="M47" s="217"/>
      <c r="N47" s="168"/>
      <c r="O47" s="168"/>
      <c r="P47" s="168"/>
      <c r="Q47" s="168"/>
      <c r="R47" s="168"/>
      <c r="S47" s="168"/>
      <c r="T47" s="168"/>
      <c r="BR47" s="401"/>
      <c r="BS47" s="402"/>
      <c r="BT47" s="402"/>
      <c r="BU47" s="403" t="s">
        <v>138</v>
      </c>
      <c r="BV47" s="402"/>
      <c r="BW47" s="402"/>
      <c r="BX47" s="404"/>
      <c r="BY47" s="168"/>
      <c r="BZ47" s="228"/>
      <c r="CA47" s="2"/>
      <c r="CB47" s="1" t="s">
        <v>74</v>
      </c>
      <c r="CC47" s="2"/>
      <c r="CD47" s="3"/>
      <c r="CE47" s="4"/>
      <c r="CF47" s="347">
        <v>3</v>
      </c>
      <c r="CG47" s="8">
        <v>63.086</v>
      </c>
      <c r="CH47" s="66">
        <v>51</v>
      </c>
      <c r="CI47" s="67">
        <f t="shared" si="0"/>
        <v>63.137</v>
      </c>
      <c r="CJ47" s="247" t="s">
        <v>35</v>
      </c>
    </row>
    <row r="48" spans="2:88" ht="21" customHeight="1" thickBot="1" thickTop="1">
      <c r="B48" s="63"/>
      <c r="C48" s="2"/>
      <c r="D48" s="1" t="s">
        <v>37</v>
      </c>
      <c r="E48" s="2"/>
      <c r="F48" s="242"/>
      <c r="G48" s="36"/>
      <c r="H48" s="36"/>
      <c r="I48" s="33"/>
      <c r="J48" s="36"/>
      <c r="K48" s="33"/>
      <c r="L48" s="33"/>
      <c r="M48" s="217"/>
      <c r="N48" s="168"/>
      <c r="O48" s="168"/>
      <c r="P48" s="168"/>
      <c r="Q48" s="168"/>
      <c r="R48" s="168"/>
      <c r="S48" s="168"/>
      <c r="T48" s="168"/>
      <c r="BR48" s="405"/>
      <c r="BS48" s="406" t="s">
        <v>131</v>
      </c>
      <c r="BT48" s="407"/>
      <c r="BU48" s="408" t="s">
        <v>132</v>
      </c>
      <c r="BV48" s="409"/>
      <c r="BW48" s="406" t="s">
        <v>133</v>
      </c>
      <c r="BX48" s="410"/>
      <c r="BY48" s="172"/>
      <c r="BZ48" s="186"/>
      <c r="CA48" s="68"/>
      <c r="CB48" s="66"/>
      <c r="CC48" s="67"/>
      <c r="CD48" s="229"/>
      <c r="CE48" s="36"/>
      <c r="CF48" s="347" t="s">
        <v>40</v>
      </c>
      <c r="CG48" s="8">
        <v>0.021000000000000796</v>
      </c>
      <c r="CH48" s="66">
        <v>51</v>
      </c>
      <c r="CI48" s="67">
        <f t="shared" si="0"/>
        <v>0.0720000000000008</v>
      </c>
      <c r="CJ48" s="348" t="s">
        <v>77</v>
      </c>
    </row>
    <row r="49" spans="2:88" ht="21" customHeight="1" thickTop="1">
      <c r="B49" s="185"/>
      <c r="C49" s="65"/>
      <c r="D49" s="65"/>
      <c r="E49" s="65"/>
      <c r="F49" s="243"/>
      <c r="G49" s="4"/>
      <c r="H49" s="238"/>
      <c r="I49" s="239"/>
      <c r="J49" s="215"/>
      <c r="K49" s="216"/>
      <c r="L49" s="4"/>
      <c r="M49" s="217"/>
      <c r="N49" s="168"/>
      <c r="O49" s="168"/>
      <c r="P49" s="168"/>
      <c r="Q49" s="168"/>
      <c r="R49" s="168"/>
      <c r="S49" s="168"/>
      <c r="T49" s="168"/>
      <c r="BR49" s="411"/>
      <c r="BS49" s="412"/>
      <c r="BT49" s="413"/>
      <c r="BU49" s="413"/>
      <c r="BV49" s="412"/>
      <c r="BW49" s="412"/>
      <c r="BX49" s="414"/>
      <c r="BY49" s="33"/>
      <c r="BZ49" s="344" t="s">
        <v>72</v>
      </c>
      <c r="CA49" s="345">
        <v>63.125</v>
      </c>
      <c r="CB49" s="66"/>
      <c r="CC49" s="67"/>
      <c r="CD49" s="346" t="s">
        <v>73</v>
      </c>
      <c r="CE49" s="4"/>
      <c r="CF49" s="244">
        <v>4</v>
      </c>
      <c r="CG49" s="245">
        <v>63.136</v>
      </c>
      <c r="CH49" s="66">
        <v>51</v>
      </c>
      <c r="CI49" s="246">
        <f t="shared" si="0"/>
        <v>63.187000000000005</v>
      </c>
      <c r="CJ49" s="247" t="s">
        <v>35</v>
      </c>
    </row>
    <row r="50" spans="2:88" ht="21" customHeight="1">
      <c r="B50" s="244"/>
      <c r="C50" s="245"/>
      <c r="D50" s="66"/>
      <c r="E50" s="246">
        <f>C50+D50*0.001</f>
        <v>0</v>
      </c>
      <c r="F50" s="243"/>
      <c r="G50" s="33"/>
      <c r="H50" s="218"/>
      <c r="I50" s="209"/>
      <c r="J50" s="215"/>
      <c r="K50" s="216"/>
      <c r="L50" s="4"/>
      <c r="M50" s="217"/>
      <c r="N50" s="168"/>
      <c r="O50" s="168"/>
      <c r="P50" s="168"/>
      <c r="Q50" s="168"/>
      <c r="R50" s="168"/>
      <c r="S50" s="168"/>
      <c r="T50" s="168"/>
      <c r="AS50" s="55" t="s">
        <v>14</v>
      </c>
      <c r="BR50" s="411"/>
      <c r="BS50" s="415"/>
      <c r="BT50" s="413"/>
      <c r="BU50" s="416" t="s">
        <v>136</v>
      </c>
      <c r="BV50" s="412"/>
      <c r="BW50" s="415"/>
      <c r="BX50" s="414"/>
      <c r="BY50" s="168"/>
      <c r="BZ50" s="344" t="s">
        <v>40</v>
      </c>
      <c r="CA50" s="345">
        <v>0.060000000000002274</v>
      </c>
      <c r="CB50" s="66"/>
      <c r="CC50" s="67"/>
      <c r="CD50" s="348" t="s">
        <v>77</v>
      </c>
      <c r="CE50" s="33"/>
      <c r="CF50" s="244">
        <v>5</v>
      </c>
      <c r="CG50" s="245">
        <v>63.18</v>
      </c>
      <c r="CH50" s="66">
        <v>-51</v>
      </c>
      <c r="CI50" s="246">
        <f t="shared" si="0"/>
        <v>63.129</v>
      </c>
      <c r="CJ50" s="247" t="s">
        <v>35</v>
      </c>
    </row>
    <row r="51" spans="2:88" ht="21" customHeight="1">
      <c r="B51" s="244">
        <v>1</v>
      </c>
      <c r="C51" s="245">
        <v>62.976</v>
      </c>
      <c r="D51" s="66">
        <v>51</v>
      </c>
      <c r="E51" s="246">
        <f>C51+D51*0.001</f>
        <v>63.027</v>
      </c>
      <c r="F51" s="243" t="s">
        <v>35</v>
      </c>
      <c r="G51" s="33"/>
      <c r="H51" s="218"/>
      <c r="I51" s="209"/>
      <c r="J51" s="215"/>
      <c r="K51" s="216"/>
      <c r="L51" s="4"/>
      <c r="M51" s="217"/>
      <c r="N51" s="168"/>
      <c r="O51" s="168"/>
      <c r="P51" s="168"/>
      <c r="Q51" s="168"/>
      <c r="R51" s="168"/>
      <c r="S51" s="168"/>
      <c r="T51" s="168"/>
      <c r="AS51" s="56" t="s">
        <v>15</v>
      </c>
      <c r="BR51" s="411"/>
      <c r="BS51" s="415" t="s">
        <v>134</v>
      </c>
      <c r="BT51" s="413"/>
      <c r="BU51" s="416" t="s">
        <v>135</v>
      </c>
      <c r="BV51" s="412"/>
      <c r="BW51" s="415" t="s">
        <v>137</v>
      </c>
      <c r="BX51" s="414"/>
      <c r="BY51" s="168"/>
      <c r="BZ51" s="344"/>
      <c r="CA51" s="345"/>
      <c r="CB51" s="66" t="s">
        <v>75</v>
      </c>
      <c r="CC51" s="67"/>
      <c r="CD51" s="346"/>
      <c r="CE51" s="33"/>
      <c r="CF51" s="244" t="s">
        <v>40</v>
      </c>
      <c r="CG51" s="245">
        <v>0.11500000000000199</v>
      </c>
      <c r="CH51" s="66">
        <v>-51</v>
      </c>
      <c r="CI51" s="246">
        <f t="shared" si="0"/>
        <v>0.06400000000000199</v>
      </c>
      <c r="CJ51" s="348" t="s">
        <v>77</v>
      </c>
    </row>
    <row r="52" spans="2:88" ht="21" customHeight="1">
      <c r="B52" s="244"/>
      <c r="C52" s="245"/>
      <c r="D52" s="66"/>
      <c r="E52" s="246">
        <f>C52+D52*0.001</f>
        <v>0</v>
      </c>
      <c r="F52" s="243"/>
      <c r="G52" s="33"/>
      <c r="H52" s="219"/>
      <c r="I52" s="216"/>
      <c r="J52" s="215"/>
      <c r="K52" s="216"/>
      <c r="L52" s="4"/>
      <c r="M52" s="217"/>
      <c r="N52" s="168"/>
      <c r="O52" s="168"/>
      <c r="P52" s="168"/>
      <c r="Q52" s="168"/>
      <c r="R52" s="168"/>
      <c r="S52" s="168"/>
      <c r="T52" s="168"/>
      <c r="AS52" s="270" t="s">
        <v>125</v>
      </c>
      <c r="BR52" s="411"/>
      <c r="BS52" s="415"/>
      <c r="BT52" s="413"/>
      <c r="BU52" s="416" t="s">
        <v>136</v>
      </c>
      <c r="BV52" s="412"/>
      <c r="BW52" s="415"/>
      <c r="BX52" s="414"/>
      <c r="BY52" s="168"/>
      <c r="BZ52" s="244"/>
      <c r="CA52" s="245"/>
      <c r="CB52" s="66" t="s">
        <v>76</v>
      </c>
      <c r="CC52" s="246"/>
      <c r="CD52" s="247"/>
      <c r="CE52" s="33"/>
      <c r="CF52" s="244">
        <v>6</v>
      </c>
      <c r="CG52" s="245">
        <v>63.216</v>
      </c>
      <c r="CH52" s="66">
        <v>-51</v>
      </c>
      <c r="CI52" s="246">
        <f t="shared" si="0"/>
        <v>63.165</v>
      </c>
      <c r="CJ52" s="247" t="s">
        <v>35</v>
      </c>
    </row>
    <row r="53" spans="2:88" ht="21" customHeight="1" thickBot="1">
      <c r="B53" s="69"/>
      <c r="C53" s="70"/>
      <c r="D53" s="71"/>
      <c r="E53" s="71"/>
      <c r="F53" s="11"/>
      <c r="G53" s="33"/>
      <c r="H53" s="240"/>
      <c r="I53" s="209"/>
      <c r="J53" s="215"/>
      <c r="K53" s="216"/>
      <c r="L53" s="4"/>
      <c r="M53" s="220"/>
      <c r="N53" s="168"/>
      <c r="O53" s="168"/>
      <c r="P53" s="168"/>
      <c r="Q53" s="168"/>
      <c r="R53" s="168"/>
      <c r="S53" s="168"/>
      <c r="T53" s="168"/>
      <c r="AD53" s="21"/>
      <c r="AE53" s="22"/>
      <c r="BG53" s="21"/>
      <c r="BH53" s="22"/>
      <c r="BR53" s="324"/>
      <c r="BS53" s="326"/>
      <c r="BT53" s="325"/>
      <c r="BU53" s="325"/>
      <c r="BV53" s="326"/>
      <c r="BW53" s="326"/>
      <c r="BX53" s="329"/>
      <c r="BY53" s="168"/>
      <c r="BZ53" s="230"/>
      <c r="CA53" s="227"/>
      <c r="CB53" s="171"/>
      <c r="CC53" s="170"/>
      <c r="CD53" s="210"/>
      <c r="CE53" s="33"/>
      <c r="CF53" s="230"/>
      <c r="CG53" s="227"/>
      <c r="CH53" s="171"/>
      <c r="CI53" s="170"/>
      <c r="CJ53" s="210"/>
    </row>
    <row r="54" ht="12.75" customHeight="1">
      <c r="AA54" s="53"/>
    </row>
    <row r="55" ht="12.75" customHeight="1"/>
    <row r="56" ht="12.75">
      <c r="AA56" s="53"/>
    </row>
    <row r="57" spans="27:70" ht="12.75">
      <c r="AA57" s="53"/>
      <c r="BO57" s="53"/>
      <c r="BP57" s="53"/>
      <c r="BQ57" s="53"/>
      <c r="BR57" s="53"/>
    </row>
  </sheetData>
  <sheetProtection password="E5AD" sheet="1"/>
  <mergeCells count="14">
    <mergeCell ref="AJ3:AK3"/>
    <mergeCell ref="D2:I2"/>
    <mergeCell ref="B4:E4"/>
    <mergeCell ref="H4:K4"/>
    <mergeCell ref="B5:E5"/>
    <mergeCell ref="D6:E6"/>
    <mergeCell ref="H5:K5"/>
    <mergeCell ref="B6:C6"/>
    <mergeCell ref="H6:I6"/>
    <mergeCell ref="J6:K6"/>
    <mergeCell ref="B10:E10"/>
    <mergeCell ref="H10:K10"/>
    <mergeCell ref="B9:E9"/>
    <mergeCell ref="H9: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43111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2016-11-09T10:39:08Z</cp:lastPrinted>
  <dcterms:created xsi:type="dcterms:W3CDTF">2003-01-10T15:39:03Z</dcterms:created>
  <dcterms:modified xsi:type="dcterms:W3CDTF">2016-12-15T15:58:31Z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