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Velké Březno" sheetId="2" r:id="rId2"/>
  </sheets>
  <definedNames/>
  <calcPr fullCalcOnLoad="1"/>
</workbook>
</file>

<file path=xl/sharedStrings.xml><?xml version="1.0" encoding="utf-8"?>
<sst xmlns="http://schemas.openxmlformats.org/spreadsheetml/2006/main" count="251" uniqueCount="139">
  <si>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</si>
  <si>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</si>
  <si>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</si>
  <si>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</si>
  <si>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</si>
  <si>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</si>
  <si>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</si>
  <si>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</si>
  <si>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</si>
  <si>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</si>
  <si>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</si>
  <si>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</si>
  <si>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</si>
  <si>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</si>
  <si>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</si>
  <si>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</si>
  <si>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</si>
  <si>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</si>
  <si>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</si>
  <si>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</si>
  <si>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</si>
  <si>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</si>
  <si>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</si>
  <si>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</si>
  <si>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</si>
  <si>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</si>
  <si>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</si>
  <si>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</si>
  <si>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</si>
  <si>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</si>
  <si>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</si>
  <si>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</si>
  <si>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</si>
  <si>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</si>
  <si>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</si>
  <si>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</si>
  <si>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</si>
  <si>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</si>
  <si>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při jízdě do odbočky - rychlost 40 km/h</t>
  </si>
  <si>
    <t>zast. - 90</t>
  </si>
  <si>
    <t>proj. - 30</t>
  </si>
  <si>
    <t>Z  koleje  č. 2</t>
  </si>
  <si>
    <t>Z  koleje  č. 1</t>
  </si>
  <si>
    <t>1 L</t>
  </si>
  <si>
    <t>2 S</t>
  </si>
  <si>
    <t>Výpravčí  -  1</t>
  </si>
  <si>
    <t>samočinně  činností</t>
  </si>
  <si>
    <t>zabezpečovacího  zařízení</t>
  </si>
  <si>
    <t>Traťové</t>
  </si>
  <si>
    <r>
      <t>Hlavní  staniční  kolej,</t>
    </r>
    <r>
      <rPr>
        <sz val="16"/>
        <rFont val="Arial CE"/>
        <family val="2"/>
      </rPr>
      <t xml:space="preserve">  NTV</t>
    </r>
  </si>
  <si>
    <t>poznámka</t>
  </si>
  <si>
    <t>kříž</t>
  </si>
  <si>
    <t>Obvod  posunu</t>
  </si>
  <si>
    <t>3     5</t>
  </si>
  <si>
    <t>ručně</t>
  </si>
  <si>
    <t>Se 2</t>
  </si>
  <si>
    <t>Se 3</t>
  </si>
  <si>
    <t>Se 4</t>
  </si>
  <si>
    <t>Se 5</t>
  </si>
  <si>
    <t>Se 6</t>
  </si>
  <si>
    <t>Km  439,644</t>
  </si>
  <si>
    <t>TEST 24 ( B )</t>
  </si>
  <si>
    <t>Kód :  11 / 1</t>
  </si>
  <si>
    <t>ústřední stavědlo, kolejové obvody</t>
  </si>
  <si>
    <t>3. kategorie</t>
  </si>
  <si>
    <t>směr : Ústí nad Labem-Střekov</t>
  </si>
  <si>
    <t>směr : Boletice nad Labem</t>
  </si>
  <si>
    <t>směr Ústí nad Labem-Střekov</t>
  </si>
  <si>
    <t>směr Boletice nad Labem</t>
  </si>
  <si>
    <t>konstrukce SUDOP T + K150</t>
  </si>
  <si>
    <t>Obvod  výpravčího</t>
  </si>
  <si>
    <t>2 L</t>
  </si>
  <si>
    <t>Př 2L</t>
  </si>
  <si>
    <t>Př 1L</t>
  </si>
  <si>
    <t>Př 2S</t>
  </si>
  <si>
    <t>Př 1S</t>
  </si>
  <si>
    <t>1 S</t>
  </si>
  <si>
    <t>Obvod  posunu, mimo v.č.6</t>
  </si>
  <si>
    <t xml:space="preserve">  bez zabezpečení</t>
  </si>
  <si>
    <t xml:space="preserve">  námezník je třeba pro zadání konce manipulační koleje číslo 3a</t>
  </si>
  <si>
    <t xml:space="preserve">  v.č.106 a 107 - výměnový zámek do obou směrů,</t>
  </si>
  <si>
    <t xml:space="preserve">  klíče od 106 a 107 jsou v úschově u zaměstnance muzejní dráhy</t>
  </si>
  <si>
    <t>439,500</t>
  </si>
  <si>
    <t>7     9</t>
  </si>
  <si>
    <t>8    10</t>
  </si>
  <si>
    <t>440,220</t>
  </si>
  <si>
    <t>Vlečka č: V3264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</si>
  <si>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</si>
  <si>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</si>
  <si>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ZUBRNICE</t>
  </si>
  <si>
    <t>( muzejní dráha )</t>
  </si>
  <si>
    <t>KANGO</t>
  </si>
  <si>
    <t>V.  /  2017</t>
  </si>
  <si>
    <t>Poznámka: zobrazeno v měřítku od v.č.1/2 po v.č.17/18</t>
  </si>
  <si>
    <t>č. I,  úrovňové, jednostranné</t>
  </si>
  <si>
    <t>č. II,  úrovňové, jednostranné</t>
  </si>
  <si>
    <t>Automatické  hradlo</t>
  </si>
  <si>
    <t>Kód :  14</t>
  </si>
  <si>
    <t>Oddílová</t>
  </si>
  <si>
    <t>AHr</t>
  </si>
  <si>
    <t>směr :</t>
  </si>
  <si>
    <t>Svádov z</t>
  </si>
  <si>
    <t>správný</t>
  </si>
  <si>
    <t>nesprávný</t>
  </si>
  <si>
    <t>km 435,800</t>
  </si>
  <si>
    <t>Př2Lo</t>
  </si>
  <si>
    <t>Př1Lo</t>
  </si>
  <si>
    <t>Př1So</t>
  </si>
  <si>
    <t>Př2So</t>
  </si>
  <si>
    <t>2Lo</t>
  </si>
  <si>
    <t>1Lo</t>
  </si>
  <si>
    <t>1So</t>
  </si>
  <si>
    <t>2So</t>
  </si>
  <si>
    <t>Z  Ústí n.L.-Střekova</t>
  </si>
  <si>
    <t>Do  Ústí n.L.-Střekova</t>
  </si>
  <si>
    <t>Do  Boletic nad Labem</t>
  </si>
  <si>
    <t>Těchlovice z</t>
  </si>
  <si>
    <t>Z  Boletic nad Labem</t>
  </si>
  <si>
    <t>km 445,326</t>
  </si>
  <si>
    <t>503 B</t>
  </si>
  <si>
    <t>Vk 2</t>
  </si>
  <si>
    <t>N7</t>
  </si>
  <si>
    <t>N8</t>
  </si>
  <si>
    <t>přechod v km 439,626</t>
  </si>
  <si>
    <t>přechod v km 439,650</t>
  </si>
  <si>
    <t>na obě nástupiště je přístup po přechodech</t>
  </si>
  <si>
    <t>v km 439,626 a 439,650</t>
  </si>
  <si>
    <t>samočinně činností</t>
  </si>
  <si>
    <t>zabezpečovacího zařízení</t>
  </si>
  <si>
    <t>typ AH-88 - AHr Svádov (km polohy odd.náv.jsou ve schématu)</t>
  </si>
  <si>
    <t>typ AH-88 - AHr Těchlovice (km polohy odd.náv.jsou ve schématu)</t>
  </si>
  <si>
    <t>*) NTV u k.č.3a a 3 je vypnuté</t>
  </si>
  <si>
    <t>a elektricky nesjízdné</t>
  </si>
  <si>
    <t>Se 102</t>
  </si>
  <si>
    <t>Se102</t>
  </si>
  <si>
    <t>V.Březno muzejní dráha</t>
  </si>
  <si>
    <t>klíče od v.č.106 a 107</t>
  </si>
  <si>
    <t>Velké Březno St.muzejní dráhy</t>
  </si>
  <si>
    <t>Místní dráha Velké Březno - Zubrnice - (Úštěk)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</si>
</sst>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-1010405]General"/>
    <numFmt numFmtId="197" formatCode="[$-1010405]d\.\ m\.\ yyyy\ hh:mm:ss"/>
  </numFmts>
  <fonts count="10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b/>
      <i/>
      <sz val="14"/>
      <name val="Arial CE"/>
      <family val="0"/>
    </font>
    <font>
      <sz val="10"/>
      <color indexed="12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/>
      <top/>
      <bottom style="double"/>
    </border>
    <border>
      <left/>
      <right style="thin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37" fillId="0" borderId="0">
      <alignment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8" fillId="34" borderId="0" xfId="5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4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25" xfId="50" applyFont="1" applyFill="1" applyBorder="1" applyAlignment="1">
      <alignment vertical="center"/>
      <protection/>
    </xf>
    <xf numFmtId="0" fontId="0" fillId="36" borderId="26" xfId="50" applyFont="1" applyFill="1" applyBorder="1" applyAlignment="1">
      <alignment vertical="center"/>
      <protection/>
    </xf>
    <xf numFmtId="0" fontId="0" fillId="36" borderId="26" xfId="50" applyFont="1" applyFill="1" applyBorder="1" applyAlignment="1" quotePrefix="1">
      <alignment vertical="center"/>
      <protection/>
    </xf>
    <xf numFmtId="164" fontId="0" fillId="36" borderId="26" xfId="50" applyNumberFormat="1" applyFont="1" applyFill="1" applyBorder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8" xfId="50" applyFont="1" applyFill="1" applyBorder="1" applyAlignment="1">
      <alignment vertical="center"/>
      <protection/>
    </xf>
    <xf numFmtId="0" fontId="0" fillId="0" borderId="29" xfId="50" applyFont="1" applyBorder="1">
      <alignment/>
      <protection/>
    </xf>
    <xf numFmtId="0" fontId="0" fillId="0" borderId="22" xfId="50" applyFont="1" applyBorder="1">
      <alignment/>
      <protection/>
    </xf>
    <xf numFmtId="0" fontId="0" fillId="0" borderId="21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30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2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19" fillId="0" borderId="0" xfId="50" applyFont="1" applyBorder="1" applyAlignment="1">
      <alignment horizontal="center" vertical="center"/>
      <protection/>
    </xf>
    <xf numFmtId="0" fontId="0" fillId="0" borderId="34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28" xfId="50" applyFill="1" applyBorder="1" applyAlignment="1">
      <alignment vertical="center"/>
      <protection/>
    </xf>
    <xf numFmtId="0" fontId="0" fillId="35" borderId="37" xfId="50" applyFont="1" applyFill="1" applyBorder="1" applyAlignment="1">
      <alignment vertical="center"/>
      <protection/>
    </xf>
    <xf numFmtId="0" fontId="0" fillId="35" borderId="38" xfId="50" applyFont="1" applyFill="1" applyBorder="1" applyAlignment="1">
      <alignment vertical="center"/>
      <protection/>
    </xf>
    <xf numFmtId="0" fontId="0" fillId="35" borderId="3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8" xfId="50" applyFont="1" applyFill="1" applyBorder="1" applyAlignment="1">
      <alignment vertical="center"/>
      <protection/>
    </xf>
    <xf numFmtId="0" fontId="4" fillId="35" borderId="40" xfId="50" applyFont="1" applyFill="1" applyBorder="1" applyAlignment="1">
      <alignment horizontal="center" vertical="center"/>
      <protection/>
    </xf>
    <xf numFmtId="0" fontId="4" fillId="35" borderId="41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2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30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49" fontId="0" fillId="0" borderId="43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36" borderId="45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6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6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31" fillId="0" borderId="0" xfId="0" applyFont="1" applyAlignment="1">
      <alignment horizontal="left" vertical="top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4" borderId="0" xfId="50" applyFont="1" applyFill="1" applyBorder="1">
      <alignment/>
      <protection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35" xfId="50" applyNumberFormat="1" applyFont="1" applyBorder="1" applyAlignment="1">
      <alignment vertical="center"/>
      <protection/>
    </xf>
    <xf numFmtId="0" fontId="0" fillId="0" borderId="36" xfId="50" applyFont="1" applyBorder="1" applyAlignment="1">
      <alignment vertical="center"/>
      <protection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2" fillId="0" borderId="42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4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4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50" applyFont="1" applyBorder="1" applyAlignment="1">
      <alignment horizontal="centerContinuous" vertical="center"/>
      <protection/>
    </xf>
    <xf numFmtId="0" fontId="4" fillId="0" borderId="12" xfId="50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57" xfId="0" applyFont="1" applyFill="1" applyBorder="1" applyAlignment="1">
      <alignment horizontal="centerContinuous" vertical="center"/>
    </xf>
    <xf numFmtId="0" fontId="4" fillId="0" borderId="23" xfId="0" applyFont="1" applyBorder="1" applyAlignment="1">
      <alignment vertical="center"/>
    </xf>
    <xf numFmtId="0" fontId="0" fillId="0" borderId="35" xfId="0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2" fillId="37" borderId="60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2" fillId="37" borderId="61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Continuous" vertical="center"/>
    </xf>
    <xf numFmtId="0" fontId="38" fillId="0" borderId="14" xfId="0" applyFont="1" applyBorder="1" applyAlignment="1">
      <alignment horizontal="centerContinuous" vertical="center"/>
    </xf>
    <xf numFmtId="0" fontId="45" fillId="0" borderId="58" xfId="0" applyFont="1" applyBorder="1" applyAlignment="1">
      <alignment horizontal="centerContinuous" vertical="center"/>
    </xf>
    <xf numFmtId="0" fontId="45" fillId="0" borderId="12" xfId="0" applyFont="1" applyBorder="1" applyAlignment="1">
      <alignment horizontal="centerContinuous" vertical="center"/>
    </xf>
    <xf numFmtId="0" fontId="47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5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50" applyNumberFormat="1" applyFont="1" applyBorder="1" applyAlignment="1">
      <alignment horizontal="center" vertical="center"/>
      <protection/>
    </xf>
    <xf numFmtId="49" fontId="43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0" fontId="11" fillId="33" borderId="19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right"/>
    </xf>
    <xf numFmtId="0" fontId="0" fillId="0" borderId="0" xfId="49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12" fillId="37" borderId="64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13" fillId="0" borderId="14" xfId="50" applyNumberFormat="1" applyFont="1" applyFill="1" applyBorder="1" applyAlignment="1">
      <alignment horizontal="center" vertic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22" fillId="0" borderId="0" xfId="50" applyNumberFormat="1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top"/>
      <protection/>
    </xf>
    <xf numFmtId="164" fontId="13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3" fillId="0" borderId="30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3" fillId="0" borderId="12" xfId="50" applyFont="1" applyBorder="1" applyAlignment="1">
      <alignment horizontal="centerContinuous" vertical="center"/>
      <protection/>
    </xf>
    <xf numFmtId="0" fontId="51" fillId="0" borderId="0" xfId="50" applyFont="1" applyFill="1" applyBorder="1" applyAlignment="1">
      <alignment horizontal="center" vertical="center"/>
      <protection/>
    </xf>
    <xf numFmtId="0" fontId="18" fillId="0" borderId="0" xfId="50" applyFont="1" applyFill="1" applyBorder="1" applyAlignment="1">
      <alignment horizontal="center" vertical="center"/>
      <protection/>
    </xf>
    <xf numFmtId="0" fontId="2" fillId="37" borderId="49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7" borderId="49" xfId="0" applyFont="1" applyFill="1" applyBorder="1" applyAlignment="1">
      <alignment vertical="center" wrapText="1"/>
    </xf>
    <xf numFmtId="0" fontId="2" fillId="37" borderId="53" xfId="0" applyFont="1" applyFill="1" applyBorder="1" applyAlignment="1">
      <alignment vertical="center" wrapText="1"/>
    </xf>
    <xf numFmtId="0" fontId="2" fillId="37" borderId="55" xfId="0" applyFont="1" applyFill="1" applyBorder="1" applyAlignment="1">
      <alignment vertical="center" wrapText="1"/>
    </xf>
    <xf numFmtId="0" fontId="12" fillId="37" borderId="65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6" fillId="0" borderId="1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30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19" fillId="0" borderId="35" xfId="50" applyFont="1" applyBorder="1" applyAlignment="1">
      <alignment horizontal="center" vertical="center"/>
      <protection/>
    </xf>
    <xf numFmtId="0" fontId="10" fillId="0" borderId="30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  <xf numFmtId="164" fontId="52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0" fillId="0" borderId="32" xfId="50" applyFont="1" applyFill="1" applyBorder="1">
      <alignment/>
      <protection/>
    </xf>
    <xf numFmtId="49" fontId="19" fillId="0" borderId="0" xfId="5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44" fillId="0" borderId="28" xfId="0" applyFont="1" applyBorder="1" applyAlignment="1">
      <alignment horizontal="center" vertical="center"/>
    </xf>
    <xf numFmtId="164" fontId="49" fillId="0" borderId="0" xfId="0" applyNumberFormat="1" applyFont="1" applyFill="1" applyBorder="1" applyAlignment="1" quotePrefix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8" fillId="0" borderId="28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45" fillId="0" borderId="30" xfId="0" applyFont="1" applyBorder="1" applyAlignment="1">
      <alignment horizontal="centerContinuous" vertical="center"/>
    </xf>
    <xf numFmtId="0" fontId="45" fillId="0" borderId="14" xfId="0" applyFont="1" applyBorder="1" applyAlignment="1">
      <alignment horizontal="centerContinuous" vertical="center"/>
    </xf>
    <xf numFmtId="0" fontId="0" fillId="0" borderId="68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 vertical="top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0" fillId="0" borderId="11" xfId="0" applyBorder="1" applyAlignment="1">
      <alignment vertical="center" wrapText="1"/>
    </xf>
    <xf numFmtId="0" fontId="12" fillId="37" borderId="69" xfId="0" applyFont="1" applyFill="1" applyBorder="1" applyAlignment="1">
      <alignment vertical="center" wrapText="1"/>
    </xf>
    <xf numFmtId="0" fontId="12" fillId="37" borderId="55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vertical="center"/>
    </xf>
    <xf numFmtId="0" fontId="0" fillId="34" borderId="72" xfId="0" applyFont="1" applyFill="1" applyBorder="1" applyAlignment="1">
      <alignment vertical="center"/>
    </xf>
    <xf numFmtId="0" fontId="4" fillId="34" borderId="72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vertical="center"/>
    </xf>
    <xf numFmtId="0" fontId="4" fillId="34" borderId="74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2" fillId="37" borderId="30" xfId="0" applyFont="1" applyFill="1" applyBorder="1" applyAlignment="1">
      <alignment horizontal="centerContinuous" vertical="center"/>
    </xf>
    <xf numFmtId="0" fontId="2" fillId="37" borderId="12" xfId="0" applyFont="1" applyFill="1" applyBorder="1" applyAlignment="1">
      <alignment horizontal="centerContinuous" vertical="center"/>
    </xf>
    <xf numFmtId="0" fontId="2" fillId="37" borderId="34" xfId="0" applyFont="1" applyFill="1" applyBorder="1" applyAlignment="1">
      <alignment horizontal="centerContinuous" vertical="center"/>
    </xf>
    <xf numFmtId="0" fontId="2" fillId="37" borderId="36" xfId="0" applyFont="1" applyFill="1" applyBorder="1" applyAlignment="1">
      <alignment horizontal="centerContinuous" vertical="center"/>
    </xf>
    <xf numFmtId="0" fontId="20" fillId="0" borderId="76" xfId="0" applyFont="1" applyFill="1" applyBorder="1" applyAlignment="1">
      <alignment horizontal="centerContinuous" vertical="center"/>
    </xf>
    <xf numFmtId="0" fontId="20" fillId="0" borderId="41" xfId="0" applyFont="1" applyFill="1" applyBorder="1" applyAlignment="1">
      <alignment horizontal="centerContinuous" vertical="center"/>
    </xf>
    <xf numFmtId="0" fontId="0" fillId="0" borderId="2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7" xfId="0" applyBorder="1" applyAlignment="1">
      <alignment/>
    </xf>
    <xf numFmtId="0" fontId="0" fillId="0" borderId="7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164" fontId="53" fillId="0" borderId="12" xfId="0" applyNumberFormat="1" applyFont="1" applyBorder="1" applyAlignment="1" quotePrefix="1">
      <alignment horizontal="center" vertical="center"/>
    </xf>
    <xf numFmtId="164" fontId="53" fillId="0" borderId="13" xfId="0" applyNumberFormat="1" applyFont="1" applyBorder="1" applyAlignment="1" quotePrefix="1">
      <alignment horizontal="center" vertical="center"/>
    </xf>
    <xf numFmtId="49" fontId="54" fillId="0" borderId="28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26" fillId="0" borderId="12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56" fillId="0" borderId="12" xfId="0" applyNumberFormat="1" applyFont="1" applyBorder="1" applyAlignment="1" quotePrefix="1">
      <alignment horizontal="center" vertical="center"/>
    </xf>
    <xf numFmtId="164" fontId="56" fillId="0" borderId="13" xfId="0" applyNumberFormat="1" applyFont="1" applyBorder="1" applyAlignment="1" quotePrefix="1">
      <alignment horizontal="center" vertical="center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/>
    </xf>
    <xf numFmtId="164" fontId="57" fillId="0" borderId="0" xfId="0" applyNumberFormat="1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center"/>
    </xf>
    <xf numFmtId="164" fontId="104" fillId="0" borderId="14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96" fontId="58" fillId="0" borderId="0" xfId="47" applyNumberFormat="1" applyFont="1" applyBorder="1" applyAlignment="1">
      <alignment horizontal="left" vertical="center" wrapText="1" readingOrder="1"/>
      <protection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 quotePrefix="1">
      <alignment horizontal="center" vertical="center"/>
      <protection/>
    </xf>
    <xf numFmtId="0" fontId="4" fillId="35" borderId="80" xfId="50" applyFont="1" applyFill="1" applyBorder="1" applyAlignment="1">
      <alignment horizontal="center" vertical="center"/>
      <protection/>
    </xf>
    <xf numFmtId="0" fontId="4" fillId="35" borderId="81" xfId="50" applyFont="1" applyFill="1" applyBorder="1" applyAlignment="1">
      <alignment horizontal="center" vertical="center"/>
      <protection/>
    </xf>
    <xf numFmtId="0" fontId="4" fillId="35" borderId="82" xfId="50" applyFont="1" applyFill="1" applyBorder="1" applyAlignment="1">
      <alignment horizontal="center" vertical="center"/>
      <protection/>
    </xf>
    <xf numFmtId="0" fontId="3" fillId="0" borderId="3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0" fillId="0" borderId="30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40" fillId="0" borderId="12" xfId="50" applyFont="1" applyBorder="1" applyAlignment="1">
      <alignment horizontal="center" vertical="center"/>
      <protection/>
    </xf>
    <xf numFmtId="0" fontId="10" fillId="0" borderId="30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  <xf numFmtId="0" fontId="105" fillId="0" borderId="30" xfId="50" applyFont="1" applyBorder="1" applyAlignment="1">
      <alignment horizontal="center" vertical="center"/>
      <protection/>
    </xf>
    <xf numFmtId="0" fontId="105" fillId="0" borderId="0" xfId="50" applyFont="1" applyBorder="1" applyAlignment="1">
      <alignment horizontal="center" vertical="center"/>
      <protection/>
    </xf>
    <xf numFmtId="0" fontId="105" fillId="0" borderId="12" xfId="50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 wrapText="1"/>
    </xf>
    <xf numFmtId="0" fontId="2" fillId="37" borderId="64" xfId="0" applyFont="1" applyFill="1" applyBorder="1" applyAlignment="1">
      <alignment horizontal="center" vertical="center" wrapText="1"/>
    </xf>
    <xf numFmtId="0" fontId="2" fillId="37" borderId="55" xfId="0" applyFont="1" applyFill="1" applyBorder="1" applyAlignment="1">
      <alignment horizontal="center" vertical="center" wrapText="1"/>
    </xf>
    <xf numFmtId="0" fontId="12" fillId="37" borderId="69" xfId="0" applyFont="1" applyFill="1" applyBorder="1" applyAlignment="1">
      <alignment horizontal="center" vertical="center" wrapText="1"/>
    </xf>
    <xf numFmtId="0" fontId="12" fillId="37" borderId="8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8" fillId="36" borderId="57" xfId="0" applyFont="1" applyFill="1" applyBorder="1" applyAlignment="1">
      <alignment horizontal="center" vertical="center"/>
    </xf>
    <xf numFmtId="0" fontId="38" fillId="36" borderId="53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29" fillId="36" borderId="60" xfId="0" applyFont="1" applyFill="1" applyBorder="1" applyAlignment="1">
      <alignment horizontal="center" vertical="center"/>
    </xf>
    <xf numFmtId="0" fontId="29" fillId="36" borderId="6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Březno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15</xdr:row>
      <xdr:rowOff>0</xdr:rowOff>
    </xdr:from>
    <xdr:to>
      <xdr:col>35</xdr:col>
      <xdr:colOff>123825</xdr:colOff>
      <xdr:row>20</xdr:row>
      <xdr:rowOff>76200</xdr:rowOff>
    </xdr:to>
    <xdr:sp>
      <xdr:nvSpPr>
        <xdr:cNvPr id="1" name="Rectangle 2826" descr="Vodorovné cihly"/>
        <xdr:cNvSpPr>
          <a:spLocks/>
        </xdr:cNvSpPr>
      </xdr:nvSpPr>
      <xdr:spPr>
        <a:xfrm>
          <a:off x="25774650" y="4029075"/>
          <a:ext cx="12382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0</xdr:rowOff>
    </xdr:from>
    <xdr:to>
      <xdr:col>33</xdr:col>
      <xdr:colOff>142875</xdr:colOff>
      <xdr:row>20</xdr:row>
      <xdr:rowOff>76200</xdr:rowOff>
    </xdr:to>
    <xdr:sp>
      <xdr:nvSpPr>
        <xdr:cNvPr id="2" name="Rectangle 2826" descr="Vodorovné cihly"/>
        <xdr:cNvSpPr>
          <a:spLocks/>
        </xdr:cNvSpPr>
      </xdr:nvSpPr>
      <xdr:spPr>
        <a:xfrm>
          <a:off x="24307800" y="4029075"/>
          <a:ext cx="12382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3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Březno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371475</xdr:colOff>
      <xdr:row>12</xdr:row>
      <xdr:rowOff>0</xdr:rowOff>
    </xdr:from>
    <xdr:to>
      <xdr:col>35</xdr:col>
      <xdr:colOff>133350</xdr:colOff>
      <xdr:row>14</xdr:row>
      <xdr:rowOff>0</xdr:rowOff>
    </xdr:to>
    <xdr:pic>
      <xdr:nvPicPr>
        <xdr:cNvPr id="1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0225" y="3343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5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26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27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28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29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0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1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2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3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0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1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2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3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4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5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6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7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2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3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4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5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6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7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8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9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85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86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87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88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89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0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1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2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3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97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58769250" y="9515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266700</xdr:colOff>
      <xdr:row>19</xdr:row>
      <xdr:rowOff>114300</xdr:rowOff>
    </xdr:from>
    <xdr:to>
      <xdr:col>19</xdr:col>
      <xdr:colOff>266700</xdr:colOff>
      <xdr:row>22</xdr:row>
      <xdr:rowOff>114300</xdr:rowOff>
    </xdr:to>
    <xdr:sp>
      <xdr:nvSpPr>
        <xdr:cNvPr id="99" name="Line 2211"/>
        <xdr:cNvSpPr>
          <a:spLocks/>
        </xdr:cNvSpPr>
      </xdr:nvSpPr>
      <xdr:spPr>
        <a:xfrm>
          <a:off x="9696450" y="5057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0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01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457200</xdr:colOff>
      <xdr:row>19</xdr:row>
      <xdr:rowOff>114300</xdr:rowOff>
    </xdr:from>
    <xdr:to>
      <xdr:col>75</xdr:col>
      <xdr:colOff>266700</xdr:colOff>
      <xdr:row>22</xdr:row>
      <xdr:rowOff>114300</xdr:rowOff>
    </xdr:to>
    <xdr:sp>
      <xdr:nvSpPr>
        <xdr:cNvPr id="102" name="Line 2275"/>
        <xdr:cNvSpPr>
          <a:spLocks/>
        </xdr:cNvSpPr>
      </xdr:nvSpPr>
      <xdr:spPr>
        <a:xfrm flipH="1">
          <a:off x="51796950" y="50577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228600</xdr:colOff>
      <xdr:row>19</xdr:row>
      <xdr:rowOff>114300</xdr:rowOff>
    </xdr:from>
    <xdr:to>
      <xdr:col>34</xdr:col>
      <xdr:colOff>0</xdr:colOff>
      <xdr:row>19</xdr:row>
      <xdr:rowOff>114300</xdr:rowOff>
    </xdr:to>
    <xdr:sp>
      <xdr:nvSpPr>
        <xdr:cNvPr id="103" name="Line 2450"/>
        <xdr:cNvSpPr>
          <a:spLocks/>
        </xdr:cNvSpPr>
      </xdr:nvSpPr>
      <xdr:spPr>
        <a:xfrm flipV="1">
          <a:off x="742950" y="5057775"/>
          <a:ext cx="2406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114300</xdr:rowOff>
    </xdr:from>
    <xdr:to>
      <xdr:col>88</xdr:col>
      <xdr:colOff>0</xdr:colOff>
      <xdr:row>19</xdr:row>
      <xdr:rowOff>114300</xdr:rowOff>
    </xdr:to>
    <xdr:sp>
      <xdr:nvSpPr>
        <xdr:cNvPr id="104" name="Line 2451"/>
        <xdr:cNvSpPr>
          <a:spLocks/>
        </xdr:cNvSpPr>
      </xdr:nvSpPr>
      <xdr:spPr>
        <a:xfrm flipV="1">
          <a:off x="25774650" y="5057775"/>
          <a:ext cx="394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35</xdr:col>
      <xdr:colOff>0</xdr:colOff>
      <xdr:row>20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248031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06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07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8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9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0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1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16</xdr:row>
      <xdr:rowOff>114300</xdr:rowOff>
    </xdr:from>
    <xdr:to>
      <xdr:col>24</xdr:col>
      <xdr:colOff>476250</xdr:colOff>
      <xdr:row>19</xdr:row>
      <xdr:rowOff>114300</xdr:rowOff>
    </xdr:to>
    <xdr:sp>
      <xdr:nvSpPr>
        <xdr:cNvPr id="120" name="Line 2895"/>
        <xdr:cNvSpPr>
          <a:spLocks/>
        </xdr:cNvSpPr>
      </xdr:nvSpPr>
      <xdr:spPr>
        <a:xfrm flipV="1">
          <a:off x="14344650" y="437197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114300</xdr:rowOff>
    </xdr:from>
    <xdr:to>
      <xdr:col>64</xdr:col>
      <xdr:colOff>438150</xdr:colOff>
      <xdr:row>25</xdr:row>
      <xdr:rowOff>114300</xdr:rowOff>
    </xdr:to>
    <xdr:sp>
      <xdr:nvSpPr>
        <xdr:cNvPr id="121" name="Line 3018"/>
        <xdr:cNvSpPr>
          <a:spLocks/>
        </xdr:cNvSpPr>
      </xdr:nvSpPr>
      <xdr:spPr>
        <a:xfrm>
          <a:off x="17154525" y="642937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25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26517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23" name="Line 3173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24" name="Line 323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25" name="Line 324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26" name="Line 324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27" name="Line 32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28" name="Line 32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29" name="Line 32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114300</xdr:rowOff>
    </xdr:from>
    <xdr:to>
      <xdr:col>19</xdr:col>
      <xdr:colOff>66675</xdr:colOff>
      <xdr:row>22</xdr:row>
      <xdr:rowOff>114300</xdr:rowOff>
    </xdr:to>
    <xdr:sp>
      <xdr:nvSpPr>
        <xdr:cNvPr id="130" name="Line 3275"/>
        <xdr:cNvSpPr>
          <a:spLocks/>
        </xdr:cNvSpPr>
      </xdr:nvSpPr>
      <xdr:spPr>
        <a:xfrm flipV="1">
          <a:off x="9696450" y="50577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19</xdr:row>
      <xdr:rowOff>114300</xdr:rowOff>
    </xdr:from>
    <xdr:to>
      <xdr:col>75</xdr:col>
      <xdr:colOff>266700</xdr:colOff>
      <xdr:row>22</xdr:row>
      <xdr:rowOff>114300</xdr:rowOff>
    </xdr:to>
    <xdr:sp>
      <xdr:nvSpPr>
        <xdr:cNvPr id="131" name="Line 3333"/>
        <xdr:cNvSpPr>
          <a:spLocks/>
        </xdr:cNvSpPr>
      </xdr:nvSpPr>
      <xdr:spPr>
        <a:xfrm flipH="1" flipV="1">
          <a:off x="51806475" y="50577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32" name="Line 338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33" name="Line 338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34" name="Line 338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35" name="Line 338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36" name="Line 3388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37" name="Line 3389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34</xdr:col>
      <xdr:colOff>0</xdr:colOff>
      <xdr:row>22</xdr:row>
      <xdr:rowOff>114300</xdr:rowOff>
    </xdr:to>
    <xdr:sp>
      <xdr:nvSpPr>
        <xdr:cNvPr id="138" name="Line 3397"/>
        <xdr:cNvSpPr>
          <a:spLocks/>
        </xdr:cNvSpPr>
      </xdr:nvSpPr>
      <xdr:spPr>
        <a:xfrm flipV="1">
          <a:off x="514350" y="5743575"/>
          <a:ext cx="2428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885825</xdr:colOff>
      <xdr:row>22</xdr:row>
      <xdr:rowOff>114300</xdr:rowOff>
    </xdr:from>
    <xdr:to>
      <xdr:col>87</xdr:col>
      <xdr:colOff>228600</xdr:colOff>
      <xdr:row>22</xdr:row>
      <xdr:rowOff>114300</xdr:rowOff>
    </xdr:to>
    <xdr:sp>
      <xdr:nvSpPr>
        <xdr:cNvPr id="139" name="Line 3398"/>
        <xdr:cNvSpPr>
          <a:spLocks/>
        </xdr:cNvSpPr>
      </xdr:nvSpPr>
      <xdr:spPr>
        <a:xfrm flipV="1">
          <a:off x="25688925" y="5743575"/>
          <a:ext cx="3925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35</xdr:col>
      <xdr:colOff>0</xdr:colOff>
      <xdr:row>23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248031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0</xdr:col>
      <xdr:colOff>285750</xdr:colOff>
      <xdr:row>19</xdr:row>
      <xdr:rowOff>114300</xdr:rowOff>
    </xdr:to>
    <xdr:sp>
      <xdr:nvSpPr>
        <xdr:cNvPr id="141" name="Line 3408"/>
        <xdr:cNvSpPr>
          <a:spLocks/>
        </xdr:cNvSpPr>
      </xdr:nvSpPr>
      <xdr:spPr>
        <a:xfrm flipH="1">
          <a:off x="0" y="5057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19</xdr:row>
      <xdr:rowOff>0</xdr:rowOff>
    </xdr:from>
    <xdr:to>
      <xdr:col>1</xdr:col>
      <xdr:colOff>266700</xdr:colOff>
      <xdr:row>20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66700" y="4943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200025</xdr:colOff>
      <xdr:row>22</xdr:row>
      <xdr:rowOff>114300</xdr:rowOff>
    </xdr:from>
    <xdr:to>
      <xdr:col>88</xdr:col>
      <xdr:colOff>466725</xdr:colOff>
      <xdr:row>22</xdr:row>
      <xdr:rowOff>114300</xdr:rowOff>
    </xdr:to>
    <xdr:sp>
      <xdr:nvSpPr>
        <xdr:cNvPr id="144" name="Line 3434"/>
        <xdr:cNvSpPr>
          <a:spLocks/>
        </xdr:cNvSpPr>
      </xdr:nvSpPr>
      <xdr:spPr>
        <a:xfrm>
          <a:off x="65427225" y="5743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466725</xdr:colOff>
      <xdr:row>19</xdr:row>
      <xdr:rowOff>0</xdr:rowOff>
    </xdr:from>
    <xdr:to>
      <xdr:col>88</xdr:col>
      <xdr:colOff>466725</xdr:colOff>
      <xdr:row>20</xdr:row>
      <xdr:rowOff>0</xdr:rowOff>
    </xdr:to>
    <xdr:sp>
      <xdr:nvSpPr>
        <xdr:cNvPr id="145" name="text 3"/>
        <xdr:cNvSpPr txBox="1">
          <a:spLocks noChangeArrowheads="1"/>
        </xdr:cNvSpPr>
      </xdr:nvSpPr>
      <xdr:spPr>
        <a:xfrm>
          <a:off x="65179575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247650</xdr:colOff>
      <xdr:row>23</xdr:row>
      <xdr:rowOff>0</xdr:rowOff>
    </xdr:to>
    <xdr:sp>
      <xdr:nvSpPr>
        <xdr:cNvPr id="146" name="text 3"/>
        <xdr:cNvSpPr txBox="1">
          <a:spLocks noChangeArrowheads="1"/>
        </xdr:cNvSpPr>
      </xdr:nvSpPr>
      <xdr:spPr>
        <a:xfrm>
          <a:off x="649605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66</xdr:col>
      <xdr:colOff>923925</xdr:colOff>
      <xdr:row>17</xdr:row>
      <xdr:rowOff>123825</xdr:rowOff>
    </xdr:from>
    <xdr:to>
      <xdr:col>69</xdr:col>
      <xdr:colOff>57150</xdr:colOff>
      <xdr:row>19</xdr:row>
      <xdr:rowOff>114300</xdr:rowOff>
    </xdr:to>
    <xdr:sp>
      <xdr:nvSpPr>
        <xdr:cNvPr id="147" name="Line 3596"/>
        <xdr:cNvSpPr>
          <a:spLocks/>
        </xdr:cNvSpPr>
      </xdr:nvSpPr>
      <xdr:spPr>
        <a:xfrm flipH="1" flipV="1">
          <a:off x="49806225" y="4610100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16</xdr:row>
      <xdr:rowOff>161925</xdr:rowOff>
    </xdr:from>
    <xdr:to>
      <xdr:col>66</xdr:col>
      <xdr:colOff>285750</xdr:colOff>
      <xdr:row>17</xdr:row>
      <xdr:rowOff>9525</xdr:rowOff>
    </xdr:to>
    <xdr:sp>
      <xdr:nvSpPr>
        <xdr:cNvPr id="148" name="Line 3597"/>
        <xdr:cNvSpPr>
          <a:spLocks/>
        </xdr:cNvSpPr>
      </xdr:nvSpPr>
      <xdr:spPr>
        <a:xfrm flipH="1" flipV="1">
          <a:off x="48463200" y="441960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16</xdr:row>
      <xdr:rowOff>114300</xdr:rowOff>
    </xdr:from>
    <xdr:to>
      <xdr:col>65</xdr:col>
      <xdr:colOff>104775</xdr:colOff>
      <xdr:row>16</xdr:row>
      <xdr:rowOff>161925</xdr:rowOff>
    </xdr:to>
    <xdr:sp>
      <xdr:nvSpPr>
        <xdr:cNvPr id="149" name="Line 3598"/>
        <xdr:cNvSpPr>
          <a:spLocks/>
        </xdr:cNvSpPr>
      </xdr:nvSpPr>
      <xdr:spPr>
        <a:xfrm flipH="1" flipV="1">
          <a:off x="47529750" y="4371975"/>
          <a:ext cx="9429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285750</xdr:colOff>
      <xdr:row>17</xdr:row>
      <xdr:rowOff>9525</xdr:rowOff>
    </xdr:from>
    <xdr:to>
      <xdr:col>66</xdr:col>
      <xdr:colOff>923925</xdr:colOff>
      <xdr:row>17</xdr:row>
      <xdr:rowOff>123825</xdr:rowOff>
    </xdr:to>
    <xdr:sp>
      <xdr:nvSpPr>
        <xdr:cNvPr id="150" name="Line 3599"/>
        <xdr:cNvSpPr>
          <a:spLocks/>
        </xdr:cNvSpPr>
      </xdr:nvSpPr>
      <xdr:spPr>
        <a:xfrm flipH="1" flipV="1">
          <a:off x="49168050" y="44958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1" name="Line 36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2" name="Line 36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3" name="Line 36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" name="Line 36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" name="Line 36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6" name="Line 36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7" name="Line 36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8" name="Line 36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9" name="Line 36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0" name="Line 36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1" name="Line 36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2" name="Line 36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3" name="Line 363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4" name="Line 363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5" name="Line 363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6" name="Line 363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7" name="Line 363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8" name="Line 363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9" name="Line 363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70" name="Line 363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71" name="Line 363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72" name="Line 363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73" name="Line 364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74" name="Line 364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5" name="Line 364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6" name="Line 364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7" name="Line 364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8" name="Line 364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9" name="Line 364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0" name="Line 364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1" name="Line 364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2" name="Line 364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3" name="Line 365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4" name="Line 365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5" name="Line 365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6" name="Line 365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7" name="Line 365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8" name="Line 365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9" name="Line 365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0" name="Line 365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1" name="Line 365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2" name="Line 365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3" name="Line 366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4" name="Line 366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5" name="Line 366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6" name="Line 366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7" name="Line 366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8" name="Line 366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485775</xdr:colOff>
      <xdr:row>31</xdr:row>
      <xdr:rowOff>76200</xdr:rowOff>
    </xdr:from>
    <xdr:to>
      <xdr:col>38</xdr:col>
      <xdr:colOff>714375</xdr:colOff>
      <xdr:row>31</xdr:row>
      <xdr:rowOff>114300</xdr:rowOff>
    </xdr:to>
    <xdr:sp>
      <xdr:nvSpPr>
        <xdr:cNvPr id="199" name="Line 3820"/>
        <xdr:cNvSpPr>
          <a:spLocks/>
        </xdr:cNvSpPr>
      </xdr:nvSpPr>
      <xdr:spPr>
        <a:xfrm>
          <a:off x="277463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723900</xdr:colOff>
      <xdr:row>31</xdr:row>
      <xdr:rowOff>0</xdr:rowOff>
    </xdr:from>
    <xdr:to>
      <xdr:col>37</xdr:col>
      <xdr:colOff>495300</xdr:colOff>
      <xdr:row>31</xdr:row>
      <xdr:rowOff>76200</xdr:rowOff>
    </xdr:to>
    <xdr:sp>
      <xdr:nvSpPr>
        <xdr:cNvPr id="200" name="Line 3821"/>
        <xdr:cNvSpPr>
          <a:spLocks/>
        </xdr:cNvSpPr>
      </xdr:nvSpPr>
      <xdr:spPr>
        <a:xfrm>
          <a:off x="270129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30</xdr:row>
      <xdr:rowOff>114300</xdr:rowOff>
    </xdr:from>
    <xdr:to>
      <xdr:col>36</xdr:col>
      <xdr:colOff>723900</xdr:colOff>
      <xdr:row>31</xdr:row>
      <xdr:rowOff>0</xdr:rowOff>
    </xdr:to>
    <xdr:sp>
      <xdr:nvSpPr>
        <xdr:cNvPr id="201" name="Line 3822"/>
        <xdr:cNvSpPr>
          <a:spLocks/>
        </xdr:cNvSpPr>
      </xdr:nvSpPr>
      <xdr:spPr>
        <a:xfrm>
          <a:off x="262699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35</xdr:col>
      <xdr:colOff>495300</xdr:colOff>
      <xdr:row>30</xdr:row>
      <xdr:rowOff>114300</xdr:rowOff>
    </xdr:to>
    <xdr:sp>
      <xdr:nvSpPr>
        <xdr:cNvPr id="202" name="Line 3823"/>
        <xdr:cNvSpPr>
          <a:spLocks/>
        </xdr:cNvSpPr>
      </xdr:nvSpPr>
      <xdr:spPr>
        <a:xfrm>
          <a:off x="24555450" y="71151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3" name="Line 382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4" name="Line 382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5" name="Line 382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6" name="Line 382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7" name="Line 382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8" name="Line 382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9" name="Line 383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0" name="Line 38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1" name="Line 38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2" name="Line 38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3" name="Line 38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4" name="Line 38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5" name="Line 383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6" name="Line 383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7" name="Line 383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8" name="Line 383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9" name="Line 384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0" name="Line 384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1" name="Line 384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2" name="Line 38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3" name="Line 38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4" name="Line 38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5" name="Line 38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6" name="Line 38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7" name="Line 394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8" name="Line 394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9" name="Line 394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0" name="Line 394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1" name="Line 394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2" name="Line 395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3" name="Line 395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4" name="Line 395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5" name="Line 395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6" name="Line 395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7" name="Line 395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8" name="Line 395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9" name="Line 395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0" name="Line 395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1" name="Line 395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2" name="Line 396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3" name="Line 396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4" name="Line 396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5" name="Line 396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6" name="Line 396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7" name="Line 396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8" name="Line 396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9" name="Line 396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0" name="Line 396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1" name="Line 396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2" name="Line 397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3" name="Line 397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4" name="Line 397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5" name="Line 397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6" name="Line 397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7" name="Line 397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8" name="Line 397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9" name="Line 397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60" name="Line 397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61" name="Line 397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62" name="Line 398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17</xdr:row>
      <xdr:rowOff>219075</xdr:rowOff>
    </xdr:from>
    <xdr:to>
      <xdr:col>69</xdr:col>
      <xdr:colOff>209550</xdr:colOff>
      <xdr:row>19</xdr:row>
      <xdr:rowOff>114300</xdr:rowOff>
    </xdr:to>
    <xdr:grpSp>
      <xdr:nvGrpSpPr>
        <xdr:cNvPr id="263" name="Group 3981"/>
        <xdr:cNvGrpSpPr>
          <a:grpSpLocks noChangeAspect="1"/>
        </xdr:cNvGrpSpPr>
      </xdr:nvGrpSpPr>
      <xdr:grpSpPr>
        <a:xfrm>
          <a:off x="51244500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3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17</xdr:row>
      <xdr:rowOff>219075</xdr:rowOff>
    </xdr:from>
    <xdr:to>
      <xdr:col>70</xdr:col>
      <xdr:colOff>104775</xdr:colOff>
      <xdr:row>19</xdr:row>
      <xdr:rowOff>114300</xdr:rowOff>
    </xdr:to>
    <xdr:grpSp>
      <xdr:nvGrpSpPr>
        <xdr:cNvPr id="266" name="Group 3984"/>
        <xdr:cNvGrpSpPr>
          <a:grpSpLocks noChangeAspect="1"/>
        </xdr:cNvGrpSpPr>
      </xdr:nvGrpSpPr>
      <xdr:grpSpPr>
        <a:xfrm>
          <a:off x="5165407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3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9" name="Line 40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0" name="Line 40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1" name="Line 402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2" name="Line 402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3" name="Line 402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4" name="Line 402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5" name="Line 402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6" name="Line 402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7" name="Line 402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8" name="Line 403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9" name="Line 403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0" name="Line 403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1" name="Line 403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2" name="Line 403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3" name="Line 403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4" name="Line 403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5" name="Line 403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6" name="Line 403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7" name="Line 403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8" name="Line 404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9" name="Line 404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0" name="Line 404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1" name="Line 404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2" name="Line 404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3" name="Line 404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4" name="Line 404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5" name="Line 404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6" name="Line 404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7" name="Line 404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8" name="Line 405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9" name="Line 405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00" name="Line 405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01" name="Line 405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02" name="Line 405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03" name="Line 405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04" name="Line 405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866775</xdr:colOff>
      <xdr:row>22</xdr:row>
      <xdr:rowOff>114300</xdr:rowOff>
    </xdr:from>
    <xdr:to>
      <xdr:col>69</xdr:col>
      <xdr:colOff>200025</xdr:colOff>
      <xdr:row>24</xdr:row>
      <xdr:rowOff>28575</xdr:rowOff>
    </xdr:to>
    <xdr:grpSp>
      <xdr:nvGrpSpPr>
        <xdr:cNvPr id="305" name="Group 4102"/>
        <xdr:cNvGrpSpPr>
          <a:grpSpLocks noChangeAspect="1"/>
        </xdr:cNvGrpSpPr>
      </xdr:nvGrpSpPr>
      <xdr:grpSpPr>
        <a:xfrm>
          <a:off x="5123497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4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25</xdr:row>
      <xdr:rowOff>76200</xdr:rowOff>
    </xdr:from>
    <xdr:to>
      <xdr:col>65</xdr:col>
      <xdr:colOff>76200</xdr:colOff>
      <xdr:row>25</xdr:row>
      <xdr:rowOff>114300</xdr:rowOff>
    </xdr:to>
    <xdr:sp>
      <xdr:nvSpPr>
        <xdr:cNvPr id="308" name="Line 4115"/>
        <xdr:cNvSpPr>
          <a:spLocks/>
        </xdr:cNvSpPr>
      </xdr:nvSpPr>
      <xdr:spPr>
        <a:xfrm flipV="1">
          <a:off x="47825025" y="63912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</xdr:colOff>
      <xdr:row>25</xdr:row>
      <xdr:rowOff>0</xdr:rowOff>
    </xdr:from>
    <xdr:to>
      <xdr:col>66</xdr:col>
      <xdr:colOff>304800</xdr:colOff>
      <xdr:row>25</xdr:row>
      <xdr:rowOff>76200</xdr:rowOff>
    </xdr:to>
    <xdr:sp>
      <xdr:nvSpPr>
        <xdr:cNvPr id="309" name="Line 4116"/>
        <xdr:cNvSpPr>
          <a:spLocks/>
        </xdr:cNvSpPr>
      </xdr:nvSpPr>
      <xdr:spPr>
        <a:xfrm flipV="1">
          <a:off x="4844415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295275</xdr:colOff>
      <xdr:row>24</xdr:row>
      <xdr:rowOff>114300</xdr:rowOff>
    </xdr:from>
    <xdr:to>
      <xdr:col>67</xdr:col>
      <xdr:colOff>66675</xdr:colOff>
      <xdr:row>25</xdr:row>
      <xdr:rowOff>0</xdr:rowOff>
    </xdr:to>
    <xdr:sp>
      <xdr:nvSpPr>
        <xdr:cNvPr id="310" name="Line 4117"/>
        <xdr:cNvSpPr>
          <a:spLocks/>
        </xdr:cNvSpPr>
      </xdr:nvSpPr>
      <xdr:spPr>
        <a:xfrm flipV="1">
          <a:off x="49177575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66675</xdr:colOff>
      <xdr:row>22</xdr:row>
      <xdr:rowOff>114300</xdr:rowOff>
    </xdr:from>
    <xdr:to>
      <xdr:col>69</xdr:col>
      <xdr:colOff>47625</xdr:colOff>
      <xdr:row>24</xdr:row>
      <xdr:rowOff>114300</xdr:rowOff>
    </xdr:to>
    <xdr:sp>
      <xdr:nvSpPr>
        <xdr:cNvPr id="311" name="Line 4119"/>
        <xdr:cNvSpPr>
          <a:spLocks/>
        </xdr:cNvSpPr>
      </xdr:nvSpPr>
      <xdr:spPr>
        <a:xfrm flipV="1">
          <a:off x="49920525" y="57435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600075</xdr:colOff>
      <xdr:row>12</xdr:row>
      <xdr:rowOff>57150</xdr:rowOff>
    </xdr:from>
    <xdr:to>
      <xdr:col>16</xdr:col>
      <xdr:colOff>752475</xdr:colOff>
      <xdr:row>12</xdr:row>
      <xdr:rowOff>190500</xdr:rowOff>
    </xdr:to>
    <xdr:pic>
      <xdr:nvPicPr>
        <xdr:cNvPr id="31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34004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0</xdr:colOff>
      <xdr:row>46</xdr:row>
      <xdr:rowOff>0</xdr:rowOff>
    </xdr:to>
    <xdr:sp>
      <xdr:nvSpPr>
        <xdr:cNvPr id="313" name="text 6"/>
        <xdr:cNvSpPr txBox="1">
          <a:spLocks noChangeArrowheads="1"/>
        </xdr:cNvSpPr>
      </xdr:nvSpPr>
      <xdr:spPr>
        <a:xfrm>
          <a:off x="79438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77</xdr:col>
      <xdr:colOff>0</xdr:colOff>
      <xdr:row>44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483679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75</xdr:col>
      <xdr:colOff>95250</xdr:colOff>
      <xdr:row>17</xdr:row>
      <xdr:rowOff>66675</xdr:rowOff>
    </xdr:from>
    <xdr:to>
      <xdr:col>75</xdr:col>
      <xdr:colOff>390525</xdr:colOff>
      <xdr:row>17</xdr:row>
      <xdr:rowOff>180975</xdr:rowOff>
    </xdr:to>
    <xdr:grpSp>
      <xdr:nvGrpSpPr>
        <xdr:cNvPr id="315" name="Group 4270"/>
        <xdr:cNvGrpSpPr>
          <a:grpSpLocks noChangeAspect="1"/>
        </xdr:cNvGrpSpPr>
      </xdr:nvGrpSpPr>
      <xdr:grpSpPr>
        <a:xfrm>
          <a:off x="55892700" y="4552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4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16</xdr:row>
      <xdr:rowOff>114300</xdr:rowOff>
    </xdr:from>
    <xdr:to>
      <xdr:col>72</xdr:col>
      <xdr:colOff>476250</xdr:colOff>
      <xdr:row>16</xdr:row>
      <xdr:rowOff>114300</xdr:rowOff>
    </xdr:to>
    <xdr:sp>
      <xdr:nvSpPr>
        <xdr:cNvPr id="319" name="Line 4278"/>
        <xdr:cNvSpPr>
          <a:spLocks/>
        </xdr:cNvSpPr>
      </xdr:nvSpPr>
      <xdr:spPr>
        <a:xfrm flipH="1" flipV="1">
          <a:off x="53187600" y="4371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4</xdr:row>
      <xdr:rowOff>114300</xdr:rowOff>
    </xdr:from>
    <xdr:to>
      <xdr:col>11</xdr:col>
      <xdr:colOff>485775</xdr:colOff>
      <xdr:row>4</xdr:row>
      <xdr:rowOff>114300</xdr:rowOff>
    </xdr:to>
    <xdr:sp>
      <xdr:nvSpPr>
        <xdr:cNvPr id="320" name="Line 4283"/>
        <xdr:cNvSpPr>
          <a:spLocks/>
        </xdr:cNvSpPr>
      </xdr:nvSpPr>
      <xdr:spPr>
        <a:xfrm flipH="1" flipV="1">
          <a:off x="7334250" y="13049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17</xdr:row>
      <xdr:rowOff>219075</xdr:rowOff>
    </xdr:from>
    <xdr:to>
      <xdr:col>20</xdr:col>
      <xdr:colOff>95250</xdr:colOff>
      <xdr:row>19</xdr:row>
      <xdr:rowOff>114300</xdr:rowOff>
    </xdr:to>
    <xdr:grpSp>
      <xdr:nvGrpSpPr>
        <xdr:cNvPr id="321" name="Group 4296"/>
        <xdr:cNvGrpSpPr>
          <a:grpSpLocks noChangeAspect="1"/>
        </xdr:cNvGrpSpPr>
      </xdr:nvGrpSpPr>
      <xdr:grpSpPr>
        <a:xfrm>
          <a:off x="14192250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4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885825</xdr:colOff>
      <xdr:row>17</xdr:row>
      <xdr:rowOff>219075</xdr:rowOff>
    </xdr:from>
    <xdr:to>
      <xdr:col>19</xdr:col>
      <xdr:colOff>219075</xdr:colOff>
      <xdr:row>19</xdr:row>
      <xdr:rowOff>114300</xdr:rowOff>
    </xdr:to>
    <xdr:grpSp>
      <xdr:nvGrpSpPr>
        <xdr:cNvPr id="324" name="Group 4299"/>
        <xdr:cNvGrpSpPr>
          <a:grpSpLocks noChangeAspect="1"/>
        </xdr:cNvGrpSpPr>
      </xdr:nvGrpSpPr>
      <xdr:grpSpPr>
        <a:xfrm>
          <a:off x="138017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43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3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16</xdr:row>
      <xdr:rowOff>95250</xdr:rowOff>
    </xdr:from>
    <xdr:to>
      <xdr:col>22</xdr:col>
      <xdr:colOff>361950</xdr:colOff>
      <xdr:row>17</xdr:row>
      <xdr:rowOff>95250</xdr:rowOff>
    </xdr:to>
    <xdr:grpSp>
      <xdr:nvGrpSpPr>
        <xdr:cNvPr id="327" name="Group 4309"/>
        <xdr:cNvGrpSpPr>
          <a:grpSpLocks/>
        </xdr:cNvGrpSpPr>
      </xdr:nvGrpSpPr>
      <xdr:grpSpPr>
        <a:xfrm>
          <a:off x="16211550" y="4352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8" name="Rectangle 43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3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3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29</xdr:row>
      <xdr:rowOff>0</xdr:rowOff>
    </xdr:from>
    <xdr:to>
      <xdr:col>44</xdr:col>
      <xdr:colOff>504825</xdr:colOff>
      <xdr:row>30</xdr:row>
      <xdr:rowOff>0</xdr:rowOff>
    </xdr:to>
    <xdr:grpSp>
      <xdr:nvGrpSpPr>
        <xdr:cNvPr id="331" name="Group 4313"/>
        <xdr:cNvGrpSpPr>
          <a:grpSpLocks/>
        </xdr:cNvGrpSpPr>
      </xdr:nvGrpSpPr>
      <xdr:grpSpPr>
        <a:xfrm>
          <a:off x="32851725" y="7229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2" name="Rectangle 43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3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3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25</xdr:row>
      <xdr:rowOff>114300</xdr:rowOff>
    </xdr:from>
    <xdr:to>
      <xdr:col>63</xdr:col>
      <xdr:colOff>247650</xdr:colOff>
      <xdr:row>30</xdr:row>
      <xdr:rowOff>114300</xdr:rowOff>
    </xdr:to>
    <xdr:sp>
      <xdr:nvSpPr>
        <xdr:cNvPr id="335" name="Line 4357"/>
        <xdr:cNvSpPr>
          <a:spLocks/>
        </xdr:cNvSpPr>
      </xdr:nvSpPr>
      <xdr:spPr>
        <a:xfrm>
          <a:off x="44176950" y="6429375"/>
          <a:ext cx="2952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304800</xdr:colOff>
      <xdr:row>22</xdr:row>
      <xdr:rowOff>114300</xdr:rowOff>
    </xdr:from>
    <xdr:to>
      <xdr:col>70</xdr:col>
      <xdr:colOff>95250</xdr:colOff>
      <xdr:row>24</xdr:row>
      <xdr:rowOff>28575</xdr:rowOff>
    </xdr:to>
    <xdr:grpSp>
      <xdr:nvGrpSpPr>
        <xdr:cNvPr id="336" name="Group 4363"/>
        <xdr:cNvGrpSpPr>
          <a:grpSpLocks noChangeAspect="1"/>
        </xdr:cNvGrpSpPr>
      </xdr:nvGrpSpPr>
      <xdr:grpSpPr>
        <a:xfrm>
          <a:off x="516445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4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16</xdr:row>
      <xdr:rowOff>114300</xdr:rowOff>
    </xdr:from>
    <xdr:to>
      <xdr:col>64</xdr:col>
      <xdr:colOff>142875</xdr:colOff>
      <xdr:row>16</xdr:row>
      <xdr:rowOff>114300</xdr:rowOff>
    </xdr:to>
    <xdr:sp>
      <xdr:nvSpPr>
        <xdr:cNvPr id="339" name="Line 4380"/>
        <xdr:cNvSpPr>
          <a:spLocks/>
        </xdr:cNvSpPr>
      </xdr:nvSpPr>
      <xdr:spPr>
        <a:xfrm>
          <a:off x="17887950" y="4371975"/>
          <a:ext cx="2965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16</xdr:row>
      <xdr:rowOff>0</xdr:rowOff>
    </xdr:from>
    <xdr:ext cx="533400" cy="228600"/>
    <xdr:sp>
      <xdr:nvSpPr>
        <xdr:cNvPr id="340" name="text 7125"/>
        <xdr:cNvSpPr txBox="1">
          <a:spLocks noChangeArrowheads="1"/>
        </xdr:cNvSpPr>
      </xdr:nvSpPr>
      <xdr:spPr>
        <a:xfrm>
          <a:off x="250317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*)</a:t>
          </a:r>
        </a:p>
      </xdr:txBody>
    </xdr:sp>
    <xdr:clientData/>
  </xdr:oneCellAnchor>
  <xdr:twoCellAnchor>
    <xdr:from>
      <xdr:col>33</xdr:col>
      <xdr:colOff>276225</xdr:colOff>
      <xdr:row>28</xdr:row>
      <xdr:rowOff>114300</xdr:rowOff>
    </xdr:from>
    <xdr:to>
      <xdr:col>46</xdr:col>
      <xdr:colOff>495300</xdr:colOff>
      <xdr:row>28</xdr:row>
      <xdr:rowOff>114300</xdr:rowOff>
    </xdr:to>
    <xdr:sp>
      <xdr:nvSpPr>
        <xdr:cNvPr id="341" name="Line 4382"/>
        <xdr:cNvSpPr>
          <a:spLocks/>
        </xdr:cNvSpPr>
      </xdr:nvSpPr>
      <xdr:spPr>
        <a:xfrm>
          <a:off x="24564975" y="71151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28</xdr:row>
      <xdr:rowOff>0</xdr:rowOff>
    </xdr:from>
    <xdr:ext cx="533400" cy="228600"/>
    <xdr:sp>
      <xdr:nvSpPr>
        <xdr:cNvPr id="342" name="text 7125"/>
        <xdr:cNvSpPr txBox="1">
          <a:spLocks noChangeArrowheads="1"/>
        </xdr:cNvSpPr>
      </xdr:nvSpPr>
      <xdr:spPr>
        <a:xfrm>
          <a:off x="280035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38</xdr:col>
      <xdr:colOff>752475</xdr:colOff>
      <xdr:row>31</xdr:row>
      <xdr:rowOff>114300</xdr:rowOff>
    </xdr:from>
    <xdr:to>
      <xdr:col>42</xdr:col>
      <xdr:colOff>209550</xdr:colOff>
      <xdr:row>31</xdr:row>
      <xdr:rowOff>114300</xdr:rowOff>
    </xdr:to>
    <xdr:sp>
      <xdr:nvSpPr>
        <xdr:cNvPr id="343" name="Line 4384"/>
        <xdr:cNvSpPr>
          <a:spLocks/>
        </xdr:cNvSpPr>
      </xdr:nvSpPr>
      <xdr:spPr>
        <a:xfrm>
          <a:off x="28527375" y="78009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31</xdr:row>
      <xdr:rowOff>0</xdr:rowOff>
    </xdr:from>
    <xdr:ext cx="533400" cy="228600"/>
    <xdr:sp>
      <xdr:nvSpPr>
        <xdr:cNvPr id="344" name="text 7125"/>
        <xdr:cNvSpPr txBox="1">
          <a:spLocks noChangeArrowheads="1"/>
        </xdr:cNvSpPr>
      </xdr:nvSpPr>
      <xdr:spPr>
        <a:xfrm>
          <a:off x="29489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66</xdr:col>
      <xdr:colOff>466725</xdr:colOff>
      <xdr:row>31</xdr:row>
      <xdr:rowOff>114300</xdr:rowOff>
    </xdr:from>
    <xdr:to>
      <xdr:col>75</xdr:col>
      <xdr:colOff>266700</xdr:colOff>
      <xdr:row>31</xdr:row>
      <xdr:rowOff>114300</xdr:rowOff>
    </xdr:to>
    <xdr:sp>
      <xdr:nvSpPr>
        <xdr:cNvPr id="345" name="Line 4388"/>
        <xdr:cNvSpPr>
          <a:spLocks/>
        </xdr:cNvSpPr>
      </xdr:nvSpPr>
      <xdr:spPr>
        <a:xfrm>
          <a:off x="49349025" y="780097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31</xdr:row>
      <xdr:rowOff>0</xdr:rowOff>
    </xdr:from>
    <xdr:ext cx="533400" cy="228600"/>
    <xdr:sp>
      <xdr:nvSpPr>
        <xdr:cNvPr id="346" name="text 7125"/>
        <xdr:cNvSpPr txBox="1">
          <a:spLocks noChangeArrowheads="1"/>
        </xdr:cNvSpPr>
      </xdr:nvSpPr>
      <xdr:spPr>
        <a:xfrm>
          <a:off x="53568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58</xdr:col>
      <xdr:colOff>714375</xdr:colOff>
      <xdr:row>34</xdr:row>
      <xdr:rowOff>114300</xdr:rowOff>
    </xdr:from>
    <xdr:to>
      <xdr:col>66</xdr:col>
      <xdr:colOff>504825</xdr:colOff>
      <xdr:row>34</xdr:row>
      <xdr:rowOff>114300</xdr:rowOff>
    </xdr:to>
    <xdr:sp>
      <xdr:nvSpPr>
        <xdr:cNvPr id="347" name="Line 4390"/>
        <xdr:cNvSpPr>
          <a:spLocks/>
        </xdr:cNvSpPr>
      </xdr:nvSpPr>
      <xdr:spPr>
        <a:xfrm>
          <a:off x="43653075" y="8486775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34</xdr:row>
      <xdr:rowOff>0</xdr:rowOff>
    </xdr:from>
    <xdr:ext cx="533400" cy="228600"/>
    <xdr:sp>
      <xdr:nvSpPr>
        <xdr:cNvPr id="348" name="text 7125"/>
        <xdr:cNvSpPr txBox="1">
          <a:spLocks noChangeArrowheads="1"/>
        </xdr:cNvSpPr>
      </xdr:nvSpPr>
      <xdr:spPr>
        <a:xfrm>
          <a:off x="446532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 editAs="absolute">
    <xdr:from>
      <xdr:col>2</xdr:col>
      <xdr:colOff>57150</xdr:colOff>
      <xdr:row>18</xdr:row>
      <xdr:rowOff>57150</xdr:rowOff>
    </xdr:from>
    <xdr:to>
      <xdr:col>2</xdr:col>
      <xdr:colOff>876300</xdr:colOff>
      <xdr:row>18</xdr:row>
      <xdr:rowOff>171450</xdr:rowOff>
    </xdr:to>
    <xdr:grpSp>
      <xdr:nvGrpSpPr>
        <xdr:cNvPr id="349" name="Group 4392"/>
        <xdr:cNvGrpSpPr>
          <a:grpSpLocks noChangeAspect="1"/>
        </xdr:cNvGrpSpPr>
      </xdr:nvGrpSpPr>
      <xdr:grpSpPr>
        <a:xfrm>
          <a:off x="1085850" y="4772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50" name="Line 4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4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23</xdr:row>
      <xdr:rowOff>57150</xdr:rowOff>
    </xdr:from>
    <xdr:to>
      <xdr:col>2</xdr:col>
      <xdr:colOff>876300</xdr:colOff>
      <xdr:row>23</xdr:row>
      <xdr:rowOff>171450</xdr:rowOff>
    </xdr:to>
    <xdr:grpSp>
      <xdr:nvGrpSpPr>
        <xdr:cNvPr id="357" name="Group 4400"/>
        <xdr:cNvGrpSpPr>
          <a:grpSpLocks noChangeAspect="1"/>
        </xdr:cNvGrpSpPr>
      </xdr:nvGrpSpPr>
      <xdr:grpSpPr>
        <a:xfrm>
          <a:off x="1085850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58" name="Line 44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4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4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4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4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4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4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142875</xdr:colOff>
      <xdr:row>17</xdr:row>
      <xdr:rowOff>76200</xdr:rowOff>
    </xdr:from>
    <xdr:to>
      <xdr:col>39</xdr:col>
      <xdr:colOff>0</xdr:colOff>
      <xdr:row>18</xdr:row>
      <xdr:rowOff>152400</xdr:rowOff>
    </xdr:to>
    <xdr:grpSp>
      <xdr:nvGrpSpPr>
        <xdr:cNvPr id="365" name="Group 4408"/>
        <xdr:cNvGrpSpPr>
          <a:grpSpLocks/>
        </xdr:cNvGrpSpPr>
      </xdr:nvGrpSpPr>
      <xdr:grpSpPr>
        <a:xfrm>
          <a:off x="21974175" y="4562475"/>
          <a:ext cx="6772275" cy="304800"/>
          <a:chOff x="89" y="287"/>
          <a:chExt cx="863" cy="32"/>
        </a:xfrm>
        <a:solidFill>
          <a:srgbClr val="FFFFFF"/>
        </a:solidFill>
      </xdr:grpSpPr>
      <xdr:sp>
        <xdr:nvSpPr>
          <xdr:cNvPr id="366" name="Rectangle 440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41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41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41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41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41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41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41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41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142875</xdr:colOff>
      <xdr:row>20</xdr:row>
      <xdr:rowOff>76200</xdr:rowOff>
    </xdr:from>
    <xdr:to>
      <xdr:col>39</xdr:col>
      <xdr:colOff>0</xdr:colOff>
      <xdr:row>21</xdr:row>
      <xdr:rowOff>152400</xdr:rowOff>
    </xdr:to>
    <xdr:grpSp>
      <xdr:nvGrpSpPr>
        <xdr:cNvPr id="375" name="Group 4418"/>
        <xdr:cNvGrpSpPr>
          <a:grpSpLocks/>
        </xdr:cNvGrpSpPr>
      </xdr:nvGrpSpPr>
      <xdr:grpSpPr>
        <a:xfrm>
          <a:off x="21974175" y="5248275"/>
          <a:ext cx="6772275" cy="304800"/>
          <a:chOff x="89" y="287"/>
          <a:chExt cx="863" cy="32"/>
        </a:xfrm>
        <a:solidFill>
          <a:srgbClr val="FFFFFF"/>
        </a:solidFill>
      </xdr:grpSpPr>
      <xdr:sp>
        <xdr:nvSpPr>
          <xdr:cNvPr id="376" name="Rectangle 441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42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42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42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42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442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42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42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42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17</xdr:row>
      <xdr:rowOff>219075</xdr:rowOff>
    </xdr:from>
    <xdr:to>
      <xdr:col>13</xdr:col>
      <xdr:colOff>419100</xdr:colOff>
      <xdr:row>19</xdr:row>
      <xdr:rowOff>114300</xdr:rowOff>
    </xdr:to>
    <xdr:grpSp>
      <xdr:nvGrpSpPr>
        <xdr:cNvPr id="385" name="Group 4428"/>
        <xdr:cNvGrpSpPr>
          <a:grpSpLocks noChangeAspect="1"/>
        </xdr:cNvGrpSpPr>
      </xdr:nvGrpSpPr>
      <xdr:grpSpPr>
        <a:xfrm>
          <a:off x="95345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4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114300</xdr:rowOff>
    </xdr:from>
    <xdr:to>
      <xdr:col>13</xdr:col>
      <xdr:colOff>419100</xdr:colOff>
      <xdr:row>24</xdr:row>
      <xdr:rowOff>28575</xdr:rowOff>
    </xdr:to>
    <xdr:grpSp>
      <xdr:nvGrpSpPr>
        <xdr:cNvPr id="388" name="Group 4431"/>
        <xdr:cNvGrpSpPr>
          <a:grpSpLocks noChangeAspect="1"/>
        </xdr:cNvGrpSpPr>
      </xdr:nvGrpSpPr>
      <xdr:grpSpPr>
        <a:xfrm>
          <a:off x="95345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9" name="Line 44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4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114300</xdr:rowOff>
    </xdr:from>
    <xdr:to>
      <xdr:col>19</xdr:col>
      <xdr:colOff>419100</xdr:colOff>
      <xdr:row>24</xdr:row>
      <xdr:rowOff>28575</xdr:rowOff>
    </xdr:to>
    <xdr:grpSp>
      <xdr:nvGrpSpPr>
        <xdr:cNvPr id="391" name="Group 4434"/>
        <xdr:cNvGrpSpPr>
          <a:grpSpLocks noChangeAspect="1"/>
        </xdr:cNvGrpSpPr>
      </xdr:nvGrpSpPr>
      <xdr:grpSpPr>
        <a:xfrm>
          <a:off x="139922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44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4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14</xdr:row>
      <xdr:rowOff>47625</xdr:rowOff>
    </xdr:from>
    <xdr:to>
      <xdr:col>24</xdr:col>
      <xdr:colOff>942975</xdr:colOff>
      <xdr:row>14</xdr:row>
      <xdr:rowOff>161925</xdr:rowOff>
    </xdr:to>
    <xdr:grpSp>
      <xdr:nvGrpSpPr>
        <xdr:cNvPr id="394" name="Group 4437"/>
        <xdr:cNvGrpSpPr>
          <a:grpSpLocks noChangeAspect="1"/>
        </xdr:cNvGrpSpPr>
      </xdr:nvGrpSpPr>
      <xdr:grpSpPr>
        <a:xfrm>
          <a:off x="17878425" y="3848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5" name="Line 44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4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4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4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18</xdr:row>
      <xdr:rowOff>57150</xdr:rowOff>
    </xdr:from>
    <xdr:to>
      <xdr:col>24</xdr:col>
      <xdr:colOff>904875</xdr:colOff>
      <xdr:row>18</xdr:row>
      <xdr:rowOff>171450</xdr:rowOff>
    </xdr:to>
    <xdr:grpSp>
      <xdr:nvGrpSpPr>
        <xdr:cNvPr id="399" name="Group 4442"/>
        <xdr:cNvGrpSpPr>
          <a:grpSpLocks noChangeAspect="1"/>
        </xdr:cNvGrpSpPr>
      </xdr:nvGrpSpPr>
      <xdr:grpSpPr>
        <a:xfrm>
          <a:off x="17583150" y="4772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00" name="Line 44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4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4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4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4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4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17</xdr:row>
      <xdr:rowOff>57150</xdr:rowOff>
    </xdr:from>
    <xdr:to>
      <xdr:col>13</xdr:col>
      <xdr:colOff>400050</xdr:colOff>
      <xdr:row>17</xdr:row>
      <xdr:rowOff>171450</xdr:rowOff>
    </xdr:to>
    <xdr:grpSp>
      <xdr:nvGrpSpPr>
        <xdr:cNvPr id="406" name="Group 4449"/>
        <xdr:cNvGrpSpPr>
          <a:grpSpLocks noChangeAspect="1"/>
        </xdr:cNvGrpSpPr>
      </xdr:nvGrpSpPr>
      <xdr:grpSpPr>
        <a:xfrm>
          <a:off x="9534525" y="4543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7" name="Oval 44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4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4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24</xdr:row>
      <xdr:rowOff>57150</xdr:rowOff>
    </xdr:from>
    <xdr:to>
      <xdr:col>13</xdr:col>
      <xdr:colOff>400050</xdr:colOff>
      <xdr:row>24</xdr:row>
      <xdr:rowOff>171450</xdr:rowOff>
    </xdr:to>
    <xdr:grpSp>
      <xdr:nvGrpSpPr>
        <xdr:cNvPr id="410" name="Group 4453"/>
        <xdr:cNvGrpSpPr>
          <a:grpSpLocks noChangeAspect="1"/>
        </xdr:cNvGrpSpPr>
      </xdr:nvGrpSpPr>
      <xdr:grpSpPr>
        <a:xfrm>
          <a:off x="953452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1" name="Oval 44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4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4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904875</xdr:colOff>
      <xdr:row>15</xdr:row>
      <xdr:rowOff>209550</xdr:rowOff>
    </xdr:from>
    <xdr:to>
      <xdr:col>65</xdr:col>
      <xdr:colOff>295275</xdr:colOff>
      <xdr:row>16</xdr:row>
      <xdr:rowOff>95250</xdr:rowOff>
    </xdr:to>
    <xdr:sp>
      <xdr:nvSpPr>
        <xdr:cNvPr id="414" name="kreslení 12"/>
        <xdr:cNvSpPr>
          <a:spLocks/>
        </xdr:cNvSpPr>
      </xdr:nvSpPr>
      <xdr:spPr>
        <a:xfrm>
          <a:off x="48301275" y="4238625"/>
          <a:ext cx="36195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733425</xdr:colOff>
      <xdr:row>21</xdr:row>
      <xdr:rowOff>57150</xdr:rowOff>
    </xdr:from>
    <xdr:to>
      <xdr:col>19</xdr:col>
      <xdr:colOff>457200</xdr:colOff>
      <xdr:row>21</xdr:row>
      <xdr:rowOff>171450</xdr:rowOff>
    </xdr:to>
    <xdr:grpSp>
      <xdr:nvGrpSpPr>
        <xdr:cNvPr id="415" name="Group 4458"/>
        <xdr:cNvGrpSpPr>
          <a:grpSpLocks noChangeAspect="1"/>
        </xdr:cNvGrpSpPr>
      </xdr:nvGrpSpPr>
      <xdr:grpSpPr>
        <a:xfrm>
          <a:off x="13649325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16" name="Line 44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4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4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4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4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16</xdr:row>
      <xdr:rowOff>76200</xdr:rowOff>
    </xdr:from>
    <xdr:to>
      <xdr:col>24</xdr:col>
      <xdr:colOff>495300</xdr:colOff>
      <xdr:row>16</xdr:row>
      <xdr:rowOff>114300</xdr:rowOff>
    </xdr:to>
    <xdr:sp>
      <xdr:nvSpPr>
        <xdr:cNvPr id="422" name="Line 4465"/>
        <xdr:cNvSpPr>
          <a:spLocks/>
        </xdr:cNvSpPr>
      </xdr:nvSpPr>
      <xdr:spPr>
        <a:xfrm>
          <a:off x="17125950" y="4333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16</xdr:row>
      <xdr:rowOff>0</xdr:rowOff>
    </xdr:from>
    <xdr:to>
      <xdr:col>23</xdr:col>
      <xdr:colOff>276225</xdr:colOff>
      <xdr:row>16</xdr:row>
      <xdr:rowOff>76200</xdr:rowOff>
    </xdr:to>
    <xdr:sp>
      <xdr:nvSpPr>
        <xdr:cNvPr id="423" name="Line 4466"/>
        <xdr:cNvSpPr>
          <a:spLocks/>
        </xdr:cNvSpPr>
      </xdr:nvSpPr>
      <xdr:spPr>
        <a:xfrm>
          <a:off x="16392525" y="4257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15</xdr:row>
      <xdr:rowOff>114300</xdr:rowOff>
    </xdr:from>
    <xdr:to>
      <xdr:col>22</xdr:col>
      <xdr:colOff>504825</xdr:colOff>
      <xdr:row>16</xdr:row>
      <xdr:rowOff>0</xdr:rowOff>
    </xdr:to>
    <xdr:sp>
      <xdr:nvSpPr>
        <xdr:cNvPr id="424" name="Line 4467"/>
        <xdr:cNvSpPr>
          <a:spLocks/>
        </xdr:cNvSpPr>
      </xdr:nvSpPr>
      <xdr:spPr>
        <a:xfrm>
          <a:off x="15649575" y="4143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13</xdr:row>
      <xdr:rowOff>180975</xdr:rowOff>
    </xdr:from>
    <xdr:to>
      <xdr:col>21</xdr:col>
      <xdr:colOff>276225</xdr:colOff>
      <xdr:row>15</xdr:row>
      <xdr:rowOff>114300</xdr:rowOff>
    </xdr:to>
    <xdr:sp>
      <xdr:nvSpPr>
        <xdr:cNvPr id="425" name="Line 4468"/>
        <xdr:cNvSpPr>
          <a:spLocks/>
        </xdr:cNvSpPr>
      </xdr:nvSpPr>
      <xdr:spPr>
        <a:xfrm>
          <a:off x="13525500" y="3752850"/>
          <a:ext cx="21240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14</xdr:row>
      <xdr:rowOff>85725</xdr:rowOff>
    </xdr:from>
    <xdr:ext cx="533400" cy="228600"/>
    <xdr:sp>
      <xdr:nvSpPr>
        <xdr:cNvPr id="426" name="text 7125"/>
        <xdr:cNvSpPr txBox="1">
          <a:spLocks noChangeArrowheads="1"/>
        </xdr:cNvSpPr>
      </xdr:nvSpPr>
      <xdr:spPr>
        <a:xfrm>
          <a:off x="14630400" y="388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*)</a:t>
          </a:r>
        </a:p>
      </xdr:txBody>
    </xdr:sp>
    <xdr:clientData/>
  </xdr:oneCellAnchor>
  <xdr:twoCellAnchor>
    <xdr:from>
      <xdr:col>29</xdr:col>
      <xdr:colOff>104775</xdr:colOff>
      <xdr:row>25</xdr:row>
      <xdr:rowOff>114300</xdr:rowOff>
    </xdr:from>
    <xdr:to>
      <xdr:col>29</xdr:col>
      <xdr:colOff>419100</xdr:colOff>
      <xdr:row>27</xdr:row>
      <xdr:rowOff>28575</xdr:rowOff>
    </xdr:to>
    <xdr:grpSp>
      <xdr:nvGrpSpPr>
        <xdr:cNvPr id="427" name="Group 4469"/>
        <xdr:cNvGrpSpPr>
          <a:grpSpLocks noChangeAspect="1"/>
        </xdr:cNvGrpSpPr>
      </xdr:nvGrpSpPr>
      <xdr:grpSpPr>
        <a:xfrm>
          <a:off x="21421725" y="6429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28" name="Line 447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47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114300</xdr:rowOff>
    </xdr:from>
    <xdr:to>
      <xdr:col>33</xdr:col>
      <xdr:colOff>419100</xdr:colOff>
      <xdr:row>30</xdr:row>
      <xdr:rowOff>28575</xdr:rowOff>
    </xdr:to>
    <xdr:grpSp>
      <xdr:nvGrpSpPr>
        <xdr:cNvPr id="430" name="Group 4472"/>
        <xdr:cNvGrpSpPr>
          <a:grpSpLocks noChangeAspect="1"/>
        </xdr:cNvGrpSpPr>
      </xdr:nvGrpSpPr>
      <xdr:grpSpPr>
        <a:xfrm>
          <a:off x="24393525" y="71151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31" name="Line 447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47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25</xdr:row>
      <xdr:rowOff>114300</xdr:rowOff>
    </xdr:from>
    <xdr:to>
      <xdr:col>33</xdr:col>
      <xdr:colOff>276225</xdr:colOff>
      <xdr:row>28</xdr:row>
      <xdr:rowOff>114300</xdr:rowOff>
    </xdr:to>
    <xdr:sp>
      <xdr:nvSpPr>
        <xdr:cNvPr id="433" name="Line 4475"/>
        <xdr:cNvSpPr>
          <a:spLocks/>
        </xdr:cNvSpPr>
      </xdr:nvSpPr>
      <xdr:spPr>
        <a:xfrm>
          <a:off x="21583650" y="64293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200025</xdr:rowOff>
    </xdr:from>
    <xdr:to>
      <xdr:col>32</xdr:col>
      <xdr:colOff>171450</xdr:colOff>
      <xdr:row>26</xdr:row>
      <xdr:rowOff>200025</xdr:rowOff>
    </xdr:to>
    <xdr:grpSp>
      <xdr:nvGrpSpPr>
        <xdr:cNvPr id="434" name="Group 4476"/>
        <xdr:cNvGrpSpPr>
          <a:grpSpLocks/>
        </xdr:cNvGrpSpPr>
      </xdr:nvGrpSpPr>
      <xdr:grpSpPr>
        <a:xfrm>
          <a:off x="23460075" y="6515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5" name="Rectangle 447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47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47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447675</xdr:colOff>
      <xdr:row>29</xdr:row>
      <xdr:rowOff>0</xdr:rowOff>
    </xdr:from>
    <xdr:to>
      <xdr:col>35</xdr:col>
      <xdr:colOff>485775</xdr:colOff>
      <xdr:row>30</xdr:row>
      <xdr:rowOff>0</xdr:rowOff>
    </xdr:to>
    <xdr:grpSp>
      <xdr:nvGrpSpPr>
        <xdr:cNvPr id="438" name="Group 4480"/>
        <xdr:cNvGrpSpPr>
          <a:grpSpLocks/>
        </xdr:cNvGrpSpPr>
      </xdr:nvGrpSpPr>
      <xdr:grpSpPr>
        <a:xfrm>
          <a:off x="26222325" y="7229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9" name="Rectangle 44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4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25</xdr:row>
      <xdr:rowOff>0</xdr:rowOff>
    </xdr:from>
    <xdr:ext cx="533400" cy="228600"/>
    <xdr:sp>
      <xdr:nvSpPr>
        <xdr:cNvPr id="442" name="text 7125"/>
        <xdr:cNvSpPr txBox="1">
          <a:spLocks noChangeArrowheads="1"/>
        </xdr:cNvSpPr>
      </xdr:nvSpPr>
      <xdr:spPr>
        <a:xfrm>
          <a:off x="190881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oneCell">
    <xdr:from>
      <xdr:col>23</xdr:col>
      <xdr:colOff>200025</xdr:colOff>
      <xdr:row>25</xdr:row>
      <xdr:rowOff>47625</xdr:rowOff>
    </xdr:from>
    <xdr:to>
      <xdr:col>23</xdr:col>
      <xdr:colOff>352425</xdr:colOff>
      <xdr:row>25</xdr:row>
      <xdr:rowOff>180975</xdr:rowOff>
    </xdr:to>
    <xdr:pic>
      <xdr:nvPicPr>
        <xdr:cNvPr id="44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59275" y="6362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3</xdr:col>
      <xdr:colOff>0</xdr:colOff>
      <xdr:row>15</xdr:row>
      <xdr:rowOff>0</xdr:rowOff>
    </xdr:from>
    <xdr:ext cx="971550" cy="457200"/>
    <xdr:sp>
      <xdr:nvSpPr>
        <xdr:cNvPr id="444" name="text 774"/>
        <xdr:cNvSpPr txBox="1">
          <a:spLocks noChangeArrowheads="1"/>
        </xdr:cNvSpPr>
      </xdr:nvSpPr>
      <xdr:spPr>
        <a:xfrm>
          <a:off x="2000250" y="4029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P2975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438,865</a:t>
          </a:r>
        </a:p>
      </xdr:txBody>
    </xdr:sp>
    <xdr:clientData/>
  </xdr:oneCellAnchor>
  <xdr:twoCellAnchor>
    <xdr:from>
      <xdr:col>3</xdr:col>
      <xdr:colOff>485775</xdr:colOff>
      <xdr:row>17</xdr:row>
      <xdr:rowOff>9525</xdr:rowOff>
    </xdr:from>
    <xdr:to>
      <xdr:col>3</xdr:col>
      <xdr:colOff>485775</xdr:colOff>
      <xdr:row>24</xdr:row>
      <xdr:rowOff>219075</xdr:rowOff>
    </xdr:to>
    <xdr:sp>
      <xdr:nvSpPr>
        <xdr:cNvPr id="445" name="Line 4491"/>
        <xdr:cNvSpPr>
          <a:spLocks/>
        </xdr:cNvSpPr>
      </xdr:nvSpPr>
      <xdr:spPr>
        <a:xfrm>
          <a:off x="2486025" y="4495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15</xdr:row>
      <xdr:rowOff>0</xdr:rowOff>
    </xdr:from>
    <xdr:ext cx="971550" cy="457200"/>
    <xdr:sp>
      <xdr:nvSpPr>
        <xdr:cNvPr id="446" name="text 774"/>
        <xdr:cNvSpPr txBox="1">
          <a:spLocks noChangeArrowheads="1"/>
        </xdr:cNvSpPr>
      </xdr:nvSpPr>
      <xdr:spPr>
        <a:xfrm>
          <a:off x="5486400" y="4029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P976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439,133</a:t>
          </a:r>
        </a:p>
      </xdr:txBody>
    </xdr:sp>
    <xdr:clientData/>
  </xdr:oneCellAnchor>
  <xdr:twoCellAnchor>
    <xdr:from>
      <xdr:col>8</xdr:col>
      <xdr:colOff>476250</xdr:colOff>
      <xdr:row>17</xdr:row>
      <xdr:rowOff>9525</xdr:rowOff>
    </xdr:from>
    <xdr:to>
      <xdr:col>8</xdr:col>
      <xdr:colOff>476250</xdr:colOff>
      <xdr:row>24</xdr:row>
      <xdr:rowOff>219075</xdr:rowOff>
    </xdr:to>
    <xdr:sp>
      <xdr:nvSpPr>
        <xdr:cNvPr id="447" name="Line 4494"/>
        <xdr:cNvSpPr>
          <a:spLocks/>
        </xdr:cNvSpPr>
      </xdr:nvSpPr>
      <xdr:spPr>
        <a:xfrm>
          <a:off x="5962650" y="4495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48" name="Line 449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49" name="Line 449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0" name="Line 449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1" name="Line 449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2" name="Line 449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3" name="Line 450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4" name="Line 450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5" name="Line 450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6" name="Line 450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7" name="Line 450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8" name="Line 450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59" name="Line 450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0" name="Line 4507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1" name="Line 4508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2" name="Line 4509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3" name="Line 4510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4" name="Line 4511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5" name="Line 4512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6" name="Line 4513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7" name="Line 4514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8" name="Line 4515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69" name="Line 4516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70" name="Line 4517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71" name="Line 4518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15</xdr:row>
      <xdr:rowOff>0</xdr:rowOff>
    </xdr:from>
    <xdr:ext cx="971550" cy="457200"/>
    <xdr:sp>
      <xdr:nvSpPr>
        <xdr:cNvPr id="472" name="text 774"/>
        <xdr:cNvSpPr txBox="1">
          <a:spLocks noChangeArrowheads="1"/>
        </xdr:cNvSpPr>
      </xdr:nvSpPr>
      <xdr:spPr>
        <a:xfrm>
          <a:off x="7943850" y="4029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P2977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439,297</a:t>
          </a:r>
        </a:p>
      </xdr:txBody>
    </xdr:sp>
    <xdr:clientData/>
  </xdr:oneCellAnchor>
  <xdr:twoCellAnchor>
    <xdr:from>
      <xdr:col>11</xdr:col>
      <xdr:colOff>495300</xdr:colOff>
      <xdr:row>17</xdr:row>
      <xdr:rowOff>9525</xdr:rowOff>
    </xdr:from>
    <xdr:to>
      <xdr:col>11</xdr:col>
      <xdr:colOff>495300</xdr:colOff>
      <xdr:row>24</xdr:row>
      <xdr:rowOff>219075</xdr:rowOff>
    </xdr:to>
    <xdr:sp>
      <xdr:nvSpPr>
        <xdr:cNvPr id="473" name="Line 4521"/>
        <xdr:cNvSpPr>
          <a:spLocks/>
        </xdr:cNvSpPr>
      </xdr:nvSpPr>
      <xdr:spPr>
        <a:xfrm>
          <a:off x="8439150" y="44958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66675</xdr:colOff>
      <xdr:row>18</xdr:row>
      <xdr:rowOff>57150</xdr:rowOff>
    </xdr:from>
    <xdr:to>
      <xdr:col>86</xdr:col>
      <xdr:colOff>904875</xdr:colOff>
      <xdr:row>18</xdr:row>
      <xdr:rowOff>171450</xdr:rowOff>
    </xdr:to>
    <xdr:grpSp>
      <xdr:nvGrpSpPr>
        <xdr:cNvPr id="474" name="Group 4522"/>
        <xdr:cNvGrpSpPr>
          <a:grpSpLocks noChangeAspect="1"/>
        </xdr:cNvGrpSpPr>
      </xdr:nvGrpSpPr>
      <xdr:grpSpPr>
        <a:xfrm>
          <a:off x="63807975" y="4772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75" name="Line 45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5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5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5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5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5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5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23</xdr:row>
      <xdr:rowOff>57150</xdr:rowOff>
    </xdr:from>
    <xdr:to>
      <xdr:col>86</xdr:col>
      <xdr:colOff>904875</xdr:colOff>
      <xdr:row>23</xdr:row>
      <xdr:rowOff>171450</xdr:rowOff>
    </xdr:to>
    <xdr:grpSp>
      <xdr:nvGrpSpPr>
        <xdr:cNvPr id="482" name="Group 4530"/>
        <xdr:cNvGrpSpPr>
          <a:grpSpLocks noChangeAspect="1"/>
        </xdr:cNvGrpSpPr>
      </xdr:nvGrpSpPr>
      <xdr:grpSpPr>
        <a:xfrm>
          <a:off x="63807975" y="5915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83" name="Line 45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5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5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5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5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5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5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17</xdr:row>
      <xdr:rowOff>219075</xdr:rowOff>
    </xdr:from>
    <xdr:to>
      <xdr:col>75</xdr:col>
      <xdr:colOff>419100</xdr:colOff>
      <xdr:row>19</xdr:row>
      <xdr:rowOff>114300</xdr:rowOff>
    </xdr:to>
    <xdr:grpSp>
      <xdr:nvGrpSpPr>
        <xdr:cNvPr id="490" name="Group 4538"/>
        <xdr:cNvGrpSpPr>
          <a:grpSpLocks noChangeAspect="1"/>
        </xdr:cNvGrpSpPr>
      </xdr:nvGrpSpPr>
      <xdr:grpSpPr>
        <a:xfrm>
          <a:off x="559022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1" name="Line 45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5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114300</xdr:rowOff>
    </xdr:from>
    <xdr:to>
      <xdr:col>75</xdr:col>
      <xdr:colOff>419100</xdr:colOff>
      <xdr:row>24</xdr:row>
      <xdr:rowOff>28575</xdr:rowOff>
    </xdr:to>
    <xdr:grpSp>
      <xdr:nvGrpSpPr>
        <xdr:cNvPr id="493" name="Group 4541"/>
        <xdr:cNvGrpSpPr>
          <a:grpSpLocks noChangeAspect="1"/>
        </xdr:cNvGrpSpPr>
      </xdr:nvGrpSpPr>
      <xdr:grpSpPr>
        <a:xfrm>
          <a:off x="559022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4" name="Line 45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5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17</xdr:row>
      <xdr:rowOff>47625</xdr:rowOff>
    </xdr:from>
    <xdr:to>
      <xdr:col>64</xdr:col>
      <xdr:colOff>485775</xdr:colOff>
      <xdr:row>17</xdr:row>
      <xdr:rowOff>161925</xdr:rowOff>
    </xdr:to>
    <xdr:grpSp>
      <xdr:nvGrpSpPr>
        <xdr:cNvPr id="496" name="Group 4544"/>
        <xdr:cNvGrpSpPr>
          <a:grpSpLocks noChangeAspect="1"/>
        </xdr:cNvGrpSpPr>
      </xdr:nvGrpSpPr>
      <xdr:grpSpPr>
        <a:xfrm>
          <a:off x="47444025" y="4533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7" name="Line 45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5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5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5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1" name="Line 454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2" name="Line 455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3" name="Line 455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4" name="Line 455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5" name="Line 455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6" name="Line 455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7" name="Line 455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8" name="Line 455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09" name="Line 4557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0" name="Line 4558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1" name="Line 455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2" name="Line 456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3" name="Line 456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4" name="Line 456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5" name="Line 456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6" name="Line 456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7" name="Line 456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8" name="Line 456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19" name="Line 4567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20" name="Line 4568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21" name="Line 456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22" name="Line 457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23" name="Line 457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24" name="Line 457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95250</xdr:colOff>
      <xdr:row>24</xdr:row>
      <xdr:rowOff>66675</xdr:rowOff>
    </xdr:from>
    <xdr:to>
      <xdr:col>75</xdr:col>
      <xdr:colOff>390525</xdr:colOff>
      <xdr:row>24</xdr:row>
      <xdr:rowOff>180975</xdr:rowOff>
    </xdr:to>
    <xdr:grpSp>
      <xdr:nvGrpSpPr>
        <xdr:cNvPr id="525" name="Group 4573"/>
        <xdr:cNvGrpSpPr>
          <a:grpSpLocks noChangeAspect="1"/>
        </xdr:cNvGrpSpPr>
      </xdr:nvGrpSpPr>
      <xdr:grpSpPr>
        <a:xfrm>
          <a:off x="5589270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6" name="Oval 45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5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45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228600</xdr:colOff>
      <xdr:row>20</xdr:row>
      <xdr:rowOff>57150</xdr:rowOff>
    </xdr:from>
    <xdr:to>
      <xdr:col>64</xdr:col>
      <xdr:colOff>419100</xdr:colOff>
      <xdr:row>20</xdr:row>
      <xdr:rowOff>171450</xdr:rowOff>
    </xdr:to>
    <xdr:grpSp>
      <xdr:nvGrpSpPr>
        <xdr:cNvPr id="529" name="Group 4577"/>
        <xdr:cNvGrpSpPr>
          <a:grpSpLocks noChangeAspect="1"/>
        </xdr:cNvGrpSpPr>
      </xdr:nvGrpSpPr>
      <xdr:grpSpPr>
        <a:xfrm>
          <a:off x="47110650" y="5229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30" name="Line 45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5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45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5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5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45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228600</xdr:colOff>
      <xdr:row>23</xdr:row>
      <xdr:rowOff>57150</xdr:rowOff>
    </xdr:from>
    <xdr:to>
      <xdr:col>64</xdr:col>
      <xdr:colOff>419100</xdr:colOff>
      <xdr:row>23</xdr:row>
      <xdr:rowOff>171450</xdr:rowOff>
    </xdr:to>
    <xdr:grpSp>
      <xdr:nvGrpSpPr>
        <xdr:cNvPr id="536" name="Group 4584"/>
        <xdr:cNvGrpSpPr>
          <a:grpSpLocks noChangeAspect="1"/>
        </xdr:cNvGrpSpPr>
      </xdr:nvGrpSpPr>
      <xdr:grpSpPr>
        <a:xfrm>
          <a:off x="47110650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37" name="Line 4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4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4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4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43" name="Line 45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44" name="Line 45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45" name="Line 45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46" name="Line 45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47" name="Line 45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48" name="Line 45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49" name="Line 45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50" name="Line 45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51" name="Line 46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52" name="Line 46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53" name="Line 46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54" name="Line 46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55" name="Line 460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56" name="Line 460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57" name="Line 460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58" name="Line 460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59" name="Line 460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0" name="Line 460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1" name="Line 461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2" name="Line 461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3" name="Line 461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4" name="Line 461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5" name="Line 461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6" name="Line 461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25</xdr:row>
      <xdr:rowOff>114300</xdr:rowOff>
    </xdr:from>
    <xdr:to>
      <xdr:col>59</xdr:col>
      <xdr:colOff>419100</xdr:colOff>
      <xdr:row>27</xdr:row>
      <xdr:rowOff>28575</xdr:rowOff>
    </xdr:to>
    <xdr:grpSp>
      <xdr:nvGrpSpPr>
        <xdr:cNvPr id="567" name="Group 4617"/>
        <xdr:cNvGrpSpPr>
          <a:grpSpLocks noChangeAspect="1"/>
        </xdr:cNvGrpSpPr>
      </xdr:nvGrpSpPr>
      <xdr:grpSpPr>
        <a:xfrm>
          <a:off x="44015025" y="6429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68" name="Line 46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6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32</xdr:row>
      <xdr:rowOff>219075</xdr:rowOff>
    </xdr:from>
    <xdr:to>
      <xdr:col>66</xdr:col>
      <xdr:colOff>647700</xdr:colOff>
      <xdr:row>34</xdr:row>
      <xdr:rowOff>114300</xdr:rowOff>
    </xdr:to>
    <xdr:grpSp>
      <xdr:nvGrpSpPr>
        <xdr:cNvPr id="570" name="Group 4623"/>
        <xdr:cNvGrpSpPr>
          <a:grpSpLocks noChangeAspect="1"/>
        </xdr:cNvGrpSpPr>
      </xdr:nvGrpSpPr>
      <xdr:grpSpPr>
        <a:xfrm>
          <a:off x="49225200" y="81343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71" name="Line 462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462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28</xdr:row>
      <xdr:rowOff>114300</xdr:rowOff>
    </xdr:from>
    <xdr:to>
      <xdr:col>46</xdr:col>
      <xdr:colOff>647700</xdr:colOff>
      <xdr:row>30</xdr:row>
      <xdr:rowOff>28575</xdr:rowOff>
    </xdr:to>
    <xdr:grpSp>
      <xdr:nvGrpSpPr>
        <xdr:cNvPr id="573" name="Group 4626"/>
        <xdr:cNvGrpSpPr>
          <a:grpSpLocks noChangeAspect="1"/>
        </xdr:cNvGrpSpPr>
      </xdr:nvGrpSpPr>
      <xdr:grpSpPr>
        <a:xfrm>
          <a:off x="34366200" y="7115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4" name="Line 46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46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31</xdr:row>
      <xdr:rowOff>76200</xdr:rowOff>
    </xdr:from>
    <xdr:to>
      <xdr:col>42</xdr:col>
      <xdr:colOff>828675</xdr:colOff>
      <xdr:row>31</xdr:row>
      <xdr:rowOff>114300</xdr:rowOff>
    </xdr:to>
    <xdr:sp>
      <xdr:nvSpPr>
        <xdr:cNvPr id="576" name="Line 4629"/>
        <xdr:cNvSpPr>
          <a:spLocks/>
        </xdr:cNvSpPr>
      </xdr:nvSpPr>
      <xdr:spPr>
        <a:xfrm flipV="1">
          <a:off x="30956250" y="7762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828675</xdr:colOff>
      <xdr:row>31</xdr:row>
      <xdr:rowOff>0</xdr:rowOff>
    </xdr:from>
    <xdr:to>
      <xdr:col>43</xdr:col>
      <xdr:colOff>600075</xdr:colOff>
      <xdr:row>31</xdr:row>
      <xdr:rowOff>76200</xdr:rowOff>
    </xdr:to>
    <xdr:sp>
      <xdr:nvSpPr>
        <xdr:cNvPr id="577" name="Line 4630"/>
        <xdr:cNvSpPr>
          <a:spLocks/>
        </xdr:cNvSpPr>
      </xdr:nvSpPr>
      <xdr:spPr>
        <a:xfrm flipV="1">
          <a:off x="315753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30</xdr:row>
      <xdr:rowOff>114300</xdr:rowOff>
    </xdr:from>
    <xdr:to>
      <xdr:col>44</xdr:col>
      <xdr:colOff>666750</xdr:colOff>
      <xdr:row>31</xdr:row>
      <xdr:rowOff>0</xdr:rowOff>
    </xdr:to>
    <xdr:sp>
      <xdr:nvSpPr>
        <xdr:cNvPr id="578" name="Line 4631"/>
        <xdr:cNvSpPr>
          <a:spLocks/>
        </xdr:cNvSpPr>
      </xdr:nvSpPr>
      <xdr:spPr>
        <a:xfrm flipV="1">
          <a:off x="323088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666750</xdr:colOff>
      <xdr:row>28</xdr:row>
      <xdr:rowOff>114300</xdr:rowOff>
    </xdr:from>
    <xdr:to>
      <xdr:col>46</xdr:col>
      <xdr:colOff>495300</xdr:colOff>
      <xdr:row>30</xdr:row>
      <xdr:rowOff>114300</xdr:rowOff>
    </xdr:to>
    <xdr:sp>
      <xdr:nvSpPr>
        <xdr:cNvPr id="579" name="Line 4632"/>
        <xdr:cNvSpPr>
          <a:spLocks/>
        </xdr:cNvSpPr>
      </xdr:nvSpPr>
      <xdr:spPr>
        <a:xfrm flipV="1">
          <a:off x="33051750" y="71151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25</xdr:row>
      <xdr:rowOff>114300</xdr:rowOff>
    </xdr:from>
    <xdr:to>
      <xdr:col>49</xdr:col>
      <xdr:colOff>419100</xdr:colOff>
      <xdr:row>27</xdr:row>
      <xdr:rowOff>28575</xdr:rowOff>
    </xdr:to>
    <xdr:grpSp>
      <xdr:nvGrpSpPr>
        <xdr:cNvPr id="580" name="Group 4633"/>
        <xdr:cNvGrpSpPr>
          <a:grpSpLocks noChangeAspect="1"/>
        </xdr:cNvGrpSpPr>
      </xdr:nvGrpSpPr>
      <xdr:grpSpPr>
        <a:xfrm>
          <a:off x="36585525" y="6429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81" name="Line 463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463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25</xdr:row>
      <xdr:rowOff>114300</xdr:rowOff>
    </xdr:from>
    <xdr:to>
      <xdr:col>49</xdr:col>
      <xdr:colOff>266700</xdr:colOff>
      <xdr:row>28</xdr:row>
      <xdr:rowOff>104775</xdr:rowOff>
    </xdr:to>
    <xdr:sp>
      <xdr:nvSpPr>
        <xdr:cNvPr id="583" name="Line 4636"/>
        <xdr:cNvSpPr>
          <a:spLocks/>
        </xdr:cNvSpPr>
      </xdr:nvSpPr>
      <xdr:spPr>
        <a:xfrm flipV="1">
          <a:off x="34537650" y="6429375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57150</xdr:colOff>
      <xdr:row>26</xdr:row>
      <xdr:rowOff>0</xdr:rowOff>
    </xdr:from>
    <xdr:to>
      <xdr:col>47</xdr:col>
      <xdr:colOff>85725</xdr:colOff>
      <xdr:row>27</xdr:row>
      <xdr:rowOff>0</xdr:rowOff>
    </xdr:to>
    <xdr:grpSp>
      <xdr:nvGrpSpPr>
        <xdr:cNvPr id="584" name="Group 4637"/>
        <xdr:cNvGrpSpPr>
          <a:grpSpLocks/>
        </xdr:cNvGrpSpPr>
      </xdr:nvGrpSpPr>
      <xdr:grpSpPr>
        <a:xfrm>
          <a:off x="35052000" y="6543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5" name="Rectangle 463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463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464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419100</xdr:colOff>
      <xdr:row>32</xdr:row>
      <xdr:rowOff>95250</xdr:rowOff>
    </xdr:from>
    <xdr:to>
      <xdr:col>63</xdr:col>
      <xdr:colOff>447675</xdr:colOff>
      <xdr:row>33</xdr:row>
      <xdr:rowOff>95250</xdr:rowOff>
    </xdr:to>
    <xdr:grpSp>
      <xdr:nvGrpSpPr>
        <xdr:cNvPr id="588" name="Group 4641"/>
        <xdr:cNvGrpSpPr>
          <a:grpSpLocks/>
        </xdr:cNvGrpSpPr>
      </xdr:nvGrpSpPr>
      <xdr:grpSpPr>
        <a:xfrm>
          <a:off x="47301150" y="8010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9" name="Rectangle 46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46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46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58</xdr:col>
      <xdr:colOff>619125</xdr:colOff>
      <xdr:row>34</xdr:row>
      <xdr:rowOff>47625</xdr:rowOff>
    </xdr:from>
    <xdr:to>
      <xdr:col>58</xdr:col>
      <xdr:colOff>771525</xdr:colOff>
      <xdr:row>34</xdr:row>
      <xdr:rowOff>180975</xdr:rowOff>
    </xdr:to>
    <xdr:pic>
      <xdr:nvPicPr>
        <xdr:cNvPr id="59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57825" y="8420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63</xdr:col>
      <xdr:colOff>104775</xdr:colOff>
      <xdr:row>28</xdr:row>
      <xdr:rowOff>219075</xdr:rowOff>
    </xdr:from>
    <xdr:to>
      <xdr:col>63</xdr:col>
      <xdr:colOff>419100</xdr:colOff>
      <xdr:row>30</xdr:row>
      <xdr:rowOff>114300</xdr:rowOff>
    </xdr:to>
    <xdr:grpSp>
      <xdr:nvGrpSpPr>
        <xdr:cNvPr id="593" name="Group 4646"/>
        <xdr:cNvGrpSpPr>
          <a:grpSpLocks noChangeAspect="1"/>
        </xdr:cNvGrpSpPr>
      </xdr:nvGrpSpPr>
      <xdr:grpSpPr>
        <a:xfrm>
          <a:off x="46986825" y="7219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94" name="Line 46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46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31</xdr:row>
      <xdr:rowOff>85725</xdr:rowOff>
    </xdr:from>
    <xdr:to>
      <xdr:col>66</xdr:col>
      <xdr:colOff>466725</xdr:colOff>
      <xdr:row>31</xdr:row>
      <xdr:rowOff>114300</xdr:rowOff>
    </xdr:to>
    <xdr:sp>
      <xdr:nvSpPr>
        <xdr:cNvPr id="596" name="Line 4649"/>
        <xdr:cNvSpPr>
          <a:spLocks/>
        </xdr:cNvSpPr>
      </xdr:nvSpPr>
      <xdr:spPr>
        <a:xfrm>
          <a:off x="48634650" y="77724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31</xdr:row>
      <xdr:rowOff>9525</xdr:rowOff>
    </xdr:from>
    <xdr:to>
      <xdr:col>65</xdr:col>
      <xdr:colOff>276225</xdr:colOff>
      <xdr:row>31</xdr:row>
      <xdr:rowOff>85725</xdr:rowOff>
    </xdr:to>
    <xdr:sp>
      <xdr:nvSpPr>
        <xdr:cNvPr id="597" name="Line 4650"/>
        <xdr:cNvSpPr>
          <a:spLocks/>
        </xdr:cNvSpPr>
      </xdr:nvSpPr>
      <xdr:spPr>
        <a:xfrm>
          <a:off x="47901225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30</xdr:row>
      <xdr:rowOff>123825</xdr:rowOff>
    </xdr:from>
    <xdr:to>
      <xdr:col>64</xdr:col>
      <xdr:colOff>504825</xdr:colOff>
      <xdr:row>31</xdr:row>
      <xdr:rowOff>9525</xdr:rowOff>
    </xdr:to>
    <xdr:sp>
      <xdr:nvSpPr>
        <xdr:cNvPr id="598" name="Line 4651"/>
        <xdr:cNvSpPr>
          <a:spLocks/>
        </xdr:cNvSpPr>
      </xdr:nvSpPr>
      <xdr:spPr>
        <a:xfrm>
          <a:off x="47158275" y="7581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30</xdr:row>
      <xdr:rowOff>123825</xdr:rowOff>
    </xdr:from>
    <xdr:to>
      <xdr:col>66</xdr:col>
      <xdr:colOff>495300</xdr:colOff>
      <xdr:row>34</xdr:row>
      <xdr:rowOff>114300</xdr:rowOff>
    </xdr:to>
    <xdr:sp>
      <xdr:nvSpPr>
        <xdr:cNvPr id="599" name="Line 4652"/>
        <xdr:cNvSpPr>
          <a:spLocks/>
        </xdr:cNvSpPr>
      </xdr:nvSpPr>
      <xdr:spPr>
        <a:xfrm>
          <a:off x="47148750" y="758190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600" name="Line 4653"/>
        <xdr:cNvSpPr>
          <a:spLocks/>
        </xdr:cNvSpPr>
      </xdr:nvSpPr>
      <xdr:spPr>
        <a:xfrm>
          <a:off x="508444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35</xdr:row>
      <xdr:rowOff>0</xdr:rowOff>
    </xdr:from>
    <xdr:to>
      <xdr:col>68</xdr:col>
      <xdr:colOff>495300</xdr:colOff>
      <xdr:row>35</xdr:row>
      <xdr:rowOff>76200</xdr:rowOff>
    </xdr:to>
    <xdr:sp>
      <xdr:nvSpPr>
        <xdr:cNvPr id="601" name="Line 4654"/>
        <xdr:cNvSpPr>
          <a:spLocks/>
        </xdr:cNvSpPr>
      </xdr:nvSpPr>
      <xdr:spPr>
        <a:xfrm>
          <a:off x="501205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114300</xdr:rowOff>
    </xdr:from>
    <xdr:to>
      <xdr:col>67</xdr:col>
      <xdr:colOff>266700</xdr:colOff>
      <xdr:row>35</xdr:row>
      <xdr:rowOff>0</xdr:rowOff>
    </xdr:to>
    <xdr:sp>
      <xdr:nvSpPr>
        <xdr:cNvPr id="602" name="Line 4655"/>
        <xdr:cNvSpPr>
          <a:spLocks/>
        </xdr:cNvSpPr>
      </xdr:nvSpPr>
      <xdr:spPr>
        <a:xfrm>
          <a:off x="4937760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114300</xdr:rowOff>
    </xdr:from>
    <xdr:to>
      <xdr:col>74</xdr:col>
      <xdr:colOff>552450</xdr:colOff>
      <xdr:row>35</xdr:row>
      <xdr:rowOff>114300</xdr:rowOff>
    </xdr:to>
    <xdr:sp>
      <xdr:nvSpPr>
        <xdr:cNvPr id="603" name="Line 4657"/>
        <xdr:cNvSpPr>
          <a:spLocks/>
        </xdr:cNvSpPr>
      </xdr:nvSpPr>
      <xdr:spPr>
        <a:xfrm flipV="1">
          <a:off x="51587400" y="8715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31</xdr:row>
      <xdr:rowOff>161925</xdr:rowOff>
    </xdr:from>
    <xdr:to>
      <xdr:col>66</xdr:col>
      <xdr:colOff>504825</xdr:colOff>
      <xdr:row>32</xdr:row>
      <xdr:rowOff>161925</xdr:rowOff>
    </xdr:to>
    <xdr:grpSp>
      <xdr:nvGrpSpPr>
        <xdr:cNvPr id="604" name="Group 4658"/>
        <xdr:cNvGrpSpPr>
          <a:grpSpLocks/>
        </xdr:cNvGrpSpPr>
      </xdr:nvGrpSpPr>
      <xdr:grpSpPr>
        <a:xfrm>
          <a:off x="49349025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05" name="Rectangle 465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466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466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14</xdr:row>
      <xdr:rowOff>209550</xdr:rowOff>
    </xdr:from>
    <xdr:to>
      <xdr:col>24</xdr:col>
      <xdr:colOff>628650</xdr:colOff>
      <xdr:row>16</xdr:row>
      <xdr:rowOff>114300</xdr:rowOff>
    </xdr:to>
    <xdr:grpSp>
      <xdr:nvGrpSpPr>
        <xdr:cNvPr id="608" name="Group 4662"/>
        <xdr:cNvGrpSpPr>
          <a:grpSpLocks noChangeAspect="1"/>
        </xdr:cNvGrpSpPr>
      </xdr:nvGrpSpPr>
      <xdr:grpSpPr>
        <a:xfrm>
          <a:off x="176974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9" name="Line 46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46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1" name="Line 4665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2" name="Line 46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3" name="Line 4667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4" name="Line 4668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5" name="Line 4669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6" name="Line 4670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7" name="Line 4671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8" name="Line 467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19" name="Line 4673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20" name="Line 467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21" name="Line 4675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22" name="Line 467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23" name="Line 4677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24" name="Line 4678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25" name="Line 4679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26" name="Line 4680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27" name="Line 4681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28" name="Line 4682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29" name="Line 4683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30" name="Line 4684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31" name="Line 4685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32" name="Line 4686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33" name="Line 4687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34" name="Line 4688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35" name="Line 468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36" name="Line 469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37" name="Line 4691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38" name="Line 4692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39" name="Line 469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40" name="Line 469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41" name="Line 4695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42" name="Line 469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43" name="Line 4697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44" name="Line 469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45" name="Line 469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46" name="Line 470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47" name="Line 4701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48" name="Line 4702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49" name="Line 4703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0" name="Line 4704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1" name="Line 4705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2" name="Line 4706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3" name="Line 4707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4" name="Line 4708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5" name="Line 4709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6" name="Line 4710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7" name="Line 4711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58" name="Line 4712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59" name="Line 471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0" name="Line 471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1" name="Line 4715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2" name="Line 471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3" name="Line 4717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4" name="Line 471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5" name="Line 471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6" name="Line 472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7" name="Line 4721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8" name="Line 4722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9" name="Line 472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0" name="Line 472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1" name="Line 4725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2" name="Line 4726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3" name="Line 4727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4" name="Line 4728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5" name="Line 4729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6" name="Line 4730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7" name="Line 4731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8" name="Line 4732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9" name="Line 4733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0" name="Line 4734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1" name="Line 4735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2" name="Line 4736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683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78</xdr:col>
      <xdr:colOff>962025</xdr:colOff>
      <xdr:row>9</xdr:row>
      <xdr:rowOff>19050</xdr:rowOff>
    </xdr:from>
    <xdr:to>
      <xdr:col>79</xdr:col>
      <xdr:colOff>504825</xdr:colOff>
      <xdr:row>9</xdr:row>
      <xdr:rowOff>19050</xdr:rowOff>
    </xdr:to>
    <xdr:sp>
      <xdr:nvSpPr>
        <xdr:cNvPr id="684" name="Line 5825"/>
        <xdr:cNvSpPr>
          <a:spLocks/>
        </xdr:cNvSpPr>
      </xdr:nvSpPr>
      <xdr:spPr>
        <a:xfrm flipH="1">
          <a:off x="5875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9</xdr:row>
      <xdr:rowOff>9525</xdr:rowOff>
    </xdr:from>
    <xdr:to>
      <xdr:col>80</xdr:col>
      <xdr:colOff>9525</xdr:colOff>
      <xdr:row>9</xdr:row>
      <xdr:rowOff>9525</xdr:rowOff>
    </xdr:to>
    <xdr:sp>
      <xdr:nvSpPr>
        <xdr:cNvPr id="685" name="Line 5826"/>
        <xdr:cNvSpPr>
          <a:spLocks/>
        </xdr:cNvSpPr>
      </xdr:nvSpPr>
      <xdr:spPr>
        <a:xfrm flipH="1">
          <a:off x="58759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9</xdr:row>
      <xdr:rowOff>19050</xdr:rowOff>
    </xdr:from>
    <xdr:to>
      <xdr:col>79</xdr:col>
      <xdr:colOff>504825</xdr:colOff>
      <xdr:row>9</xdr:row>
      <xdr:rowOff>19050</xdr:rowOff>
    </xdr:to>
    <xdr:sp>
      <xdr:nvSpPr>
        <xdr:cNvPr id="686" name="Line 5827"/>
        <xdr:cNvSpPr>
          <a:spLocks/>
        </xdr:cNvSpPr>
      </xdr:nvSpPr>
      <xdr:spPr>
        <a:xfrm flipH="1">
          <a:off x="5875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9</xdr:row>
      <xdr:rowOff>9525</xdr:rowOff>
    </xdr:from>
    <xdr:to>
      <xdr:col>80</xdr:col>
      <xdr:colOff>9525</xdr:colOff>
      <xdr:row>9</xdr:row>
      <xdr:rowOff>9525</xdr:rowOff>
    </xdr:to>
    <xdr:sp>
      <xdr:nvSpPr>
        <xdr:cNvPr id="687" name="Line 5828"/>
        <xdr:cNvSpPr>
          <a:spLocks/>
        </xdr:cNvSpPr>
      </xdr:nvSpPr>
      <xdr:spPr>
        <a:xfrm flipH="1">
          <a:off x="58759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9</xdr:row>
      <xdr:rowOff>19050</xdr:rowOff>
    </xdr:from>
    <xdr:to>
      <xdr:col>79</xdr:col>
      <xdr:colOff>504825</xdr:colOff>
      <xdr:row>9</xdr:row>
      <xdr:rowOff>19050</xdr:rowOff>
    </xdr:to>
    <xdr:sp>
      <xdr:nvSpPr>
        <xdr:cNvPr id="688" name="Line 5829"/>
        <xdr:cNvSpPr>
          <a:spLocks/>
        </xdr:cNvSpPr>
      </xdr:nvSpPr>
      <xdr:spPr>
        <a:xfrm flipH="1">
          <a:off x="5875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9</xdr:row>
      <xdr:rowOff>9525</xdr:rowOff>
    </xdr:from>
    <xdr:to>
      <xdr:col>80</xdr:col>
      <xdr:colOff>9525</xdr:colOff>
      <xdr:row>9</xdr:row>
      <xdr:rowOff>9525</xdr:rowOff>
    </xdr:to>
    <xdr:sp>
      <xdr:nvSpPr>
        <xdr:cNvPr id="689" name="Line 5830"/>
        <xdr:cNvSpPr>
          <a:spLocks/>
        </xdr:cNvSpPr>
      </xdr:nvSpPr>
      <xdr:spPr>
        <a:xfrm flipH="1">
          <a:off x="58759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9</xdr:row>
      <xdr:rowOff>19050</xdr:rowOff>
    </xdr:from>
    <xdr:to>
      <xdr:col>79</xdr:col>
      <xdr:colOff>504825</xdr:colOff>
      <xdr:row>9</xdr:row>
      <xdr:rowOff>19050</xdr:rowOff>
    </xdr:to>
    <xdr:sp>
      <xdr:nvSpPr>
        <xdr:cNvPr id="690" name="Line 5831"/>
        <xdr:cNvSpPr>
          <a:spLocks/>
        </xdr:cNvSpPr>
      </xdr:nvSpPr>
      <xdr:spPr>
        <a:xfrm flipH="1">
          <a:off x="5875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9</xdr:row>
      <xdr:rowOff>9525</xdr:rowOff>
    </xdr:from>
    <xdr:to>
      <xdr:col>80</xdr:col>
      <xdr:colOff>9525</xdr:colOff>
      <xdr:row>9</xdr:row>
      <xdr:rowOff>9525</xdr:rowOff>
    </xdr:to>
    <xdr:sp>
      <xdr:nvSpPr>
        <xdr:cNvPr id="691" name="Line 5832"/>
        <xdr:cNvSpPr>
          <a:spLocks/>
        </xdr:cNvSpPr>
      </xdr:nvSpPr>
      <xdr:spPr>
        <a:xfrm flipH="1">
          <a:off x="58759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4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4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4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4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4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4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4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4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4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4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4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4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4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4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4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4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4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4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4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4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4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4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4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4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716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717" name="Line 5825"/>
        <xdr:cNvSpPr>
          <a:spLocks/>
        </xdr:cNvSpPr>
      </xdr:nvSpPr>
      <xdr:spPr>
        <a:xfrm flipH="1">
          <a:off x="1990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718" name="Line 5826"/>
        <xdr:cNvSpPr>
          <a:spLocks/>
        </xdr:cNvSpPr>
      </xdr:nvSpPr>
      <xdr:spPr>
        <a:xfrm flipH="1">
          <a:off x="1990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719" name="Line 5827"/>
        <xdr:cNvSpPr>
          <a:spLocks/>
        </xdr:cNvSpPr>
      </xdr:nvSpPr>
      <xdr:spPr>
        <a:xfrm flipH="1">
          <a:off x="1990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720" name="Line 5828"/>
        <xdr:cNvSpPr>
          <a:spLocks/>
        </xdr:cNvSpPr>
      </xdr:nvSpPr>
      <xdr:spPr>
        <a:xfrm flipH="1">
          <a:off x="1990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721" name="Line 5829"/>
        <xdr:cNvSpPr>
          <a:spLocks/>
        </xdr:cNvSpPr>
      </xdr:nvSpPr>
      <xdr:spPr>
        <a:xfrm flipH="1">
          <a:off x="1990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722" name="Line 5830"/>
        <xdr:cNvSpPr>
          <a:spLocks/>
        </xdr:cNvSpPr>
      </xdr:nvSpPr>
      <xdr:spPr>
        <a:xfrm flipH="1">
          <a:off x="1990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723" name="Line 5831"/>
        <xdr:cNvSpPr>
          <a:spLocks/>
        </xdr:cNvSpPr>
      </xdr:nvSpPr>
      <xdr:spPr>
        <a:xfrm flipH="1">
          <a:off x="1990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724" name="Line 5832"/>
        <xdr:cNvSpPr>
          <a:spLocks/>
        </xdr:cNvSpPr>
      </xdr:nvSpPr>
      <xdr:spPr>
        <a:xfrm flipH="1">
          <a:off x="19907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14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14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14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14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14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14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14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14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14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14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14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14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14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14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14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14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14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14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14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14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14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14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14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14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17</xdr:row>
      <xdr:rowOff>114300</xdr:rowOff>
    </xdr:from>
    <xdr:to>
      <xdr:col>34</xdr:col>
      <xdr:colOff>742950</xdr:colOff>
      <xdr:row>18</xdr:row>
      <xdr:rowOff>114300</xdr:rowOff>
    </xdr:to>
    <xdr:sp>
      <xdr:nvSpPr>
        <xdr:cNvPr id="749" name="text 7125"/>
        <xdr:cNvSpPr txBox="1">
          <a:spLocks noChangeArrowheads="1"/>
        </xdr:cNvSpPr>
      </xdr:nvSpPr>
      <xdr:spPr>
        <a:xfrm>
          <a:off x="25031700" y="460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>
    <xdr:from>
      <xdr:col>34</xdr:col>
      <xdr:colOff>228600</xdr:colOff>
      <xdr:row>20</xdr:row>
      <xdr:rowOff>114300</xdr:rowOff>
    </xdr:from>
    <xdr:to>
      <xdr:col>34</xdr:col>
      <xdr:colOff>742950</xdr:colOff>
      <xdr:row>21</xdr:row>
      <xdr:rowOff>114300</xdr:rowOff>
    </xdr:to>
    <xdr:sp>
      <xdr:nvSpPr>
        <xdr:cNvPr id="750" name="text 7125"/>
        <xdr:cNvSpPr txBox="1">
          <a:spLocks noChangeArrowheads="1"/>
        </xdr:cNvSpPr>
      </xdr:nvSpPr>
      <xdr:spPr>
        <a:xfrm>
          <a:off x="2503170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 editAs="absolute">
    <xdr:from>
      <xdr:col>64</xdr:col>
      <xdr:colOff>609600</xdr:colOff>
      <xdr:row>25</xdr:row>
      <xdr:rowOff>152400</xdr:rowOff>
    </xdr:from>
    <xdr:to>
      <xdr:col>64</xdr:col>
      <xdr:colOff>962025</xdr:colOff>
      <xdr:row>26</xdr:row>
      <xdr:rowOff>38100</xdr:rowOff>
    </xdr:to>
    <xdr:sp>
      <xdr:nvSpPr>
        <xdr:cNvPr id="751" name="kreslení 417"/>
        <xdr:cNvSpPr>
          <a:spLocks/>
        </xdr:cNvSpPr>
      </xdr:nvSpPr>
      <xdr:spPr>
        <a:xfrm>
          <a:off x="48006000" y="64674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12</xdr:row>
      <xdr:rowOff>114300</xdr:rowOff>
    </xdr:from>
    <xdr:to>
      <xdr:col>18</xdr:col>
      <xdr:colOff>600075</xdr:colOff>
      <xdr:row>13</xdr:row>
      <xdr:rowOff>171450</xdr:rowOff>
    </xdr:to>
    <xdr:sp>
      <xdr:nvSpPr>
        <xdr:cNvPr id="752" name="Line 3599"/>
        <xdr:cNvSpPr>
          <a:spLocks/>
        </xdr:cNvSpPr>
      </xdr:nvSpPr>
      <xdr:spPr>
        <a:xfrm flipH="1" flipV="1">
          <a:off x="12096750" y="3457575"/>
          <a:ext cx="14192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17</xdr:row>
      <xdr:rowOff>133350</xdr:rowOff>
    </xdr:from>
    <xdr:to>
      <xdr:col>65</xdr:col>
      <xdr:colOff>438150</xdr:colOff>
      <xdr:row>18</xdr:row>
      <xdr:rowOff>133350</xdr:rowOff>
    </xdr:to>
    <xdr:grpSp>
      <xdr:nvGrpSpPr>
        <xdr:cNvPr id="753" name="Group 4641"/>
        <xdr:cNvGrpSpPr>
          <a:grpSpLocks/>
        </xdr:cNvGrpSpPr>
      </xdr:nvGrpSpPr>
      <xdr:grpSpPr>
        <a:xfrm>
          <a:off x="48777525" y="461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54" name="Rectangle 46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46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46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419100</xdr:colOff>
      <xdr:row>23</xdr:row>
      <xdr:rowOff>85725</xdr:rowOff>
    </xdr:from>
    <xdr:to>
      <xdr:col>65</xdr:col>
      <xdr:colOff>447675</xdr:colOff>
      <xdr:row>24</xdr:row>
      <xdr:rowOff>85725</xdr:rowOff>
    </xdr:to>
    <xdr:grpSp>
      <xdr:nvGrpSpPr>
        <xdr:cNvPr id="757" name="Group 4641"/>
        <xdr:cNvGrpSpPr>
          <a:grpSpLocks/>
        </xdr:cNvGrpSpPr>
      </xdr:nvGrpSpPr>
      <xdr:grpSpPr>
        <a:xfrm>
          <a:off x="48787050" y="5943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58" name="Rectangle 46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46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46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1" name="Line 1978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2" name="Line 1979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3" name="Line 1980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4" name="Line 1981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5" name="Line 1982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6" name="Line 1983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7" name="Line 1984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8" name="Line 1985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69" name="Line 1986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0" name="Line 1987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1" name="Line 1988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2" name="Line 1989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3" name="Line 1990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4" name="Line 1991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5" name="Line 1992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6" name="Line 1993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7" name="Line 1994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8" name="Line 1995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79" name="Line 1996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80" name="Line 1997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81" name="Line 1998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82" name="Line 1999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783" name="Line 2000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314325</xdr:colOff>
      <xdr:row>26</xdr:row>
      <xdr:rowOff>57150</xdr:rowOff>
    </xdr:from>
    <xdr:to>
      <xdr:col>64</xdr:col>
      <xdr:colOff>609600</xdr:colOff>
      <xdr:row>26</xdr:row>
      <xdr:rowOff>171450</xdr:rowOff>
    </xdr:to>
    <xdr:grpSp>
      <xdr:nvGrpSpPr>
        <xdr:cNvPr id="784" name="Group 4453"/>
        <xdr:cNvGrpSpPr>
          <a:grpSpLocks noChangeAspect="1"/>
        </xdr:cNvGrpSpPr>
      </xdr:nvGrpSpPr>
      <xdr:grpSpPr>
        <a:xfrm>
          <a:off x="477107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5" name="Oval 44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44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44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64</xdr:col>
      <xdr:colOff>0</xdr:colOff>
      <xdr:row>36</xdr:row>
      <xdr:rowOff>0</xdr:rowOff>
    </xdr:from>
    <xdr:to>
      <xdr:col>65</xdr:col>
      <xdr:colOff>276225</xdr:colOff>
      <xdr:row>37</xdr:row>
      <xdr:rowOff>219075</xdr:rowOff>
    </xdr:to>
    <xdr:pic>
      <xdr:nvPicPr>
        <xdr:cNvPr id="788" name="Picture 130" descr="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96400" y="88296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89" name="Line 1011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0" name="Line 1012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1" name="Line 1013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2" name="Line 1014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3" name="Line 1015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4" name="Line 1016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5" name="Line 1599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6" name="Line 1600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7" name="Line 1601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8" name="Line 1602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799" name="Line 1603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0" name="Line 1604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1" name="Line 1605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2" name="Line 1606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3" name="Line 1607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4" name="Line 1608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5" name="Line 1609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6" name="Line 1610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7" name="Line 1611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8" name="Line 1612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09" name="Line 1613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10" name="Line 1614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11" name="Line 1615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12" name="Line 1616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13" name="Line 1838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14" name="Line 1839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15" name="Line 1840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16" name="Line 1841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17" name="Line 1842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18" name="Line 1843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19" name="Line 1844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20" name="Line 1845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21" name="Line 1846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22" name="Line 1847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23" name="Line 1848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824" name="Line 1849"/>
        <xdr:cNvSpPr>
          <a:spLocks/>
        </xdr:cNvSpPr>
      </xdr:nvSpPr>
      <xdr:spPr>
        <a:xfrm flipH="1">
          <a:off x="29260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25" name="Line 1850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26" name="Line 1851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27" name="Line 1852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28" name="Line 1853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29" name="Line 1854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30" name="Line 1855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31" name="Line 1856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32" name="Line 1857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33" name="Line 1858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34" name="Line 1859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35" name="Line 1860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26</xdr:row>
      <xdr:rowOff>19050</xdr:rowOff>
    </xdr:from>
    <xdr:to>
      <xdr:col>41</xdr:col>
      <xdr:colOff>504825</xdr:colOff>
      <xdr:row>26</xdr:row>
      <xdr:rowOff>19050</xdr:rowOff>
    </xdr:to>
    <xdr:sp>
      <xdr:nvSpPr>
        <xdr:cNvPr id="836" name="Line 1861"/>
        <xdr:cNvSpPr>
          <a:spLocks/>
        </xdr:cNvSpPr>
      </xdr:nvSpPr>
      <xdr:spPr>
        <a:xfrm flipH="1">
          <a:off x="30222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37" name="Line 1011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38" name="Line 1012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39" name="Line 1013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0" name="Line 1014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1" name="Line 1015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2" name="Line 1016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3" name="Line 1599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4" name="Line 1600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5" name="Line 1601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6" name="Line 1602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7" name="Line 1603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8" name="Line 1604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49" name="Line 1605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0" name="Line 1606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1" name="Line 1607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2" name="Line 1608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3" name="Line 1609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4" name="Line 1610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5" name="Line 1611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6" name="Line 1612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7" name="Line 1613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8" name="Line 1614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59" name="Line 1615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60" name="Line 1616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1" name="Line 1838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2" name="Line 1839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3" name="Line 1840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4" name="Line 1841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5" name="Line 1842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6" name="Line 1843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7" name="Line 1844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8" name="Line 1845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69" name="Line 1846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70" name="Line 1847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71" name="Line 1848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27</xdr:row>
      <xdr:rowOff>19050</xdr:rowOff>
    </xdr:from>
    <xdr:to>
      <xdr:col>40</xdr:col>
      <xdr:colOff>504825</xdr:colOff>
      <xdr:row>27</xdr:row>
      <xdr:rowOff>19050</xdr:rowOff>
    </xdr:to>
    <xdr:sp>
      <xdr:nvSpPr>
        <xdr:cNvPr id="872" name="Line 1849"/>
        <xdr:cNvSpPr>
          <a:spLocks/>
        </xdr:cNvSpPr>
      </xdr:nvSpPr>
      <xdr:spPr>
        <a:xfrm flipH="1">
          <a:off x="29260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73" name="Line 1850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74" name="Line 1851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75" name="Line 1852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76" name="Line 1853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77" name="Line 1854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78" name="Line 1855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79" name="Line 1856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80" name="Line 1857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81" name="Line 1858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82" name="Line 1859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83" name="Line 1860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27</xdr:row>
      <xdr:rowOff>19050</xdr:rowOff>
    </xdr:from>
    <xdr:to>
      <xdr:col>41</xdr:col>
      <xdr:colOff>504825</xdr:colOff>
      <xdr:row>27</xdr:row>
      <xdr:rowOff>19050</xdr:rowOff>
    </xdr:to>
    <xdr:sp>
      <xdr:nvSpPr>
        <xdr:cNvPr id="884" name="Line 1861"/>
        <xdr:cNvSpPr>
          <a:spLocks/>
        </xdr:cNvSpPr>
      </xdr:nvSpPr>
      <xdr:spPr>
        <a:xfrm flipH="1">
          <a:off x="30222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9" customWidth="1"/>
    <col min="2" max="2" width="14.25390625" style="126" customWidth="1"/>
    <col min="3" max="18" width="14.25390625" style="60" customWidth="1"/>
    <col min="19" max="19" width="5.75390625" style="59" customWidth="1"/>
    <col min="20" max="20" width="2.75390625" style="59" customWidth="1"/>
    <col min="21" max="16384" width="9.125" style="60" customWidth="1"/>
  </cols>
  <sheetData>
    <row r="1" spans="1:20" s="58" customFormat="1" ht="9.75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S1" s="55"/>
      <c r="T1" s="55"/>
    </row>
    <row r="2" spans="2:18" ht="36" customHeight="1">
      <c r="B2" s="60"/>
      <c r="D2" s="61"/>
      <c r="E2" s="61"/>
      <c r="F2" s="61"/>
      <c r="G2" s="61"/>
      <c r="H2" s="61"/>
      <c r="I2" s="61"/>
      <c r="J2" s="61"/>
      <c r="K2" s="61"/>
      <c r="L2" s="61"/>
      <c r="R2" s="62"/>
    </row>
    <row r="3" spans="2:12" s="59" customFormat="1" ht="12.75" customHeight="1">
      <c r="B3" s="63"/>
      <c r="C3" s="63"/>
      <c r="D3" s="63"/>
      <c r="J3" s="64"/>
      <c r="K3" s="63"/>
      <c r="L3" s="63"/>
    </row>
    <row r="4" spans="1:22" s="71" customFormat="1" ht="22.5" customHeight="1">
      <c r="A4" s="65"/>
      <c r="B4" s="21" t="s">
        <v>22</v>
      </c>
      <c r="C4" s="241" t="s">
        <v>119</v>
      </c>
      <c r="D4" s="66"/>
      <c r="E4" s="65"/>
      <c r="F4" s="65"/>
      <c r="G4" s="65"/>
      <c r="H4" s="65"/>
      <c r="I4" s="66"/>
      <c r="J4" s="54" t="s">
        <v>60</v>
      </c>
      <c r="K4" s="66"/>
      <c r="L4" s="67"/>
      <c r="M4" s="66"/>
      <c r="N4" s="66"/>
      <c r="O4" s="66"/>
      <c r="P4" s="66"/>
      <c r="Q4" s="68" t="s">
        <v>23</v>
      </c>
      <c r="R4" s="69">
        <v>560599</v>
      </c>
      <c r="S4" s="66"/>
      <c r="T4" s="66"/>
      <c r="U4" s="70"/>
      <c r="V4" s="70"/>
    </row>
    <row r="5" spans="2:22" s="72" customFormat="1" ht="10.5" customHeight="1" thickBot="1">
      <c r="B5" s="209"/>
      <c r="C5" s="73"/>
      <c r="D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79" customFormat="1" ht="30" customHeight="1">
      <c r="A6" s="74"/>
      <c r="B6" s="75"/>
      <c r="C6" s="76"/>
      <c r="D6" s="75"/>
      <c r="E6" s="77"/>
      <c r="F6" s="77"/>
      <c r="G6" s="77"/>
      <c r="H6" s="77"/>
      <c r="I6" s="77"/>
      <c r="J6" s="75"/>
      <c r="K6" s="75"/>
      <c r="L6" s="75"/>
      <c r="M6" s="75"/>
      <c r="N6" s="75"/>
      <c r="O6" s="75"/>
      <c r="P6" s="75"/>
      <c r="Q6" s="75"/>
      <c r="R6" s="75"/>
      <c r="S6" s="78"/>
      <c r="T6" s="64"/>
      <c r="U6" s="64"/>
      <c r="V6" s="64"/>
    </row>
    <row r="7" spans="1:21" ht="21" customHeight="1">
      <c r="A7" s="80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84"/>
      <c r="T7" s="63"/>
      <c r="U7" s="61"/>
    </row>
    <row r="8" spans="1:21" ht="25.5" customHeight="1">
      <c r="A8" s="80"/>
      <c r="B8" s="85"/>
      <c r="C8" s="86" t="s">
        <v>4</v>
      </c>
      <c r="D8" s="87"/>
      <c r="E8" s="87"/>
      <c r="F8" s="87"/>
      <c r="G8" s="87"/>
      <c r="H8" s="174"/>
      <c r="I8" s="174"/>
      <c r="J8" s="28" t="s">
        <v>61</v>
      </c>
      <c r="K8" s="174"/>
      <c r="L8" s="174"/>
      <c r="M8" s="210"/>
      <c r="N8" s="87"/>
      <c r="O8" s="87"/>
      <c r="P8" s="87"/>
      <c r="Q8" s="87"/>
      <c r="R8" s="88"/>
      <c r="S8" s="84"/>
      <c r="T8" s="63"/>
      <c r="U8" s="61"/>
    </row>
    <row r="9" spans="1:21" ht="25.5" customHeight="1">
      <c r="A9" s="80"/>
      <c r="B9" s="85"/>
      <c r="C9" s="27" t="s">
        <v>3</v>
      </c>
      <c r="D9" s="87"/>
      <c r="E9" s="87"/>
      <c r="F9" s="87"/>
      <c r="G9" s="87"/>
      <c r="H9" s="87"/>
      <c r="I9" s="87"/>
      <c r="J9" s="299" t="s">
        <v>64</v>
      </c>
      <c r="K9" s="87"/>
      <c r="L9" s="87"/>
      <c r="M9" s="210"/>
      <c r="N9" s="87"/>
      <c r="O9" s="87"/>
      <c r="P9" s="444" t="s">
        <v>62</v>
      </c>
      <c r="Q9" s="444"/>
      <c r="R9" s="89"/>
      <c r="S9" s="84"/>
      <c r="T9" s="63"/>
      <c r="U9" s="61"/>
    </row>
    <row r="10" spans="1:21" ht="25.5" customHeight="1">
      <c r="A10" s="80"/>
      <c r="B10" s="85"/>
      <c r="C10" s="27" t="s">
        <v>5</v>
      </c>
      <c r="D10" s="87"/>
      <c r="E10" s="87"/>
      <c r="F10" s="87"/>
      <c r="G10" s="87"/>
      <c r="H10" s="87"/>
      <c r="I10" s="87"/>
      <c r="J10" s="300" t="s">
        <v>63</v>
      </c>
      <c r="K10" s="87"/>
      <c r="L10" s="87"/>
      <c r="M10" s="210"/>
      <c r="N10" s="87"/>
      <c r="O10" s="87"/>
      <c r="P10" s="444"/>
      <c r="Q10" s="444"/>
      <c r="R10" s="88"/>
      <c r="S10" s="84"/>
      <c r="T10" s="63"/>
      <c r="U10" s="61"/>
    </row>
    <row r="11" spans="1:21" ht="21" customHeight="1">
      <c r="A11" s="80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  <c r="S11" s="84"/>
      <c r="T11" s="63"/>
      <c r="U11" s="61"/>
    </row>
    <row r="12" spans="1:21" ht="21" customHeight="1">
      <c r="A12" s="80"/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84"/>
      <c r="T12" s="63"/>
      <c r="U12" s="61"/>
    </row>
    <row r="13" spans="1:21" ht="21" customHeight="1">
      <c r="A13" s="80"/>
      <c r="B13" s="85"/>
      <c r="C13" s="34" t="s">
        <v>6</v>
      </c>
      <c r="D13" s="87"/>
      <c r="E13" s="87"/>
      <c r="G13" s="335"/>
      <c r="H13" s="87"/>
      <c r="J13" s="93" t="s">
        <v>7</v>
      </c>
      <c r="L13" s="87"/>
      <c r="M13" s="93" t="s">
        <v>137</v>
      </c>
      <c r="O13" s="87"/>
      <c r="P13" s="87"/>
      <c r="Q13" s="87"/>
      <c r="R13" s="88"/>
      <c r="S13" s="84"/>
      <c r="T13" s="63"/>
      <c r="U13" s="61"/>
    </row>
    <row r="14" spans="1:21" ht="21" customHeight="1">
      <c r="A14" s="80"/>
      <c r="B14" s="85"/>
      <c r="C14" s="32" t="s">
        <v>8</v>
      </c>
      <c r="D14" s="87"/>
      <c r="E14" s="87"/>
      <c r="G14" s="363"/>
      <c r="H14" s="87"/>
      <c r="J14" s="328">
        <v>439.644</v>
      </c>
      <c r="L14" s="87"/>
      <c r="M14" s="328">
        <v>440.07</v>
      </c>
      <c r="O14" s="87"/>
      <c r="P14" s="87"/>
      <c r="Q14" s="87"/>
      <c r="R14" s="88"/>
      <c r="S14" s="84"/>
      <c r="T14" s="63"/>
      <c r="U14" s="61"/>
    </row>
    <row r="15" spans="1:21" ht="21" customHeight="1">
      <c r="A15" s="80"/>
      <c r="B15" s="85"/>
      <c r="C15" s="32" t="s">
        <v>9</v>
      </c>
      <c r="D15" s="87"/>
      <c r="E15" s="87"/>
      <c r="G15" s="327"/>
      <c r="H15" s="87"/>
      <c r="J15" s="318" t="s">
        <v>45</v>
      </c>
      <c r="L15" s="87"/>
      <c r="M15" s="327"/>
      <c r="P15" s="87"/>
      <c r="Q15" s="87"/>
      <c r="R15" s="88"/>
      <c r="S15" s="84"/>
      <c r="T15" s="63"/>
      <c r="U15" s="61"/>
    </row>
    <row r="16" spans="1:21" ht="21" customHeight="1">
      <c r="A16" s="80"/>
      <c r="B16" s="90"/>
      <c r="C16" s="91"/>
      <c r="D16" s="91"/>
      <c r="E16" s="91"/>
      <c r="F16" s="91"/>
      <c r="G16" s="91"/>
      <c r="H16" s="91"/>
      <c r="I16" s="91"/>
      <c r="J16" s="329"/>
      <c r="K16" s="91"/>
      <c r="L16" s="91"/>
      <c r="M16" s="91"/>
      <c r="N16" s="91"/>
      <c r="O16" s="91"/>
      <c r="P16" s="91"/>
      <c r="Q16" s="91"/>
      <c r="R16" s="92"/>
      <c r="S16" s="84"/>
      <c r="T16" s="63"/>
      <c r="U16" s="61"/>
    </row>
    <row r="17" spans="1:21" ht="15" customHeight="1">
      <c r="A17" s="80"/>
      <c r="B17" s="85"/>
      <c r="C17" s="87"/>
      <c r="D17" s="87"/>
      <c r="E17" s="87"/>
      <c r="F17" s="87"/>
      <c r="G17" s="242"/>
      <c r="H17" s="87"/>
      <c r="I17" s="87"/>
      <c r="J17" s="210"/>
      <c r="K17" s="87"/>
      <c r="L17" s="87"/>
      <c r="M17" s="242"/>
      <c r="N17" s="87"/>
      <c r="O17" s="87"/>
      <c r="P17" s="87"/>
      <c r="Q17" s="87"/>
      <c r="R17" s="88"/>
      <c r="S17" s="84"/>
      <c r="T17" s="63"/>
      <c r="U17" s="61"/>
    </row>
    <row r="18" spans="1:21" ht="21" customHeight="1">
      <c r="A18" s="80"/>
      <c r="B18" s="85"/>
      <c r="C18" s="32" t="s">
        <v>24</v>
      </c>
      <c r="D18" s="87"/>
      <c r="E18" s="95"/>
      <c r="F18" s="95"/>
      <c r="G18" s="94"/>
      <c r="H18" s="32"/>
      <c r="I18" s="32"/>
      <c r="J18" s="95" t="s">
        <v>46</v>
      </c>
      <c r="L18" s="95"/>
      <c r="M18" s="94"/>
      <c r="N18" s="32"/>
      <c r="O18" s="87"/>
      <c r="P18" s="444" t="s">
        <v>39</v>
      </c>
      <c r="Q18" s="444"/>
      <c r="R18" s="88"/>
      <c r="S18" s="84"/>
      <c r="T18" s="63"/>
      <c r="U18" s="61"/>
    </row>
    <row r="19" spans="1:21" ht="21" customHeight="1">
      <c r="A19" s="80"/>
      <c r="B19" s="85"/>
      <c r="C19" s="32" t="s">
        <v>25</v>
      </c>
      <c r="D19" s="87"/>
      <c r="E19" s="301"/>
      <c r="F19" s="301"/>
      <c r="G19" s="94"/>
      <c r="H19" s="32"/>
      <c r="I19" s="32"/>
      <c r="J19" s="301" t="s">
        <v>47</v>
      </c>
      <c r="L19" s="301"/>
      <c r="M19" s="94"/>
      <c r="N19" s="32"/>
      <c r="O19" s="87"/>
      <c r="P19" s="444" t="s">
        <v>40</v>
      </c>
      <c r="Q19" s="444"/>
      <c r="R19" s="88"/>
      <c r="S19" s="84"/>
      <c r="T19" s="63"/>
      <c r="U19" s="61"/>
    </row>
    <row r="20" spans="1:21" ht="15" customHeight="1">
      <c r="A20" s="80"/>
      <c r="B20" s="96"/>
      <c r="C20" s="97"/>
      <c r="D20" s="97"/>
      <c r="E20" s="97"/>
      <c r="F20" s="97"/>
      <c r="G20" s="97"/>
      <c r="H20" s="97"/>
      <c r="I20" s="97"/>
      <c r="J20" s="359"/>
      <c r="K20" s="97"/>
      <c r="L20" s="97"/>
      <c r="M20" s="97"/>
      <c r="N20" s="97"/>
      <c r="O20" s="97"/>
      <c r="P20" s="97"/>
      <c r="Q20" s="97"/>
      <c r="R20" s="98"/>
      <c r="S20" s="84"/>
      <c r="T20" s="63"/>
      <c r="U20" s="61"/>
    </row>
    <row r="21" spans="1:21" ht="30" customHeight="1">
      <c r="A21" s="80"/>
      <c r="B21" s="99"/>
      <c r="C21" s="100"/>
      <c r="D21" s="100"/>
      <c r="E21" s="101"/>
      <c r="F21" s="101"/>
      <c r="G21" s="101"/>
      <c r="H21" s="101"/>
      <c r="I21" s="100"/>
      <c r="J21" s="243"/>
      <c r="K21" s="100"/>
      <c r="L21" s="100"/>
      <c r="M21" s="100"/>
      <c r="N21" s="100"/>
      <c r="O21" s="100"/>
      <c r="P21" s="100"/>
      <c r="Q21" s="100"/>
      <c r="R21" s="100"/>
      <c r="S21" s="84"/>
      <c r="T21" s="63"/>
      <c r="U21" s="61"/>
    </row>
    <row r="22" spans="1:21" ht="21" customHeight="1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84"/>
      <c r="T22" s="63"/>
      <c r="U22" s="61"/>
    </row>
    <row r="23" spans="1:21" ht="25.5" customHeight="1">
      <c r="A23" s="80"/>
      <c r="B23" s="85"/>
      <c r="C23" s="27" t="s">
        <v>48</v>
      </c>
      <c r="D23" s="87"/>
      <c r="F23" s="242" t="s">
        <v>65</v>
      </c>
      <c r="I23" s="364"/>
      <c r="J23" s="242"/>
      <c r="K23" s="364"/>
      <c r="M23" s="242" t="s">
        <v>66</v>
      </c>
      <c r="O23" s="242"/>
      <c r="Q23" s="87"/>
      <c r="R23" s="88"/>
      <c r="S23" s="84"/>
      <c r="T23" s="63"/>
      <c r="U23" s="61"/>
    </row>
    <row r="24" spans="1:21" ht="25.5" customHeight="1">
      <c r="A24" s="80"/>
      <c r="B24" s="85"/>
      <c r="C24" s="27" t="s">
        <v>3</v>
      </c>
      <c r="D24" s="87"/>
      <c r="E24" s="174"/>
      <c r="F24" s="28" t="s">
        <v>96</v>
      </c>
      <c r="G24" s="174"/>
      <c r="H24" s="210"/>
      <c r="I24" s="386" t="s">
        <v>97</v>
      </c>
      <c r="J24" s="386"/>
      <c r="L24" s="174"/>
      <c r="M24" s="28" t="s">
        <v>96</v>
      </c>
      <c r="N24" s="174"/>
      <c r="O24" s="336"/>
      <c r="P24" s="444" t="s">
        <v>97</v>
      </c>
      <c r="Q24" s="444"/>
      <c r="R24" s="89"/>
      <c r="S24" s="84"/>
      <c r="T24" s="63"/>
      <c r="U24" s="61"/>
    </row>
    <row r="25" spans="1:21" ht="25.5" customHeight="1">
      <c r="A25" s="80"/>
      <c r="B25" s="85"/>
      <c r="C25" s="27" t="s">
        <v>5</v>
      </c>
      <c r="D25" s="87"/>
      <c r="E25" s="87"/>
      <c r="F25" s="299" t="s">
        <v>129</v>
      </c>
      <c r="G25" s="87"/>
      <c r="H25" s="87"/>
      <c r="I25" s="210"/>
      <c r="J25" s="299"/>
      <c r="K25" s="210"/>
      <c r="L25" s="87"/>
      <c r="M25" s="299" t="s">
        <v>130</v>
      </c>
      <c r="N25" s="87"/>
      <c r="O25" s="299"/>
      <c r="P25" s="87"/>
      <c r="Q25" s="87"/>
      <c r="R25" s="88"/>
      <c r="S25" s="84"/>
      <c r="T25" s="63"/>
      <c r="U25" s="61"/>
    </row>
    <row r="26" spans="1:21" ht="21" customHeight="1">
      <c r="A26" s="80"/>
      <c r="B26" s="90"/>
      <c r="C26" s="91"/>
      <c r="D26" s="91"/>
      <c r="E26" s="91"/>
      <c r="F26" s="91"/>
      <c r="G26" s="91"/>
      <c r="H26" s="91"/>
      <c r="I26" s="365"/>
      <c r="J26" s="365"/>
      <c r="K26" s="365"/>
      <c r="L26" s="91"/>
      <c r="M26" s="91"/>
      <c r="N26" s="91"/>
      <c r="O26" s="91"/>
      <c r="P26" s="91"/>
      <c r="Q26" s="91"/>
      <c r="R26" s="92"/>
      <c r="S26" s="84"/>
      <c r="T26" s="63"/>
      <c r="U26" s="61"/>
    </row>
    <row r="27" spans="1:21" ht="15" customHeight="1">
      <c r="A27" s="80"/>
      <c r="B27" s="85"/>
      <c r="C27" s="87"/>
      <c r="D27" s="87"/>
      <c r="E27" s="87"/>
      <c r="F27" s="87"/>
      <c r="G27" s="87"/>
      <c r="H27" s="87"/>
      <c r="I27" s="210"/>
      <c r="J27" s="210"/>
      <c r="K27" s="210"/>
      <c r="L27" s="87"/>
      <c r="M27" s="87"/>
      <c r="N27" s="87"/>
      <c r="O27" s="87"/>
      <c r="P27" s="87"/>
      <c r="Q27" s="87"/>
      <c r="R27" s="88"/>
      <c r="S27" s="84"/>
      <c r="T27" s="63"/>
      <c r="U27" s="61"/>
    </row>
    <row r="28" spans="1:21" ht="21" customHeight="1">
      <c r="A28" s="80"/>
      <c r="B28" s="85"/>
      <c r="C28" s="32" t="s">
        <v>24</v>
      </c>
      <c r="D28" s="87"/>
      <c r="E28" s="95" t="s">
        <v>127</v>
      </c>
      <c r="F28" s="87"/>
      <c r="G28" s="32" t="s">
        <v>39</v>
      </c>
      <c r="H28" s="32"/>
      <c r="I28" s="31"/>
      <c r="J28" s="210"/>
      <c r="K28" s="32"/>
      <c r="L28" s="95" t="s">
        <v>127</v>
      </c>
      <c r="M28" s="87"/>
      <c r="N28" s="32" t="s">
        <v>39</v>
      </c>
      <c r="O28" s="87"/>
      <c r="P28" s="32"/>
      <c r="Q28" s="87"/>
      <c r="R28" s="88"/>
      <c r="S28" s="84"/>
      <c r="T28" s="63"/>
      <c r="U28" s="61"/>
    </row>
    <row r="29" spans="1:21" ht="21" customHeight="1">
      <c r="A29" s="80"/>
      <c r="B29" s="85"/>
      <c r="C29" s="32" t="s">
        <v>25</v>
      </c>
      <c r="D29" s="87"/>
      <c r="E29" s="301" t="s">
        <v>128</v>
      </c>
      <c r="F29" s="87"/>
      <c r="G29" s="32" t="s">
        <v>40</v>
      </c>
      <c r="H29" s="32"/>
      <c r="I29" s="366"/>
      <c r="J29" s="210"/>
      <c r="K29" s="32"/>
      <c r="L29" s="301" t="s">
        <v>128</v>
      </c>
      <c r="M29" s="87"/>
      <c r="N29" s="32" t="s">
        <v>40</v>
      </c>
      <c r="O29" s="87"/>
      <c r="P29" s="32"/>
      <c r="Q29" s="87"/>
      <c r="R29" s="88"/>
      <c r="S29" s="84"/>
      <c r="T29" s="63"/>
      <c r="U29" s="61"/>
    </row>
    <row r="30" spans="1:21" ht="15" customHeight="1">
      <c r="A30" s="80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  <c r="S30" s="84"/>
      <c r="T30" s="63"/>
      <c r="U30" s="61"/>
    </row>
    <row r="31" spans="1:21" ht="30" customHeight="1">
      <c r="A31" s="80"/>
      <c r="B31" s="99"/>
      <c r="C31" s="100"/>
      <c r="D31" s="100"/>
      <c r="E31" s="101"/>
      <c r="F31" s="101"/>
      <c r="G31" s="101"/>
      <c r="H31" s="101"/>
      <c r="I31" s="100"/>
      <c r="J31" s="243"/>
      <c r="K31" s="100"/>
      <c r="L31" s="100"/>
      <c r="M31" s="100"/>
      <c r="N31" s="100"/>
      <c r="O31" s="100"/>
      <c r="P31" s="100"/>
      <c r="Q31" s="100"/>
      <c r="R31" s="100"/>
      <c r="S31" s="84"/>
      <c r="T31" s="63"/>
      <c r="U31" s="61"/>
    </row>
    <row r="32" spans="1:19" ht="30" customHeight="1">
      <c r="A32" s="102"/>
      <c r="B32" s="103"/>
      <c r="C32" s="104"/>
      <c r="D32" s="445" t="s">
        <v>26</v>
      </c>
      <c r="E32" s="446"/>
      <c r="F32" s="446"/>
      <c r="G32" s="446"/>
      <c r="H32" s="104"/>
      <c r="I32" s="105"/>
      <c r="J32" s="106"/>
      <c r="K32" s="103"/>
      <c r="L32" s="104"/>
      <c r="M32" s="445" t="s">
        <v>27</v>
      </c>
      <c r="N32" s="445"/>
      <c r="O32" s="445"/>
      <c r="P32" s="445"/>
      <c r="Q32" s="104"/>
      <c r="R32" s="105"/>
      <c r="S32" s="84"/>
    </row>
    <row r="33" spans="1:20" s="111" customFormat="1" ht="21" customHeight="1" thickBot="1">
      <c r="A33" s="107"/>
      <c r="B33" s="108" t="s">
        <v>12</v>
      </c>
      <c r="C33" s="53" t="s">
        <v>13</v>
      </c>
      <c r="D33" s="53" t="s">
        <v>14</v>
      </c>
      <c r="E33" s="109" t="s">
        <v>15</v>
      </c>
      <c r="F33" s="447" t="s">
        <v>16</v>
      </c>
      <c r="G33" s="448"/>
      <c r="H33" s="448"/>
      <c r="I33" s="449"/>
      <c r="J33" s="106"/>
      <c r="K33" s="108" t="s">
        <v>12</v>
      </c>
      <c r="L33" s="53" t="s">
        <v>13</v>
      </c>
      <c r="M33" s="53" t="s">
        <v>14</v>
      </c>
      <c r="N33" s="109" t="s">
        <v>15</v>
      </c>
      <c r="O33" s="447" t="s">
        <v>16</v>
      </c>
      <c r="P33" s="448"/>
      <c r="Q33" s="448"/>
      <c r="R33" s="449"/>
      <c r="S33" s="110"/>
      <c r="T33" s="59"/>
    </row>
    <row r="34" spans="1:20" s="71" customFormat="1" ht="21" customHeight="1" thickTop="1">
      <c r="A34" s="102"/>
      <c r="B34" s="112"/>
      <c r="C34" s="113"/>
      <c r="D34" s="114"/>
      <c r="E34" s="115"/>
      <c r="F34" s="116"/>
      <c r="G34" s="117"/>
      <c r="H34" s="117"/>
      <c r="I34" s="118"/>
      <c r="J34" s="106"/>
      <c r="K34" s="112"/>
      <c r="L34" s="113"/>
      <c r="M34" s="114"/>
      <c r="N34" s="115"/>
      <c r="O34" s="116"/>
      <c r="P34" s="117"/>
      <c r="Q34" s="117"/>
      <c r="R34" s="118"/>
      <c r="S34" s="84"/>
      <c r="T34" s="59"/>
    </row>
    <row r="35" spans="1:20" s="71" customFormat="1" ht="21" customHeight="1">
      <c r="A35" s="102"/>
      <c r="B35" s="244">
        <v>1</v>
      </c>
      <c r="C35" s="325">
        <v>439.523</v>
      </c>
      <c r="D35" s="325">
        <v>440.057</v>
      </c>
      <c r="E35" s="326">
        <f>(D35-C35)*1000</f>
        <v>533.9999999999918</v>
      </c>
      <c r="F35" s="459" t="s">
        <v>49</v>
      </c>
      <c r="G35" s="460"/>
      <c r="H35" s="460"/>
      <c r="I35" s="461"/>
      <c r="J35" s="106"/>
      <c r="K35" s="244">
        <v>1</v>
      </c>
      <c r="L35" s="330">
        <v>439.586</v>
      </c>
      <c r="M35" s="330">
        <v>439.705</v>
      </c>
      <c r="N35" s="326">
        <f>(M35-L35)*1000</f>
        <v>118.99999999997135</v>
      </c>
      <c r="O35" s="456" t="s">
        <v>94</v>
      </c>
      <c r="P35" s="457"/>
      <c r="Q35" s="457"/>
      <c r="R35" s="458"/>
      <c r="S35" s="84"/>
      <c r="T35" s="59"/>
    </row>
    <row r="36" spans="1:20" s="71" customFormat="1" ht="21" customHeight="1">
      <c r="A36" s="102"/>
      <c r="B36" s="112"/>
      <c r="C36" s="245"/>
      <c r="D36" s="331"/>
      <c r="E36" s="115"/>
      <c r="F36" s="332" t="s">
        <v>67</v>
      </c>
      <c r="G36" s="333"/>
      <c r="H36" s="333"/>
      <c r="I36" s="334"/>
      <c r="J36" s="106"/>
      <c r="K36" s="244"/>
      <c r="L36" s="330"/>
      <c r="M36" s="330"/>
      <c r="N36" s="326"/>
      <c r="O36" s="450" t="s">
        <v>69</v>
      </c>
      <c r="P36" s="451"/>
      <c r="Q36" s="451"/>
      <c r="R36" s="452"/>
      <c r="S36" s="84"/>
      <c r="T36" s="59"/>
    </row>
    <row r="37" spans="1:20" s="71" customFormat="1" ht="21" customHeight="1">
      <c r="A37" s="102"/>
      <c r="B37" s="244"/>
      <c r="C37" s="325"/>
      <c r="D37" s="325"/>
      <c r="E37" s="326">
        <f>(D37-C37)*1000</f>
        <v>0</v>
      </c>
      <c r="F37" s="360"/>
      <c r="G37" s="361"/>
      <c r="H37" s="361"/>
      <c r="I37" s="362"/>
      <c r="J37" s="106"/>
      <c r="K37" s="244"/>
      <c r="L37" s="330"/>
      <c r="M37" s="330"/>
      <c r="N37" s="326">
        <f>(M37-L37)*1000</f>
        <v>0</v>
      </c>
      <c r="O37" s="453" t="s">
        <v>125</v>
      </c>
      <c r="P37" s="454"/>
      <c r="Q37" s="454"/>
      <c r="R37" s="455"/>
      <c r="S37" s="84"/>
      <c r="T37" s="59"/>
    </row>
    <row r="38" spans="1:20" s="71" customFormat="1" ht="21" customHeight="1">
      <c r="A38" s="102"/>
      <c r="B38" s="244"/>
      <c r="C38" s="325"/>
      <c r="D38" s="325"/>
      <c r="E38" s="326"/>
      <c r="F38" s="360"/>
      <c r="G38" s="361"/>
      <c r="H38" s="361"/>
      <c r="I38" s="362"/>
      <c r="J38" s="106"/>
      <c r="K38" s="244"/>
      <c r="L38" s="330"/>
      <c r="M38" s="330"/>
      <c r="N38" s="326"/>
      <c r="O38" s="462" t="s">
        <v>126</v>
      </c>
      <c r="P38" s="463"/>
      <c r="Q38" s="463"/>
      <c r="R38" s="464"/>
      <c r="S38" s="84"/>
      <c r="T38" s="59"/>
    </row>
    <row r="39" spans="1:20" s="71" customFormat="1" ht="21" customHeight="1">
      <c r="A39" s="102"/>
      <c r="B39" s="244">
        <v>2</v>
      </c>
      <c r="C39" s="325">
        <v>439.447</v>
      </c>
      <c r="D39" s="325">
        <v>440.057</v>
      </c>
      <c r="E39" s="326">
        <f>(D39-C39)*1000</f>
        <v>610.0000000000136</v>
      </c>
      <c r="F39" s="459" t="s">
        <v>49</v>
      </c>
      <c r="G39" s="460"/>
      <c r="H39" s="460"/>
      <c r="I39" s="461"/>
      <c r="J39" s="106"/>
      <c r="K39" s="244">
        <v>2</v>
      </c>
      <c r="L39" s="330">
        <v>439.586</v>
      </c>
      <c r="M39" s="330">
        <v>439.705</v>
      </c>
      <c r="N39" s="326">
        <f>(M39-L39)*1000</f>
        <v>118.99999999997135</v>
      </c>
      <c r="O39" s="456" t="s">
        <v>95</v>
      </c>
      <c r="P39" s="457"/>
      <c r="Q39" s="457"/>
      <c r="R39" s="458"/>
      <c r="S39" s="84"/>
      <c r="T39" s="59"/>
    </row>
    <row r="40" spans="1:20" s="71" customFormat="1" ht="21" customHeight="1">
      <c r="A40" s="102"/>
      <c r="B40" s="244"/>
      <c r="C40" s="325"/>
      <c r="D40" s="325"/>
      <c r="E40" s="326"/>
      <c r="F40" s="332" t="s">
        <v>68</v>
      </c>
      <c r="G40" s="258"/>
      <c r="H40" s="258"/>
      <c r="I40" s="259"/>
      <c r="J40" s="106"/>
      <c r="K40" s="244"/>
      <c r="L40" s="330"/>
      <c r="M40" s="330"/>
      <c r="N40" s="326"/>
      <c r="O40" s="450" t="s">
        <v>69</v>
      </c>
      <c r="P40" s="451"/>
      <c r="Q40" s="451"/>
      <c r="R40" s="452"/>
      <c r="S40" s="84"/>
      <c r="T40" s="59"/>
    </row>
    <row r="41" spans="1:20" s="65" customFormat="1" ht="21" customHeight="1">
      <c r="A41" s="102"/>
      <c r="B41" s="119"/>
      <c r="C41" s="120"/>
      <c r="D41" s="121"/>
      <c r="E41" s="122"/>
      <c r="F41" s="211"/>
      <c r="G41" s="212"/>
      <c r="H41" s="212"/>
      <c r="I41" s="213"/>
      <c r="J41" s="106"/>
      <c r="K41" s="119"/>
      <c r="L41" s="120"/>
      <c r="M41" s="121"/>
      <c r="N41" s="122"/>
      <c r="O41" s="211"/>
      <c r="P41" s="212"/>
      <c r="Q41" s="212"/>
      <c r="R41" s="213"/>
      <c r="S41" s="84"/>
      <c r="T41" s="59"/>
    </row>
    <row r="42" spans="1:19" ht="30" customHeight="1" thickBo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5"/>
    </row>
    <row r="46" ht="15">
      <c r="J46" s="38"/>
    </row>
  </sheetData>
  <sheetProtection password="E5AD" sheet="1"/>
  <mergeCells count="17">
    <mergeCell ref="O40:R40"/>
    <mergeCell ref="O37:R37"/>
    <mergeCell ref="O35:R35"/>
    <mergeCell ref="O36:R36"/>
    <mergeCell ref="F39:I39"/>
    <mergeCell ref="P18:Q18"/>
    <mergeCell ref="P19:Q19"/>
    <mergeCell ref="O39:R39"/>
    <mergeCell ref="F35:I35"/>
    <mergeCell ref="O38:R38"/>
    <mergeCell ref="P9:Q9"/>
    <mergeCell ref="D32:G32"/>
    <mergeCell ref="M32:P32"/>
    <mergeCell ref="F33:I33"/>
    <mergeCell ref="O33:R33"/>
    <mergeCell ref="P24:Q24"/>
    <mergeCell ref="P10:Q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  <col min="90" max="157" width="9.125" style="35" customWidth="1"/>
  </cols>
  <sheetData>
    <row r="1" spans="1:89" ht="13.5" customHeight="1" thickBot="1">
      <c r="A1" s="17"/>
      <c r="H1" s="132"/>
      <c r="I1" s="132"/>
      <c r="N1" s="168"/>
      <c r="O1" s="16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D1" s="442"/>
      <c r="AE1" s="443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442"/>
      <c r="BH1" s="443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68"/>
      <c r="BW1" s="168"/>
      <c r="CB1" s="132"/>
      <c r="CC1" s="132"/>
      <c r="CJ1" s="168"/>
      <c r="CK1" s="17"/>
    </row>
    <row r="2" spans="8:88" ht="36" customHeight="1" thickBot="1">
      <c r="H2" s="132"/>
      <c r="I2" s="132"/>
      <c r="N2" s="18"/>
      <c r="O2" s="19"/>
      <c r="P2" s="19"/>
      <c r="Q2" s="19"/>
      <c r="R2" s="489" t="s">
        <v>0</v>
      </c>
      <c r="S2" s="489"/>
      <c r="T2" s="489"/>
      <c r="U2" s="489"/>
      <c r="V2" s="489"/>
      <c r="W2" s="489"/>
      <c r="X2" s="19"/>
      <c r="Y2" s="19"/>
      <c r="Z2" s="19"/>
      <c r="AA2" s="20"/>
      <c r="AZ2" s="17"/>
      <c r="BA2" s="17"/>
      <c r="BB2" s="17"/>
      <c r="BC2" s="17"/>
      <c r="BD2" s="17"/>
      <c r="BE2" s="17"/>
      <c r="BF2" s="17"/>
      <c r="BG2" s="17"/>
      <c r="BJ2" s="18"/>
      <c r="BK2" s="19"/>
      <c r="BL2" s="19"/>
      <c r="BM2" s="19"/>
      <c r="BN2" s="307" t="s">
        <v>0</v>
      </c>
      <c r="BO2" s="305"/>
      <c r="BP2" s="307"/>
      <c r="BQ2" s="307"/>
      <c r="BR2" s="307"/>
      <c r="BS2" s="307"/>
      <c r="BT2" s="19"/>
      <c r="BU2" s="19"/>
      <c r="BV2" s="19"/>
      <c r="BW2" s="20"/>
      <c r="CB2" s="132"/>
      <c r="CC2" s="132"/>
      <c r="CJ2" s="176"/>
    </row>
    <row r="3" spans="2:88" ht="21" customHeight="1" thickBot="1">
      <c r="B3" s="403"/>
      <c r="E3" s="404"/>
      <c r="F3" s="405" t="s">
        <v>98</v>
      </c>
      <c r="G3" s="406"/>
      <c r="K3" s="250"/>
      <c r="N3" s="264" t="s">
        <v>1</v>
      </c>
      <c r="O3" s="159"/>
      <c r="P3" s="159"/>
      <c r="Q3" s="178"/>
      <c r="R3" s="337"/>
      <c r="S3" s="214"/>
      <c r="T3" s="470" t="s">
        <v>33</v>
      </c>
      <c r="U3" s="471"/>
      <c r="V3" s="471"/>
      <c r="W3" s="472"/>
      <c r="X3" s="388"/>
      <c r="Y3" s="389"/>
      <c r="Z3" s="473" t="s">
        <v>2</v>
      </c>
      <c r="AA3" s="474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343" t="s">
        <v>2</v>
      </c>
      <c r="BK3" s="344"/>
      <c r="BL3" s="319"/>
      <c r="BM3" s="342"/>
      <c r="BN3" s="320" t="s">
        <v>33</v>
      </c>
      <c r="BO3" s="311"/>
      <c r="BP3" s="320"/>
      <c r="BQ3" s="321"/>
      <c r="BR3" s="340"/>
      <c r="BS3" s="341"/>
      <c r="BT3" s="273" t="s">
        <v>1</v>
      </c>
      <c r="BU3" s="274"/>
      <c r="BV3" s="159"/>
      <c r="BW3" s="275"/>
      <c r="BZ3" s="403"/>
      <c r="CC3" s="404"/>
      <c r="CD3" s="405" t="s">
        <v>98</v>
      </c>
      <c r="CE3" s="406"/>
      <c r="CI3" s="250"/>
      <c r="CJ3" s="132"/>
    </row>
    <row r="4" spans="2:89" ht="23.25" customHeight="1" thickTop="1">
      <c r="B4" s="465" t="s">
        <v>113</v>
      </c>
      <c r="C4" s="466"/>
      <c r="D4" s="466"/>
      <c r="E4" s="467"/>
      <c r="F4" s="405" t="s">
        <v>99</v>
      </c>
      <c r="G4" s="406"/>
      <c r="H4" s="468" t="s">
        <v>114</v>
      </c>
      <c r="I4" s="466"/>
      <c r="J4" s="466"/>
      <c r="K4" s="469"/>
      <c r="N4" s="265"/>
      <c r="O4" s="266"/>
      <c r="P4" s="306"/>
      <c r="Q4" s="367"/>
      <c r="R4" s="367"/>
      <c r="S4" s="367"/>
      <c r="T4" s="475" t="s">
        <v>70</v>
      </c>
      <c r="U4" s="475"/>
      <c r="V4" s="306"/>
      <c r="W4" s="306"/>
      <c r="X4" s="4"/>
      <c r="Y4" s="4"/>
      <c r="Z4" s="306"/>
      <c r="AA4" s="387"/>
      <c r="AD4" s="17"/>
      <c r="AE4" s="17"/>
      <c r="AS4" s="54" t="s">
        <v>60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81"/>
      <c r="BK4" s="4"/>
      <c r="BL4" s="1"/>
      <c r="BM4" s="2"/>
      <c r="BN4" s="166"/>
      <c r="BO4" s="306"/>
      <c r="BP4" s="354" t="s">
        <v>70</v>
      </c>
      <c r="BQ4" s="308"/>
      <c r="BR4" s="306"/>
      <c r="BS4" s="306"/>
      <c r="BT4" s="166"/>
      <c r="BU4" s="3"/>
      <c r="BV4" s="182"/>
      <c r="BW4" s="5"/>
      <c r="BZ4" s="465" t="s">
        <v>115</v>
      </c>
      <c r="CA4" s="466"/>
      <c r="CB4" s="466"/>
      <c r="CC4" s="467"/>
      <c r="CD4" s="405" t="s">
        <v>99</v>
      </c>
      <c r="CE4" s="406"/>
      <c r="CF4" s="468" t="s">
        <v>117</v>
      </c>
      <c r="CG4" s="466"/>
      <c r="CH4" s="466"/>
      <c r="CI4" s="469"/>
      <c r="CJ4" s="23"/>
      <c r="CK4" s="22"/>
    </row>
    <row r="5" spans="2:88" ht="21" customHeight="1">
      <c r="B5" s="476" t="s">
        <v>100</v>
      </c>
      <c r="C5" s="477"/>
      <c r="D5" s="477"/>
      <c r="E5" s="478"/>
      <c r="F5" s="407" t="s">
        <v>101</v>
      </c>
      <c r="G5" s="408"/>
      <c r="H5" s="479" t="s">
        <v>100</v>
      </c>
      <c r="I5" s="477"/>
      <c r="J5" s="477"/>
      <c r="K5" s="480"/>
      <c r="N5" s="290"/>
      <c r="O5" s="291"/>
      <c r="P5" s="292"/>
      <c r="Q5" s="293"/>
      <c r="R5" s="7"/>
      <c r="S5" s="338"/>
      <c r="T5" s="7"/>
      <c r="U5" s="179"/>
      <c r="V5" s="6"/>
      <c r="W5" s="8"/>
      <c r="X5" s="9"/>
      <c r="Y5" s="339"/>
      <c r="Z5" s="357"/>
      <c r="AA5" s="10"/>
      <c r="AD5" s="17"/>
      <c r="AE5" s="17"/>
      <c r="AU5" s="17"/>
      <c r="AV5" s="17"/>
      <c r="AW5" s="17"/>
      <c r="AY5" s="43"/>
      <c r="BA5" s="17"/>
      <c r="BB5" s="17"/>
      <c r="BC5" s="17"/>
      <c r="BD5" s="17"/>
      <c r="BE5" s="17"/>
      <c r="BF5" s="17"/>
      <c r="BG5" s="17"/>
      <c r="BJ5" s="368" t="s">
        <v>57</v>
      </c>
      <c r="BK5" s="255">
        <v>440.065</v>
      </c>
      <c r="BL5" s="6"/>
      <c r="BM5" s="24"/>
      <c r="BN5" s="7"/>
      <c r="BO5" s="216"/>
      <c r="BP5" s="7"/>
      <c r="BQ5" s="338"/>
      <c r="BR5" s="7"/>
      <c r="BS5" s="216"/>
      <c r="BT5" s="276"/>
      <c r="BU5" s="277"/>
      <c r="BV5" s="25"/>
      <c r="BW5" s="278"/>
      <c r="BZ5" s="476" t="s">
        <v>100</v>
      </c>
      <c r="CA5" s="477"/>
      <c r="CB5" s="477"/>
      <c r="CC5" s="478"/>
      <c r="CD5" s="407" t="s">
        <v>116</v>
      </c>
      <c r="CE5" s="408"/>
      <c r="CF5" s="479" t="s">
        <v>100</v>
      </c>
      <c r="CG5" s="477"/>
      <c r="CH5" s="477"/>
      <c r="CI5" s="480"/>
      <c r="CJ5" s="23"/>
    </row>
    <row r="6" spans="2:88" ht="22.5" customHeight="1" thickBot="1">
      <c r="B6" s="481" t="s">
        <v>102</v>
      </c>
      <c r="C6" s="482"/>
      <c r="D6" s="483" t="s">
        <v>103</v>
      </c>
      <c r="E6" s="484"/>
      <c r="F6" s="409" t="s">
        <v>104</v>
      </c>
      <c r="G6" s="410"/>
      <c r="H6" s="485" t="s">
        <v>102</v>
      </c>
      <c r="I6" s="486"/>
      <c r="J6" s="487" t="s">
        <v>103</v>
      </c>
      <c r="K6" s="488"/>
      <c r="N6" s="290" t="s">
        <v>41</v>
      </c>
      <c r="O6" s="291"/>
      <c r="P6" s="292" t="s">
        <v>42</v>
      </c>
      <c r="Q6" s="293"/>
      <c r="R6" s="158"/>
      <c r="S6" s="16"/>
      <c r="T6" s="158"/>
      <c r="U6" s="11"/>
      <c r="V6" s="180"/>
      <c r="W6" s="16"/>
      <c r="X6" s="253"/>
      <c r="Y6" s="255"/>
      <c r="Z6" s="253" t="s">
        <v>37</v>
      </c>
      <c r="AA6" s="254">
        <v>439.361</v>
      </c>
      <c r="AD6" s="17"/>
      <c r="AE6" s="17"/>
      <c r="AR6" s="127" t="s">
        <v>91</v>
      </c>
      <c r="AS6" s="44" t="s">
        <v>17</v>
      </c>
      <c r="AT6" s="128" t="s">
        <v>28</v>
      </c>
      <c r="AU6" s="17"/>
      <c r="AV6" s="17"/>
      <c r="AW6" s="17"/>
      <c r="AY6" s="38"/>
      <c r="BA6" s="17"/>
      <c r="BB6" s="17"/>
      <c r="BC6" s="17"/>
      <c r="BD6" s="17"/>
      <c r="BE6" s="17"/>
      <c r="BF6" s="17"/>
      <c r="BG6" s="17"/>
      <c r="BJ6" s="368" t="s">
        <v>134</v>
      </c>
      <c r="BK6" s="255">
        <v>440.069</v>
      </c>
      <c r="BL6" s="253"/>
      <c r="BM6" s="255"/>
      <c r="BN6" s="180"/>
      <c r="BO6" s="11"/>
      <c r="BP6" s="180"/>
      <c r="BQ6" s="16"/>
      <c r="BR6" s="377"/>
      <c r="BS6" s="378"/>
      <c r="BT6" s="379" t="s">
        <v>41</v>
      </c>
      <c r="BU6" s="380"/>
      <c r="BV6" s="309" t="s">
        <v>42</v>
      </c>
      <c r="BW6" s="310"/>
      <c r="BZ6" s="481" t="s">
        <v>102</v>
      </c>
      <c r="CA6" s="482"/>
      <c r="CB6" s="483" t="s">
        <v>103</v>
      </c>
      <c r="CC6" s="484"/>
      <c r="CD6" s="409" t="s">
        <v>118</v>
      </c>
      <c r="CE6" s="410"/>
      <c r="CF6" s="485" t="s">
        <v>102</v>
      </c>
      <c r="CG6" s="486"/>
      <c r="CH6" s="487" t="s">
        <v>103</v>
      </c>
      <c r="CI6" s="488"/>
      <c r="CJ6" s="23"/>
    </row>
    <row r="7" spans="2:88" ht="21" customHeight="1" thickTop="1">
      <c r="B7" s="411"/>
      <c r="C7" s="412"/>
      <c r="D7" s="234"/>
      <c r="E7" s="412"/>
      <c r="G7" s="413"/>
      <c r="H7" s="234"/>
      <c r="I7" s="414"/>
      <c r="J7" s="234"/>
      <c r="K7" s="415"/>
      <c r="N7" s="289" t="s">
        <v>72</v>
      </c>
      <c r="O7" s="288">
        <v>438.105</v>
      </c>
      <c r="P7" s="287" t="s">
        <v>73</v>
      </c>
      <c r="Q7" s="255">
        <v>438.105</v>
      </c>
      <c r="R7" s="158"/>
      <c r="S7" s="16"/>
      <c r="T7" s="158" t="s">
        <v>29</v>
      </c>
      <c r="U7" s="11">
        <v>439.523</v>
      </c>
      <c r="V7" s="180" t="s">
        <v>31</v>
      </c>
      <c r="W7" s="16">
        <v>439.447</v>
      </c>
      <c r="X7" s="253"/>
      <c r="Y7" s="255"/>
      <c r="Z7" s="253" t="s">
        <v>55</v>
      </c>
      <c r="AA7" s="254">
        <v>439.361</v>
      </c>
      <c r="AD7" s="17"/>
      <c r="AE7" s="17"/>
      <c r="AU7" s="17"/>
      <c r="AV7" s="17"/>
      <c r="AW7" s="17"/>
      <c r="AY7" s="38"/>
      <c r="BA7" s="17"/>
      <c r="BB7" s="17"/>
      <c r="BC7" s="17"/>
      <c r="BD7" s="17"/>
      <c r="BE7" s="17"/>
      <c r="BF7" s="17"/>
      <c r="BG7" s="17"/>
      <c r="BJ7" s="368" t="s">
        <v>58</v>
      </c>
      <c r="BK7" s="255">
        <v>440.22</v>
      </c>
      <c r="BL7" s="253"/>
      <c r="BM7" s="255"/>
      <c r="BN7" s="180" t="s">
        <v>30</v>
      </c>
      <c r="BO7" s="11">
        <v>440.057</v>
      </c>
      <c r="BP7" s="180" t="s">
        <v>34</v>
      </c>
      <c r="BQ7" s="16">
        <v>440.057</v>
      </c>
      <c r="BR7" s="180"/>
      <c r="BS7" s="16"/>
      <c r="BT7" s="287" t="s">
        <v>74</v>
      </c>
      <c r="BU7" s="288">
        <v>441.398</v>
      </c>
      <c r="BV7" s="287" t="s">
        <v>75</v>
      </c>
      <c r="BW7" s="254">
        <v>441.398</v>
      </c>
      <c r="BZ7" s="411"/>
      <c r="CA7" s="412"/>
      <c r="CB7" s="234"/>
      <c r="CC7" s="412"/>
      <c r="CE7" s="413"/>
      <c r="CF7" s="234"/>
      <c r="CG7" s="414"/>
      <c r="CH7" s="234"/>
      <c r="CI7" s="415"/>
      <c r="CJ7" s="23"/>
    </row>
    <row r="8" spans="2:88" ht="21" customHeight="1">
      <c r="B8" s="372" t="s">
        <v>105</v>
      </c>
      <c r="C8" s="373">
        <v>434.765</v>
      </c>
      <c r="D8" s="416" t="s">
        <v>106</v>
      </c>
      <c r="E8" s="417">
        <v>434.765</v>
      </c>
      <c r="G8" s="404"/>
      <c r="H8" s="374" t="s">
        <v>107</v>
      </c>
      <c r="I8" s="373">
        <v>436.868</v>
      </c>
      <c r="J8" s="416" t="s">
        <v>108</v>
      </c>
      <c r="K8" s="418">
        <v>436.868</v>
      </c>
      <c r="N8" s="164" t="s">
        <v>71</v>
      </c>
      <c r="O8" s="267">
        <v>438.84</v>
      </c>
      <c r="P8" s="268" t="s">
        <v>43</v>
      </c>
      <c r="Q8" s="269">
        <v>438.841</v>
      </c>
      <c r="R8" s="180"/>
      <c r="S8" s="16"/>
      <c r="T8" s="180"/>
      <c r="U8" s="11"/>
      <c r="V8" s="180"/>
      <c r="W8" s="16"/>
      <c r="X8" s="253"/>
      <c r="Y8" s="255"/>
      <c r="Z8" s="253" t="s">
        <v>56</v>
      </c>
      <c r="AA8" s="254">
        <v>439.523</v>
      </c>
      <c r="AD8" s="17"/>
      <c r="AE8" s="17"/>
      <c r="AS8" s="50" t="s">
        <v>92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368" t="s">
        <v>59</v>
      </c>
      <c r="BK8" s="255">
        <v>440.22</v>
      </c>
      <c r="BL8" s="253"/>
      <c r="BM8" s="255"/>
      <c r="BN8" s="158"/>
      <c r="BO8" s="11"/>
      <c r="BP8" s="180"/>
      <c r="BQ8" s="16"/>
      <c r="BR8" s="180"/>
      <c r="BS8" s="16"/>
      <c r="BT8" s="279" t="s">
        <v>44</v>
      </c>
      <c r="BU8" s="280">
        <v>440.497</v>
      </c>
      <c r="BV8" s="281" t="s">
        <v>76</v>
      </c>
      <c r="BW8" s="282">
        <v>440.497</v>
      </c>
      <c r="BZ8" s="372" t="s">
        <v>105</v>
      </c>
      <c r="CA8" s="373">
        <v>444.6</v>
      </c>
      <c r="CB8" s="416" t="s">
        <v>106</v>
      </c>
      <c r="CC8" s="417">
        <v>444.6</v>
      </c>
      <c r="CE8" s="404"/>
      <c r="CF8" s="374" t="s">
        <v>107</v>
      </c>
      <c r="CG8" s="373">
        <v>446.585</v>
      </c>
      <c r="CH8" s="416" t="s">
        <v>108</v>
      </c>
      <c r="CI8" s="418">
        <v>446.585</v>
      </c>
      <c r="CJ8" s="23"/>
    </row>
    <row r="9" spans="2:88" ht="21" customHeight="1" thickBot="1">
      <c r="B9" s="419"/>
      <c r="C9" s="420"/>
      <c r="D9" s="421"/>
      <c r="E9" s="422"/>
      <c r="G9" s="404"/>
      <c r="H9" s="371"/>
      <c r="I9" s="370"/>
      <c r="J9" s="423"/>
      <c r="K9" s="424"/>
      <c r="N9" s="165"/>
      <c r="O9" s="270"/>
      <c r="P9" s="271"/>
      <c r="Q9" s="272"/>
      <c r="R9" s="15"/>
      <c r="S9" s="14"/>
      <c r="T9" s="15"/>
      <c r="U9" s="167"/>
      <c r="V9" s="15"/>
      <c r="W9" s="14"/>
      <c r="X9" s="13"/>
      <c r="Y9" s="29"/>
      <c r="Z9" s="13"/>
      <c r="AA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83"/>
      <c r="BK9" s="29"/>
      <c r="BL9" s="13"/>
      <c r="BM9" s="184"/>
      <c r="BN9" s="15"/>
      <c r="BO9" s="167"/>
      <c r="BP9" s="15"/>
      <c r="BQ9" s="14"/>
      <c r="BR9" s="15"/>
      <c r="BS9" s="167"/>
      <c r="BT9" s="283"/>
      <c r="BU9" s="284"/>
      <c r="BV9" s="285"/>
      <c r="BW9" s="286"/>
      <c r="BZ9" s="419"/>
      <c r="CA9" s="420"/>
      <c r="CB9" s="421"/>
      <c r="CC9" s="422"/>
      <c r="CE9" s="404"/>
      <c r="CF9" s="371"/>
      <c r="CG9" s="370"/>
      <c r="CH9" s="423"/>
      <c r="CI9" s="424"/>
      <c r="CJ9" s="23"/>
    </row>
    <row r="10" spans="2:88" ht="21" customHeight="1">
      <c r="B10" s="164" t="s">
        <v>109</v>
      </c>
      <c r="C10" s="375">
        <v>435.576</v>
      </c>
      <c r="D10" s="425" t="s">
        <v>110</v>
      </c>
      <c r="E10" s="426">
        <v>435.526</v>
      </c>
      <c r="G10" s="404"/>
      <c r="H10" s="376" t="s">
        <v>111</v>
      </c>
      <c r="I10" s="375">
        <v>435.968</v>
      </c>
      <c r="J10" s="425" t="s">
        <v>112</v>
      </c>
      <c r="K10" s="427">
        <v>435.945</v>
      </c>
      <c r="L10" s="23"/>
      <c r="N10" s="23"/>
      <c r="O10" s="30"/>
      <c r="P10" s="23"/>
      <c r="Q10" s="23"/>
      <c r="R10" s="23"/>
      <c r="S10" s="31"/>
      <c r="T10" s="23"/>
      <c r="U10" s="23"/>
      <c r="V10" s="32"/>
      <c r="W10" s="150"/>
      <c r="X10" s="23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298" t="s">
        <v>93</v>
      </c>
      <c r="AU10" s="17"/>
      <c r="AV10" s="17"/>
      <c r="AW10" s="17"/>
      <c r="AY10" s="37"/>
      <c r="BA10" s="17"/>
      <c r="BB10" s="17"/>
      <c r="BC10" s="17"/>
      <c r="BD10" s="17"/>
      <c r="BE10" s="17"/>
      <c r="BF10" s="17"/>
      <c r="BG10" s="17"/>
      <c r="BN10" s="23"/>
      <c r="BO10" s="30"/>
      <c r="BP10" s="23"/>
      <c r="BQ10" s="23"/>
      <c r="BR10" s="23"/>
      <c r="BS10" s="31"/>
      <c r="BX10" s="23"/>
      <c r="BZ10" s="164" t="s">
        <v>109</v>
      </c>
      <c r="CA10" s="375">
        <v>445.357</v>
      </c>
      <c r="CB10" s="425" t="s">
        <v>110</v>
      </c>
      <c r="CC10" s="426">
        <v>445.357</v>
      </c>
      <c r="CE10" s="404"/>
      <c r="CF10" s="376" t="s">
        <v>111</v>
      </c>
      <c r="CG10" s="375">
        <v>445.8</v>
      </c>
      <c r="CH10" s="425" t="s">
        <v>112</v>
      </c>
      <c r="CI10" s="427">
        <v>445.8</v>
      </c>
      <c r="CJ10" s="23"/>
    </row>
    <row r="11" spans="2:88" ht="21" customHeight="1" thickBot="1">
      <c r="B11" s="428"/>
      <c r="C11" s="429"/>
      <c r="D11" s="430"/>
      <c r="E11" s="429"/>
      <c r="F11" s="350"/>
      <c r="G11" s="431"/>
      <c r="H11" s="430"/>
      <c r="I11" s="429"/>
      <c r="J11" s="430"/>
      <c r="K11" s="432"/>
      <c r="L11" s="23"/>
      <c r="N11" s="23"/>
      <c r="O11" s="30"/>
      <c r="P11" s="23"/>
      <c r="Q11" s="23"/>
      <c r="R11" s="23"/>
      <c r="S11" s="31"/>
      <c r="T11" s="23"/>
      <c r="U11" s="7"/>
      <c r="V11" s="32"/>
      <c r="W11" s="33"/>
      <c r="X11" s="23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69"/>
      <c r="AO11" s="170"/>
      <c r="AP11" s="169"/>
      <c r="AQ11" s="170"/>
      <c r="AS11" s="38"/>
      <c r="AU11" s="17"/>
      <c r="AV11" s="17"/>
      <c r="AW11" s="17"/>
      <c r="AY11" s="38"/>
      <c r="BA11" s="17"/>
      <c r="BB11" s="17"/>
      <c r="BC11" s="17"/>
      <c r="BD11" s="17"/>
      <c r="BE11" s="17"/>
      <c r="BF11" s="17"/>
      <c r="BG11" s="17"/>
      <c r="BN11" s="23"/>
      <c r="BO11" s="30"/>
      <c r="BP11" s="23"/>
      <c r="BQ11" s="23"/>
      <c r="BR11" s="23"/>
      <c r="BS11" s="31"/>
      <c r="BT11" s="23"/>
      <c r="BU11" s="7"/>
      <c r="BV11" s="32"/>
      <c r="BW11" s="33"/>
      <c r="BX11" s="23"/>
      <c r="BZ11" s="428"/>
      <c r="CA11" s="429"/>
      <c r="CB11" s="430"/>
      <c r="CC11" s="429"/>
      <c r="CD11" s="350"/>
      <c r="CE11" s="431"/>
      <c r="CF11" s="430"/>
      <c r="CG11" s="429"/>
      <c r="CH11" s="430"/>
      <c r="CI11" s="432"/>
      <c r="CJ11" s="23"/>
    </row>
    <row r="12" spans="2:88" ht="21" customHeight="1">
      <c r="B12" s="237"/>
      <c r="C12" s="236"/>
      <c r="D12" s="237"/>
      <c r="E12" s="369"/>
      <c r="F12" s="234"/>
      <c r="G12" s="234"/>
      <c r="H12" s="237"/>
      <c r="I12" s="236"/>
      <c r="J12" s="237"/>
      <c r="K12" s="369"/>
      <c r="L12" s="7"/>
      <c r="N12" s="7"/>
      <c r="O12" s="7"/>
      <c r="P12" s="7"/>
      <c r="Q12" s="384">
        <v>439.408</v>
      </c>
      <c r="R12" s="7"/>
      <c r="S12" s="177"/>
      <c r="T12" s="7"/>
      <c r="U12" s="436"/>
      <c r="V12" s="7"/>
      <c r="X12" s="129"/>
      <c r="AD12" s="17"/>
      <c r="AE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38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77"/>
      <c r="BT12" s="7"/>
      <c r="BU12" s="7"/>
      <c r="BV12" s="7"/>
      <c r="BW12" s="7"/>
      <c r="BX12" s="7"/>
      <c r="BZ12" s="218"/>
      <c r="CA12" s="230"/>
      <c r="CB12" s="218"/>
      <c r="CC12" s="230"/>
      <c r="CD12" s="218"/>
      <c r="CE12" s="230"/>
      <c r="CF12" s="218"/>
      <c r="CG12" s="230"/>
      <c r="CH12" s="218"/>
      <c r="CI12" s="230"/>
      <c r="CJ12" s="7"/>
    </row>
    <row r="13" spans="2:77" ht="18" customHeight="1">
      <c r="B13" s="218"/>
      <c r="C13" s="230"/>
      <c r="D13" s="218"/>
      <c r="E13" s="230"/>
      <c r="F13" s="218"/>
      <c r="G13" s="230"/>
      <c r="H13" s="218"/>
      <c r="I13" s="230"/>
      <c r="J13" s="218"/>
      <c r="K13" s="230"/>
      <c r="Q13" s="384"/>
      <c r="T13" s="36"/>
      <c r="U13" s="137" t="s">
        <v>131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36"/>
      <c r="AT13" s="36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18"/>
      <c r="C14" s="230"/>
      <c r="D14" s="218"/>
      <c r="E14" s="230"/>
      <c r="F14" s="218"/>
      <c r="G14" s="230"/>
      <c r="H14" s="218"/>
      <c r="I14" s="230"/>
      <c r="J14" s="218"/>
      <c r="K14" s="230"/>
      <c r="N14" s="204"/>
      <c r="P14" s="35"/>
      <c r="Q14" s="35"/>
      <c r="T14" s="36"/>
      <c r="U14" s="436" t="s">
        <v>132</v>
      </c>
      <c r="Y14" s="314" t="s">
        <v>56</v>
      </c>
      <c r="AC14" s="135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05"/>
      <c r="BV14" s="35"/>
      <c r="BW14" s="35"/>
      <c r="BX14" s="35"/>
      <c r="BY14" s="36"/>
      <c r="BZ14" s="36"/>
      <c r="CA14" s="36"/>
      <c r="CB14" s="132"/>
      <c r="CC14" s="132"/>
      <c r="CD14" s="132"/>
      <c r="CE14" s="132"/>
      <c r="CF14" s="132"/>
      <c r="CG14" s="132"/>
      <c r="CH14" s="36"/>
      <c r="CI14" s="36"/>
      <c r="CJ14" s="36"/>
    </row>
    <row r="15" spans="2:88" ht="18" customHeight="1">
      <c r="B15" s="229"/>
      <c r="C15" s="304"/>
      <c r="D15" s="129"/>
      <c r="F15" s="303"/>
      <c r="G15" s="304"/>
      <c r="H15" s="129"/>
      <c r="L15" s="129"/>
      <c r="S15" s="17"/>
      <c r="T15" s="36"/>
      <c r="U15" s="17"/>
      <c r="Y15" s="17"/>
      <c r="AC15" s="51"/>
      <c r="AD15" s="172"/>
      <c r="AF15" s="17"/>
      <c r="AG15" s="434" t="s">
        <v>123</v>
      </c>
      <c r="AH15" s="17"/>
      <c r="AJ15" s="435" t="s">
        <v>124</v>
      </c>
      <c r="AK15" s="17"/>
      <c r="AM15" s="173"/>
      <c r="AZ15" s="17"/>
      <c r="BB15" s="17"/>
      <c r="BE15" s="17"/>
      <c r="BF15" s="17"/>
      <c r="BG15" s="135"/>
      <c r="BH15" s="17"/>
      <c r="BJ15" s="17"/>
      <c r="BN15" s="17"/>
      <c r="BP15" s="17"/>
      <c r="BV15" s="35"/>
      <c r="BW15" s="35"/>
      <c r="BX15" s="35"/>
      <c r="BY15" s="36"/>
      <c r="BZ15" s="36"/>
      <c r="CA15" s="36"/>
      <c r="CB15" s="132"/>
      <c r="CC15" s="132"/>
      <c r="CD15" s="132"/>
      <c r="CE15" s="132"/>
      <c r="CF15" s="132"/>
      <c r="CG15" s="132"/>
      <c r="CH15" s="36"/>
      <c r="CI15" s="36"/>
      <c r="CJ15" s="36"/>
    </row>
    <row r="16" spans="2:88" ht="18" customHeight="1">
      <c r="B16" s="229"/>
      <c r="C16" s="304"/>
      <c r="F16" s="303"/>
      <c r="G16" s="304"/>
      <c r="P16" s="17"/>
      <c r="S16" s="240"/>
      <c r="T16" s="134"/>
      <c r="Y16" s="142">
        <v>6</v>
      </c>
      <c r="AA16" s="157"/>
      <c r="AB16" s="314"/>
      <c r="AD16" s="173"/>
      <c r="AF16" s="40"/>
      <c r="AJ16" s="40"/>
      <c r="AL16" s="151"/>
      <c r="AO16" s="151"/>
      <c r="AU16" s="232"/>
      <c r="AW16" s="163"/>
      <c r="BA16" s="17"/>
      <c r="BG16" s="51"/>
      <c r="BN16" s="437" t="s">
        <v>36</v>
      </c>
      <c r="BO16" s="135"/>
      <c r="CA16" s="36"/>
      <c r="CB16" s="133"/>
      <c r="CC16" s="133"/>
      <c r="CD16" s="133"/>
      <c r="CE16" s="133"/>
      <c r="CF16" s="133"/>
      <c r="CG16" s="133"/>
      <c r="CI16" s="36"/>
      <c r="CJ16" s="36"/>
    </row>
    <row r="17" spans="2:86" ht="18" customHeight="1">
      <c r="B17" s="229"/>
      <c r="C17" s="304"/>
      <c r="D17" s="17"/>
      <c r="F17" s="303"/>
      <c r="G17" s="304"/>
      <c r="H17" s="17"/>
      <c r="L17" s="17"/>
      <c r="N17" s="353" t="s">
        <v>37</v>
      </c>
      <c r="Q17" s="230"/>
      <c r="S17" s="132"/>
      <c r="T17" s="237"/>
      <c r="W17" s="152"/>
      <c r="Y17" s="17"/>
      <c r="AF17" s="40"/>
      <c r="AI17" s="17"/>
      <c r="AJ17" s="40"/>
      <c r="AN17" s="17"/>
      <c r="BA17" s="131"/>
      <c r="BI17" s="135"/>
      <c r="BT17" s="204"/>
      <c r="BX17" s="353" t="s">
        <v>58</v>
      </c>
      <c r="CA17" s="129"/>
      <c r="CB17" s="134"/>
      <c r="CC17" s="134"/>
      <c r="CD17" s="30"/>
      <c r="CE17" s="30"/>
      <c r="CF17" s="134"/>
      <c r="CG17" s="134"/>
      <c r="CH17" s="42"/>
    </row>
    <row r="18" spans="3:87" ht="18" customHeight="1">
      <c r="C18" s="294" t="s">
        <v>43</v>
      </c>
      <c r="F18" s="303"/>
      <c r="G18" s="304"/>
      <c r="J18" s="129"/>
      <c r="N18" s="129"/>
      <c r="R18" s="207"/>
      <c r="S18" s="132"/>
      <c r="T18" s="237"/>
      <c r="U18" s="203"/>
      <c r="V18" s="146"/>
      <c r="Y18" s="152" t="s">
        <v>29</v>
      </c>
      <c r="AE18" s="154"/>
      <c r="AF18" s="40"/>
      <c r="AJ18" s="40"/>
      <c r="AM18" s="17"/>
      <c r="AV18" s="129"/>
      <c r="BF18" s="173"/>
      <c r="BI18" s="135"/>
      <c r="BN18" s="129"/>
      <c r="CA18" s="17"/>
      <c r="CB18" s="7"/>
      <c r="CC18" s="248"/>
      <c r="CD18" s="23"/>
      <c r="CE18" s="23"/>
      <c r="CF18" s="7"/>
      <c r="CG18" s="248"/>
      <c r="CI18" s="42" t="s">
        <v>76</v>
      </c>
    </row>
    <row r="19" spans="3:85" ht="18" customHeight="1">
      <c r="C19" s="215"/>
      <c r="F19" s="302"/>
      <c r="G19" s="247"/>
      <c r="J19" s="17"/>
      <c r="N19" s="129">
        <v>1</v>
      </c>
      <c r="S19" s="23"/>
      <c r="T19" s="129" t="s">
        <v>53</v>
      </c>
      <c r="W19" s="142"/>
      <c r="AF19" s="40"/>
      <c r="AJ19" s="39"/>
      <c r="AS19" s="52"/>
      <c r="BI19" s="130"/>
      <c r="BL19" s="17"/>
      <c r="BM19" s="324" t="s">
        <v>57</v>
      </c>
      <c r="BN19" s="17"/>
      <c r="BR19" s="129" t="s">
        <v>83</v>
      </c>
      <c r="BX19" s="129">
        <v>11</v>
      </c>
      <c r="CB19" s="246"/>
      <c r="CC19" s="227"/>
      <c r="CD19" s="23"/>
      <c r="CE19" s="23"/>
      <c r="CF19" s="246"/>
      <c r="CG19" s="227"/>
    </row>
    <row r="20" spans="1:89" ht="18" customHeight="1">
      <c r="A20" s="41"/>
      <c r="D20" s="315"/>
      <c r="F20" s="23"/>
      <c r="G20" s="23"/>
      <c r="H20" s="315"/>
      <c r="L20" s="315"/>
      <c r="N20" s="17"/>
      <c r="S20" s="23"/>
      <c r="T20" s="17"/>
      <c r="W20" s="17"/>
      <c r="X20" s="129"/>
      <c r="AF20" s="40"/>
      <c r="AI20" s="39"/>
      <c r="AJ20" s="39"/>
      <c r="AM20" s="152"/>
      <c r="BB20" s="17"/>
      <c r="BF20" s="17"/>
      <c r="BG20" s="17"/>
      <c r="BR20" s="17"/>
      <c r="BV20" s="208"/>
      <c r="BX20" s="17"/>
      <c r="CB20" s="246"/>
      <c r="CC20" s="227"/>
      <c r="CD20" s="23"/>
      <c r="CE20" s="23"/>
      <c r="CF20" s="246"/>
      <c r="CG20" s="227"/>
      <c r="CK20" s="41"/>
    </row>
    <row r="21" spans="5:85" ht="18" customHeight="1">
      <c r="E21" s="239"/>
      <c r="F21" s="23"/>
      <c r="I21" s="239"/>
      <c r="M21" s="239"/>
      <c r="Q21" s="383">
        <v>901</v>
      </c>
      <c r="S21" s="23"/>
      <c r="T21" s="152" t="s">
        <v>31</v>
      </c>
      <c r="U21" s="203"/>
      <c r="AF21" s="40"/>
      <c r="AI21" s="17"/>
      <c r="AJ21" s="39"/>
      <c r="AM21" s="17"/>
      <c r="AP21" s="17"/>
      <c r="BB21" s="131"/>
      <c r="BL21" s="142"/>
      <c r="BO21" s="129"/>
      <c r="BP21" s="129"/>
      <c r="BU21" s="383">
        <v>902</v>
      </c>
      <c r="CA21" s="238"/>
      <c r="CB21" s="235"/>
      <c r="CC21" s="247"/>
      <c r="CD21" s="23"/>
      <c r="CE21" s="23"/>
      <c r="CF21" s="235"/>
      <c r="CG21" s="312"/>
    </row>
    <row r="22" spans="1:85" ht="18" customHeight="1">
      <c r="A22" s="41"/>
      <c r="D22" s="17"/>
      <c r="F22" s="23"/>
      <c r="G22" s="23"/>
      <c r="H22" s="17"/>
      <c r="L22" s="17"/>
      <c r="O22" s="129"/>
      <c r="P22" s="129"/>
      <c r="S22" s="217"/>
      <c r="U22" s="129"/>
      <c r="V22" s="129"/>
      <c r="AA22" s="142"/>
      <c r="AF22" s="40"/>
      <c r="AJ22" s="39"/>
      <c r="AX22" s="142"/>
      <c r="BE22" s="149"/>
      <c r="BI22" s="145"/>
      <c r="BK22" s="142"/>
      <c r="BL22" s="148" t="s">
        <v>30</v>
      </c>
      <c r="BN22" s="208"/>
      <c r="BR22" s="129"/>
      <c r="BS22" s="142"/>
      <c r="CA22" s="129"/>
      <c r="CB22" s="23"/>
      <c r="CC22" s="23"/>
      <c r="CD22" s="23"/>
      <c r="CE22" s="23"/>
      <c r="CF22" s="23"/>
      <c r="CG22" s="23"/>
    </row>
    <row r="23" spans="1:88" ht="18" customHeight="1">
      <c r="A23" s="41"/>
      <c r="B23" s="295"/>
      <c r="J23" s="129"/>
      <c r="N23" s="17"/>
      <c r="O23" s="17"/>
      <c r="P23" s="17"/>
      <c r="T23" s="17"/>
      <c r="U23" s="17"/>
      <c r="V23" s="17"/>
      <c r="AA23" s="17"/>
      <c r="AF23" s="39"/>
      <c r="AI23" s="39"/>
      <c r="AJ23" s="40"/>
      <c r="AN23" s="129"/>
      <c r="AP23" s="17"/>
      <c r="AX23" s="17"/>
      <c r="BC23" s="17"/>
      <c r="BK23" s="17"/>
      <c r="BR23" s="17"/>
      <c r="BS23" s="17"/>
      <c r="BX23" s="17"/>
      <c r="BZ23" s="135"/>
      <c r="CA23" s="17"/>
      <c r="CC23" s="132"/>
      <c r="CF23" s="36"/>
      <c r="CG23" s="36"/>
      <c r="CJ23" s="41"/>
    </row>
    <row r="24" spans="4:86" ht="18" customHeight="1">
      <c r="D24" s="17"/>
      <c r="G24" s="132"/>
      <c r="H24" s="17"/>
      <c r="L24" s="17"/>
      <c r="N24" s="129">
        <v>2</v>
      </c>
      <c r="P24" s="17"/>
      <c r="Q24" s="129"/>
      <c r="T24" s="129">
        <v>4</v>
      </c>
      <c r="U24" s="17"/>
      <c r="AN24" s="17"/>
      <c r="AP24" s="17"/>
      <c r="BP24" s="257"/>
      <c r="BR24" s="129" t="s">
        <v>84</v>
      </c>
      <c r="BT24" s="17"/>
      <c r="BX24" s="129">
        <v>12</v>
      </c>
      <c r="BZ24" s="136"/>
      <c r="CA24" s="238"/>
      <c r="CC24" s="132"/>
      <c r="CF24" s="36"/>
      <c r="CH24" s="42"/>
    </row>
    <row r="25" spans="3:87" ht="18" customHeight="1">
      <c r="C25" s="202" t="s">
        <v>71</v>
      </c>
      <c r="D25" s="131"/>
      <c r="F25" s="132"/>
      <c r="G25" s="133"/>
      <c r="H25" s="131"/>
      <c r="J25" s="17"/>
      <c r="K25" s="239"/>
      <c r="L25" s="131"/>
      <c r="N25" s="297"/>
      <c r="O25" s="17"/>
      <c r="Q25" s="17"/>
      <c r="S25" s="129"/>
      <c r="U25" s="239"/>
      <c r="V25" s="129"/>
      <c r="W25" s="17"/>
      <c r="AG25" s="17"/>
      <c r="BG25" s="17"/>
      <c r="BH25" s="17"/>
      <c r="BL25" s="148" t="s">
        <v>34</v>
      </c>
      <c r="BM25" s="153"/>
      <c r="BQ25" s="316"/>
      <c r="BR25" s="323"/>
      <c r="BS25" s="142"/>
      <c r="BU25" s="17"/>
      <c r="BW25" s="129"/>
      <c r="CA25" s="129"/>
      <c r="CC25" s="133"/>
      <c r="CD25" s="129"/>
      <c r="CF25" s="36"/>
      <c r="CI25" s="296" t="s">
        <v>44</v>
      </c>
    </row>
    <row r="26" spans="6:76" ht="18" customHeight="1">
      <c r="F26" s="132"/>
      <c r="K26" s="17"/>
      <c r="N26" s="322" t="s">
        <v>55</v>
      </c>
      <c r="Q26" s="17"/>
      <c r="S26" s="17"/>
      <c r="T26" s="129"/>
      <c r="AA26" s="17"/>
      <c r="AD26" s="17"/>
      <c r="AG26" s="131"/>
      <c r="AK26" s="17"/>
      <c r="AX26" s="17"/>
      <c r="BC26" s="17"/>
      <c r="BH26" s="17"/>
      <c r="BL26" s="17"/>
      <c r="BO26" s="17"/>
      <c r="BP26" s="17"/>
      <c r="BR26" s="17"/>
      <c r="BS26" s="17"/>
      <c r="BW26" s="17"/>
      <c r="BX26" s="322" t="s">
        <v>59</v>
      </c>
    </row>
    <row r="27" spans="6:77" ht="18" customHeight="1">
      <c r="F27" s="228"/>
      <c r="H27" s="134"/>
      <c r="K27" s="129"/>
      <c r="Q27" s="129"/>
      <c r="R27" s="129"/>
      <c r="S27" s="129"/>
      <c r="T27" s="17"/>
      <c r="U27" s="203"/>
      <c r="V27" s="129"/>
      <c r="X27" s="155" t="s">
        <v>82</v>
      </c>
      <c r="AC27" s="153"/>
      <c r="AD27" s="298">
        <v>101</v>
      </c>
      <c r="AO27" s="390" t="s">
        <v>86</v>
      </c>
      <c r="AT27" s="146"/>
      <c r="AX27" s="298">
        <v>104</v>
      </c>
      <c r="BB27" s="40"/>
      <c r="BF27" s="17"/>
      <c r="BH27" s="298">
        <v>105</v>
      </c>
      <c r="BM27" s="440" t="s">
        <v>120</v>
      </c>
      <c r="BO27" s="129"/>
      <c r="BR27" s="129"/>
      <c r="BU27" s="137"/>
      <c r="BW27" s="129"/>
      <c r="BX27" s="36"/>
      <c r="BY27" s="17"/>
    </row>
    <row r="28" spans="15:77" ht="18" customHeight="1">
      <c r="O28" s="129"/>
      <c r="U28" s="239"/>
      <c r="W28" s="17"/>
      <c r="Y28" s="17"/>
      <c r="Z28" s="17"/>
      <c r="AJ28" s="17"/>
      <c r="AO28" s="390" t="s">
        <v>138</v>
      </c>
      <c r="AU28" s="129"/>
      <c r="BC28" s="17"/>
      <c r="BF28" s="129"/>
      <c r="BH28" s="17"/>
      <c r="BM28" s="322" t="s">
        <v>133</v>
      </c>
      <c r="BO28" s="17"/>
      <c r="BX28" s="17"/>
      <c r="BY28" s="129"/>
    </row>
    <row r="29" spans="17:76" ht="18" customHeight="1">
      <c r="Q29">
        <v>0</v>
      </c>
      <c r="T29" s="208"/>
      <c r="U29" s="17"/>
      <c r="V29" s="17"/>
      <c r="Y29" s="17"/>
      <c r="AH29" s="17"/>
      <c r="AM29" s="17"/>
      <c r="AQ29" s="146"/>
      <c r="AT29" s="17"/>
      <c r="AU29" s="17"/>
      <c r="AX29" s="298"/>
      <c r="BC29" s="17"/>
      <c r="BG29" s="137"/>
      <c r="BK29" s="208"/>
      <c r="BO29" s="129"/>
      <c r="BQ29" s="17"/>
      <c r="BS29" s="17"/>
      <c r="BX29" s="17"/>
    </row>
    <row r="30" spans="12:74" ht="18" customHeight="1">
      <c r="L30" s="156"/>
      <c r="N30" s="163"/>
      <c r="S30" s="17"/>
      <c r="U30" s="129"/>
      <c r="V30" s="129"/>
      <c r="Y30" s="203"/>
      <c r="AG30" s="146"/>
      <c r="AH30" s="298">
        <v>102</v>
      </c>
      <c r="AK30" s="313"/>
      <c r="AO30" s="441"/>
      <c r="AR30" s="17"/>
      <c r="AT30" s="129"/>
      <c r="AU30" s="298">
        <v>103</v>
      </c>
      <c r="AX30" s="17"/>
      <c r="BC30" s="17"/>
      <c r="BG30" s="137"/>
      <c r="BH30" s="135"/>
      <c r="BK30" s="129"/>
      <c r="BL30" s="298">
        <v>106</v>
      </c>
      <c r="BN30" s="129"/>
      <c r="BQ30" s="163"/>
      <c r="BR30" s="17"/>
      <c r="BS30" s="131"/>
      <c r="BV30" s="17"/>
    </row>
    <row r="31" spans="12:76" ht="18" customHeight="1">
      <c r="L31" s="17"/>
      <c r="R31" s="17"/>
      <c r="T31" s="143"/>
      <c r="Z31" s="39"/>
      <c r="AG31" s="17"/>
      <c r="AR31" s="131"/>
      <c r="AX31" s="17"/>
      <c r="BD31" s="17"/>
      <c r="BE31" s="17"/>
      <c r="BH31" s="51"/>
      <c r="BL31" s="17"/>
      <c r="BM31" s="142"/>
      <c r="BO31" s="298"/>
      <c r="BS31" s="153"/>
      <c r="BU31" s="17"/>
      <c r="BV31" s="17"/>
      <c r="BW31" s="175"/>
      <c r="BX31" s="36"/>
    </row>
    <row r="32" spans="12:77" ht="18" customHeight="1">
      <c r="L32" s="135"/>
      <c r="O32" s="17"/>
      <c r="P32" s="17"/>
      <c r="U32" s="17"/>
      <c r="W32" s="17"/>
      <c r="X32" s="17"/>
      <c r="Y32" s="17"/>
      <c r="AA32" s="17"/>
      <c r="AC32" s="17"/>
      <c r="AO32" s="17"/>
      <c r="AU32" s="17"/>
      <c r="BA32" s="17"/>
      <c r="BC32" s="17"/>
      <c r="BD32" s="17"/>
      <c r="BE32" s="17"/>
      <c r="BF32" s="17"/>
      <c r="BK32" s="17"/>
      <c r="BL32" s="131"/>
      <c r="BM32" s="17"/>
      <c r="BN32" s="17"/>
      <c r="BO32" s="17"/>
      <c r="BU32" s="17"/>
      <c r="BV32" s="298"/>
      <c r="BW32" s="36"/>
      <c r="BX32" s="36"/>
      <c r="BY32" s="17"/>
    </row>
    <row r="33" spans="15:76" ht="18" customHeight="1">
      <c r="O33" s="132"/>
      <c r="P33" s="129"/>
      <c r="W33" s="129"/>
      <c r="X33" s="129"/>
      <c r="Y33" s="238"/>
      <c r="AA33" s="129"/>
      <c r="AC33" s="129"/>
      <c r="AI33" s="131"/>
      <c r="BD33" s="131"/>
      <c r="BE33" s="17"/>
      <c r="BF33" s="129"/>
      <c r="BH33" s="324"/>
      <c r="BI33" s="206"/>
      <c r="BK33" s="17"/>
      <c r="BM33" s="153"/>
      <c r="BN33" s="17"/>
      <c r="BP33" s="257"/>
      <c r="BS33" s="17"/>
      <c r="BX33" s="155" t="s">
        <v>85</v>
      </c>
    </row>
    <row r="34" spans="12:76" ht="18" customHeight="1">
      <c r="L34" s="51"/>
      <c r="Q34" s="156"/>
      <c r="AA34" s="17"/>
      <c r="AD34" s="207"/>
      <c r="AN34" s="51"/>
      <c r="AY34" s="52"/>
      <c r="BD34" s="17"/>
      <c r="BE34" s="17"/>
      <c r="BG34" s="163"/>
      <c r="BH34" s="324"/>
      <c r="BI34" s="138"/>
      <c r="BO34" s="298">
        <v>107</v>
      </c>
      <c r="BP34" s="17"/>
      <c r="BQ34" s="208"/>
      <c r="BR34" s="17"/>
      <c r="BS34" s="131"/>
      <c r="BX34" s="390" t="s">
        <v>89</v>
      </c>
    </row>
    <row r="35" spans="22:77" ht="18" customHeight="1">
      <c r="V35" s="17"/>
      <c r="W35" s="17"/>
      <c r="AI35" s="17"/>
      <c r="AO35" s="17"/>
      <c r="AY35" s="17"/>
      <c r="BI35" s="17"/>
      <c r="BK35" s="52"/>
      <c r="BN35" s="148"/>
      <c r="BO35" s="17"/>
      <c r="BS35" s="17"/>
      <c r="BX35" s="390" t="s">
        <v>90</v>
      </c>
      <c r="BY35" s="252"/>
    </row>
    <row r="36" spans="21:77" ht="18" customHeight="1">
      <c r="U36" s="160"/>
      <c r="W36" s="298"/>
      <c r="Y36" s="298"/>
      <c r="AO36" s="156"/>
      <c r="BD36" s="17"/>
      <c r="BG36" s="385">
        <v>440</v>
      </c>
      <c r="BH36" s="324"/>
      <c r="BI36" s="163"/>
      <c r="BK36" s="52"/>
      <c r="BP36" s="129"/>
      <c r="BQ36" s="298"/>
      <c r="BT36" s="232"/>
      <c r="BX36" s="390" t="s">
        <v>86</v>
      </c>
      <c r="BY36" s="172"/>
    </row>
    <row r="37" spans="23:87" ht="18" customHeight="1">
      <c r="W37" s="17"/>
      <c r="Z37" s="173"/>
      <c r="AA37" s="217"/>
      <c r="AB37" s="156"/>
      <c r="AE37" s="206"/>
      <c r="AQ37" s="17"/>
      <c r="AU37" s="317"/>
      <c r="BB37" s="142"/>
      <c r="BD37" s="131"/>
      <c r="BQ37" s="129"/>
      <c r="CC37" s="17"/>
      <c r="CH37" s="17"/>
      <c r="CI37" s="17"/>
    </row>
    <row r="38" spans="47:80" ht="18" customHeight="1">
      <c r="AU38" s="317"/>
      <c r="AW38" s="17"/>
      <c r="AY38" s="17"/>
      <c r="BA38" s="358"/>
      <c r="BB38" s="41"/>
      <c r="BV38" s="151"/>
      <c r="CB38" s="144"/>
    </row>
    <row r="39" spans="7:66" ht="18" customHeight="1">
      <c r="G39" s="233"/>
      <c r="H39" s="231"/>
      <c r="W39" s="135"/>
      <c r="AF39" s="135"/>
      <c r="AY39" s="131"/>
      <c r="BC39" s="135"/>
      <c r="BL39" s="17"/>
      <c r="BM39" t="s">
        <v>135</v>
      </c>
      <c r="BN39" s="52"/>
    </row>
    <row r="40" spans="8:67" ht="18" customHeight="1">
      <c r="H40" s="17"/>
      <c r="W40" s="51"/>
      <c r="AC40" s="171"/>
      <c r="AF40" s="51"/>
      <c r="AJ40" s="17"/>
      <c r="AV40" s="256"/>
      <c r="AY40" s="17"/>
      <c r="BC40" s="51"/>
      <c r="BM40" t="s">
        <v>136</v>
      </c>
      <c r="BO40" s="51"/>
    </row>
    <row r="41" spans="8:61" ht="18" customHeight="1">
      <c r="H41" s="17"/>
      <c r="AE41" s="135"/>
      <c r="AF41" s="36"/>
      <c r="AV41" s="131"/>
      <c r="AW41" s="17"/>
      <c r="BI41" s="155"/>
    </row>
    <row r="42" spans="31:88" ht="18" customHeight="1" thickBot="1">
      <c r="AE42" s="51"/>
      <c r="AU42" s="163"/>
      <c r="CB42" s="391" t="s">
        <v>12</v>
      </c>
      <c r="CC42" s="392" t="s">
        <v>18</v>
      </c>
      <c r="CD42" s="398" t="s">
        <v>21</v>
      </c>
      <c r="CE42" s="399"/>
      <c r="CF42" s="392" t="s">
        <v>12</v>
      </c>
      <c r="CG42" s="392" t="s">
        <v>18</v>
      </c>
      <c r="CH42" s="392" t="s">
        <v>19</v>
      </c>
      <c r="CI42" s="392" t="s">
        <v>20</v>
      </c>
      <c r="CJ42" s="400" t="s">
        <v>21</v>
      </c>
    </row>
    <row r="43" spans="33:88" ht="18" customHeight="1" thickTop="1">
      <c r="AG43" s="51"/>
      <c r="BJ43" s="35"/>
      <c r="BK43" s="35"/>
      <c r="BL43" s="35"/>
      <c r="BM43" s="35"/>
      <c r="BN43" s="35"/>
      <c r="BO43" s="35"/>
      <c r="BP43" s="35"/>
      <c r="BQ43" s="35"/>
      <c r="BR43" s="35"/>
      <c r="BS43" s="17"/>
      <c r="CB43" s="197"/>
      <c r="CC43" s="198"/>
      <c r="CD43" s="3"/>
      <c r="CE43" s="3"/>
      <c r="CF43" s="3" t="s">
        <v>70</v>
      </c>
      <c r="CG43" s="198"/>
      <c r="CH43" s="198"/>
      <c r="CI43" s="198"/>
      <c r="CJ43" s="199"/>
    </row>
    <row r="44" spans="7:88" ht="18" customHeight="1">
      <c r="G44" s="17"/>
      <c r="AE44" s="51"/>
      <c r="AF44" s="132"/>
      <c r="AG44" s="132"/>
      <c r="AH44" s="132"/>
      <c r="AJ44" s="132"/>
      <c r="AK44" s="132"/>
      <c r="AL44" s="132"/>
      <c r="AM44" s="132"/>
      <c r="AN44" s="132"/>
      <c r="AO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J44" s="132"/>
      <c r="BK44" s="132"/>
      <c r="BL44" s="132"/>
      <c r="BM44" s="132"/>
      <c r="CA44" s="17"/>
      <c r="CB44" s="147"/>
      <c r="CC44" s="46"/>
      <c r="CD44" s="200"/>
      <c r="CE44" s="185"/>
      <c r="CF44" s="46"/>
      <c r="CG44" s="46"/>
      <c r="CH44" s="46"/>
      <c r="CI44" s="46"/>
      <c r="CJ44" s="195"/>
    </row>
    <row r="45" spans="7:88" ht="18" customHeight="1" thickBot="1">
      <c r="G45" s="17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J45" s="132"/>
      <c r="BK45" s="132"/>
      <c r="BL45" s="132"/>
      <c r="BM45" s="132"/>
      <c r="BN45" s="391" t="s">
        <v>12</v>
      </c>
      <c r="BO45" s="392" t="s">
        <v>18</v>
      </c>
      <c r="BP45" s="392" t="s">
        <v>19</v>
      </c>
      <c r="BQ45" s="392" t="s">
        <v>20</v>
      </c>
      <c r="BR45" s="393" t="s">
        <v>21</v>
      </c>
      <c r="BS45" s="394"/>
      <c r="BT45" s="395"/>
      <c r="BU45" s="394"/>
      <c r="BV45" s="396" t="s">
        <v>50</v>
      </c>
      <c r="BW45" s="394"/>
      <c r="BX45" s="395"/>
      <c r="BY45" s="397"/>
      <c r="CB45" s="251" t="s">
        <v>36</v>
      </c>
      <c r="CC45" s="438">
        <v>440.075</v>
      </c>
      <c r="CD45" s="161" t="s">
        <v>35</v>
      </c>
      <c r="CE45" s="188"/>
      <c r="CF45" s="352">
        <v>902</v>
      </c>
      <c r="CG45" s="48">
        <v>440.179</v>
      </c>
      <c r="CH45" s="47"/>
      <c r="CI45" s="48"/>
      <c r="CJ45" s="10" t="s">
        <v>51</v>
      </c>
    </row>
    <row r="46" spans="16:88" ht="18" customHeight="1" thickTop="1">
      <c r="P46" s="132"/>
      <c r="Q46" s="132"/>
      <c r="R46" s="132"/>
      <c r="S46" s="132"/>
      <c r="T46" s="132"/>
      <c r="U46" s="132"/>
      <c r="V46" s="132"/>
      <c r="W46" s="132"/>
      <c r="AB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S46" s="37" t="s">
        <v>10</v>
      </c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N46" s="181"/>
      <c r="BO46" s="4"/>
      <c r="BP46" s="166"/>
      <c r="BQ46" s="4"/>
      <c r="BR46" s="354" t="s">
        <v>52</v>
      </c>
      <c r="BS46" s="356"/>
      <c r="BT46" s="354"/>
      <c r="BU46" s="354"/>
      <c r="BV46" s="4"/>
      <c r="BW46" s="3"/>
      <c r="BX46" s="4"/>
      <c r="BY46" s="5"/>
      <c r="CB46" s="251" t="s">
        <v>121</v>
      </c>
      <c r="CC46" s="439">
        <v>440.078</v>
      </c>
      <c r="CD46" s="161"/>
      <c r="CE46" s="188"/>
      <c r="CF46" s="352"/>
      <c r="CG46" s="48"/>
      <c r="CH46" s="47"/>
      <c r="CI46" s="48"/>
      <c r="CJ46" s="10"/>
    </row>
    <row r="47" spans="2:88" ht="21" customHeight="1" thickBot="1">
      <c r="B47" s="391" t="s">
        <v>12</v>
      </c>
      <c r="C47" s="392" t="s">
        <v>18</v>
      </c>
      <c r="D47" s="392" t="s">
        <v>19</v>
      </c>
      <c r="E47" s="392" t="s">
        <v>20</v>
      </c>
      <c r="F47" s="401" t="s">
        <v>21</v>
      </c>
      <c r="G47" s="399"/>
      <c r="H47" s="392" t="s">
        <v>12</v>
      </c>
      <c r="I47" s="392" t="s">
        <v>18</v>
      </c>
      <c r="J47" s="402" t="s">
        <v>21</v>
      </c>
      <c r="K47" s="7"/>
      <c r="L47" s="391" t="s">
        <v>12</v>
      </c>
      <c r="M47" s="392" t="s">
        <v>18</v>
      </c>
      <c r="N47" s="392" t="s">
        <v>19</v>
      </c>
      <c r="O47" s="392" t="s">
        <v>20</v>
      </c>
      <c r="P47" s="393" t="s">
        <v>21</v>
      </c>
      <c r="Q47" s="394"/>
      <c r="R47" s="395"/>
      <c r="S47" s="394"/>
      <c r="T47" s="396" t="s">
        <v>50</v>
      </c>
      <c r="U47" s="394"/>
      <c r="V47" s="395"/>
      <c r="W47" s="397"/>
      <c r="AF47" s="221"/>
      <c r="AG47" s="221"/>
      <c r="AH47" s="26"/>
      <c r="AI47" s="26"/>
      <c r="AJ47" s="221"/>
      <c r="AK47" s="222"/>
      <c r="AL47" s="222"/>
      <c r="AM47" s="221"/>
      <c r="AN47" s="222"/>
      <c r="AO47" s="222"/>
      <c r="AS47" s="38" t="s">
        <v>32</v>
      </c>
      <c r="AV47" s="221"/>
      <c r="AW47" s="221"/>
      <c r="AX47" s="26"/>
      <c r="AY47" s="26"/>
      <c r="AZ47" s="221"/>
      <c r="BA47" s="222"/>
      <c r="BB47" s="222"/>
      <c r="BC47" s="221"/>
      <c r="BD47" s="222"/>
      <c r="BE47" s="222"/>
      <c r="BN47" s="251"/>
      <c r="BO47" s="48"/>
      <c r="BP47" s="47"/>
      <c r="BQ47" s="48"/>
      <c r="BR47" s="345"/>
      <c r="BS47" s="346"/>
      <c r="BT47" s="35"/>
      <c r="BU47" s="346"/>
      <c r="BV47" s="35"/>
      <c r="BW47" s="346"/>
      <c r="BX47" s="35"/>
      <c r="BY47" s="250"/>
      <c r="BZ47" s="26"/>
      <c r="CA47" s="7"/>
      <c r="CB47" s="262">
        <v>7</v>
      </c>
      <c r="CC47" s="11">
        <v>440.132</v>
      </c>
      <c r="CD47" s="161" t="s">
        <v>35</v>
      </c>
      <c r="CE47" s="188"/>
      <c r="CF47" s="352"/>
      <c r="CG47" s="48"/>
      <c r="CH47" s="47"/>
      <c r="CI47" s="48"/>
      <c r="CJ47" s="10"/>
    </row>
    <row r="48" spans="2:88" ht="21" customHeight="1" thickTop="1">
      <c r="B48" s="45"/>
      <c r="C48" s="4"/>
      <c r="D48" s="4"/>
      <c r="E48" s="4"/>
      <c r="F48" s="3" t="s">
        <v>70</v>
      </c>
      <c r="G48" s="3"/>
      <c r="H48" s="3"/>
      <c r="I48" s="4"/>
      <c r="J48" s="249"/>
      <c r="K48" s="26"/>
      <c r="L48" s="181"/>
      <c r="M48" s="4"/>
      <c r="N48" s="354" t="s">
        <v>77</v>
      </c>
      <c r="O48" s="355"/>
      <c r="P48" s="354"/>
      <c r="Q48" s="356"/>
      <c r="R48" s="354"/>
      <c r="S48" s="354"/>
      <c r="T48" s="355"/>
      <c r="U48" s="354"/>
      <c r="V48" s="4"/>
      <c r="W48" s="5"/>
      <c r="AF48" s="218"/>
      <c r="AG48" s="7"/>
      <c r="AH48" s="134"/>
      <c r="AI48" s="219"/>
      <c r="AJ48" s="134"/>
      <c r="AK48" s="134"/>
      <c r="AL48" s="219"/>
      <c r="AM48" s="219"/>
      <c r="AN48" s="7"/>
      <c r="AO48" s="218"/>
      <c r="AS48" s="38" t="s">
        <v>38</v>
      </c>
      <c r="AV48" s="218"/>
      <c r="AW48" s="7"/>
      <c r="AX48" s="134"/>
      <c r="AY48" s="219"/>
      <c r="AZ48" s="134"/>
      <c r="BA48" s="134"/>
      <c r="BB48" s="219"/>
      <c r="BC48" s="219"/>
      <c r="BD48" s="7"/>
      <c r="BE48" s="218"/>
      <c r="BN48" s="251">
        <v>103</v>
      </c>
      <c r="BO48" s="48">
        <v>439.831</v>
      </c>
      <c r="BP48" s="47">
        <v>-37</v>
      </c>
      <c r="BQ48" s="48">
        <f>BO48+BP48*0.001</f>
        <v>439.79400000000004</v>
      </c>
      <c r="BR48" s="345" t="s">
        <v>54</v>
      </c>
      <c r="BS48" s="346" t="s">
        <v>78</v>
      </c>
      <c r="BT48" s="35"/>
      <c r="BU48" s="346"/>
      <c r="BV48" s="35"/>
      <c r="BW48" s="346"/>
      <c r="BX48" s="35"/>
      <c r="BY48" s="250"/>
      <c r="BZ48" s="26"/>
      <c r="CA48" s="26"/>
      <c r="CB48" s="251" t="s">
        <v>120</v>
      </c>
      <c r="CC48" s="438">
        <v>440.071</v>
      </c>
      <c r="CD48" s="161" t="s">
        <v>35</v>
      </c>
      <c r="CE48" s="188"/>
      <c r="CF48" s="352"/>
      <c r="CG48" s="48"/>
      <c r="CH48" s="47"/>
      <c r="CI48" s="48"/>
      <c r="CJ48" s="10"/>
    </row>
    <row r="49" spans="2:88" ht="21" customHeight="1">
      <c r="B49" s="147"/>
      <c r="C49" s="46"/>
      <c r="D49" s="46"/>
      <c r="E49" s="46"/>
      <c r="F49" s="185"/>
      <c r="G49" s="185"/>
      <c r="H49" s="46"/>
      <c r="I49" s="46"/>
      <c r="J49" s="381"/>
      <c r="K49" s="7"/>
      <c r="L49" s="251"/>
      <c r="M49" s="48"/>
      <c r="N49" s="47"/>
      <c r="O49" s="48"/>
      <c r="P49" s="345"/>
      <c r="Q49" s="346"/>
      <c r="R49" s="35"/>
      <c r="S49" s="346"/>
      <c r="T49" s="35"/>
      <c r="U49" s="346"/>
      <c r="V49" s="35"/>
      <c r="W49" s="250"/>
      <c r="AF49" s="223"/>
      <c r="AG49" s="224"/>
      <c r="AH49" s="220"/>
      <c r="AI49" s="224"/>
      <c r="AJ49" s="7"/>
      <c r="AK49" s="225"/>
      <c r="AL49" s="218"/>
      <c r="AM49" s="132"/>
      <c r="AN49" s="218"/>
      <c r="AO49" s="132"/>
      <c r="AV49" s="223"/>
      <c r="AW49" s="224"/>
      <c r="AX49" s="220"/>
      <c r="AY49" s="224"/>
      <c r="AZ49" s="7"/>
      <c r="BA49" s="225"/>
      <c r="BB49" s="218"/>
      <c r="BC49" s="132"/>
      <c r="BD49" s="218"/>
      <c r="BE49" s="132"/>
      <c r="BN49" s="251">
        <v>104</v>
      </c>
      <c r="BO49" s="48">
        <v>439.874</v>
      </c>
      <c r="BP49" s="47">
        <v>-37</v>
      </c>
      <c r="BQ49" s="48">
        <f>BO49+BP49*0.001</f>
        <v>439.83700000000005</v>
      </c>
      <c r="BR49" s="345" t="s">
        <v>54</v>
      </c>
      <c r="BS49" s="346" t="s">
        <v>78</v>
      </c>
      <c r="BT49" s="35"/>
      <c r="BU49" s="346"/>
      <c r="BV49" s="35"/>
      <c r="BW49" s="346"/>
      <c r="BX49" s="35"/>
      <c r="BY49" s="250"/>
      <c r="BZ49" s="7"/>
      <c r="CA49" s="7"/>
      <c r="CB49" s="251" t="s">
        <v>122</v>
      </c>
      <c r="CC49" s="439">
        <v>440.078</v>
      </c>
      <c r="CD49" s="161"/>
      <c r="CE49" s="433"/>
      <c r="CF49" s="263">
        <v>11</v>
      </c>
      <c r="CG49" s="49">
        <v>440.218</v>
      </c>
      <c r="CH49" s="47">
        <v>-55</v>
      </c>
      <c r="CI49" s="48">
        <f>CG49+CH49*0.001</f>
        <v>440.163</v>
      </c>
      <c r="CJ49" s="10" t="s">
        <v>35</v>
      </c>
    </row>
    <row r="50" spans="2:88" ht="21" customHeight="1">
      <c r="B50" s="260">
        <v>1</v>
      </c>
      <c r="C50" s="49">
        <v>439.362</v>
      </c>
      <c r="D50" s="47">
        <v>55</v>
      </c>
      <c r="E50" s="48">
        <f>C50+D50*0.001</f>
        <v>439.41700000000003</v>
      </c>
      <c r="F50" s="186" t="s">
        <v>35</v>
      </c>
      <c r="G50" s="187"/>
      <c r="H50" s="261">
        <v>3</v>
      </c>
      <c r="I50" s="11">
        <v>439.442</v>
      </c>
      <c r="J50" s="140" t="s">
        <v>35</v>
      </c>
      <c r="K50" s="23"/>
      <c r="L50" s="251">
        <v>6</v>
      </c>
      <c r="M50" s="48">
        <v>439.517</v>
      </c>
      <c r="N50" s="47">
        <v>-37</v>
      </c>
      <c r="O50" s="48">
        <f>M50+N50*0.001</f>
        <v>439.48</v>
      </c>
      <c r="P50" s="345" t="s">
        <v>35</v>
      </c>
      <c r="Q50" s="346" t="s">
        <v>79</v>
      </c>
      <c r="R50" s="35"/>
      <c r="S50" s="346"/>
      <c r="T50" s="35"/>
      <c r="U50" s="346"/>
      <c r="V50" s="35"/>
      <c r="W50" s="250"/>
      <c r="AF50" s="223"/>
      <c r="AG50" s="224"/>
      <c r="AH50" s="220"/>
      <c r="AI50" s="224"/>
      <c r="AJ50" s="7"/>
      <c r="AK50" s="225"/>
      <c r="AL50" s="7"/>
      <c r="AM50" s="132"/>
      <c r="AN50" s="223"/>
      <c r="AO50" s="132"/>
      <c r="AS50" s="43" t="s">
        <v>11</v>
      </c>
      <c r="AV50" s="223"/>
      <c r="AW50" s="224"/>
      <c r="AX50" s="220"/>
      <c r="AY50" s="224"/>
      <c r="AZ50" s="7"/>
      <c r="BA50" s="225"/>
      <c r="BB50" s="7"/>
      <c r="BC50" s="132"/>
      <c r="BD50" s="223"/>
      <c r="BE50" s="132"/>
      <c r="BN50" s="251">
        <v>105</v>
      </c>
      <c r="BO50" s="48">
        <v>440.007</v>
      </c>
      <c r="BP50" s="47">
        <v>37</v>
      </c>
      <c r="BQ50" s="48">
        <f>BO50+BP50*0.001</f>
        <v>440.044</v>
      </c>
      <c r="BR50" s="345" t="s">
        <v>54</v>
      </c>
      <c r="BS50" s="346" t="s">
        <v>78</v>
      </c>
      <c r="BT50" s="35"/>
      <c r="BU50" s="346"/>
      <c r="BV50" s="35"/>
      <c r="BW50" s="346"/>
      <c r="BX50" s="35"/>
      <c r="BY50" s="250"/>
      <c r="BZ50" s="7"/>
      <c r="CA50" s="23"/>
      <c r="CB50" s="262">
        <v>8</v>
      </c>
      <c r="CC50" s="11">
        <v>440.132</v>
      </c>
      <c r="CD50" s="161" t="s">
        <v>35</v>
      </c>
      <c r="CE50" s="188"/>
      <c r="CF50" s="263"/>
      <c r="CG50" s="49"/>
      <c r="CH50" s="47"/>
      <c r="CI50" s="48"/>
      <c r="CJ50" s="10"/>
    </row>
    <row r="51" spans="2:88" ht="21" customHeight="1">
      <c r="B51" s="260">
        <v>2</v>
      </c>
      <c r="C51" s="49">
        <v>439.362</v>
      </c>
      <c r="D51" s="47">
        <v>55</v>
      </c>
      <c r="E51" s="48">
        <f>C51+D51*0.001</f>
        <v>439.41700000000003</v>
      </c>
      <c r="F51" s="186" t="s">
        <v>35</v>
      </c>
      <c r="G51" s="188"/>
      <c r="H51" s="261">
        <v>4</v>
      </c>
      <c r="I51" s="11">
        <v>439.442</v>
      </c>
      <c r="J51" s="140" t="s">
        <v>35</v>
      </c>
      <c r="K51" s="23"/>
      <c r="L51" s="251">
        <v>101</v>
      </c>
      <c r="M51" s="48">
        <v>439.575</v>
      </c>
      <c r="N51" s="47">
        <v>37</v>
      </c>
      <c r="O51" s="48">
        <f>M51+N51*0.001</f>
        <v>439.61199999999997</v>
      </c>
      <c r="P51" s="345" t="s">
        <v>54</v>
      </c>
      <c r="Q51" s="346" t="s">
        <v>78</v>
      </c>
      <c r="R51" s="35"/>
      <c r="S51" s="346"/>
      <c r="T51" s="35"/>
      <c r="U51" s="346"/>
      <c r="V51" s="35"/>
      <c r="W51" s="250"/>
      <c r="AF51" s="223"/>
      <c r="AG51" s="224"/>
      <c r="AH51" s="220"/>
      <c r="AI51" s="224"/>
      <c r="AJ51" s="7"/>
      <c r="AK51" s="225"/>
      <c r="AL51" s="7"/>
      <c r="AM51" s="132"/>
      <c r="AN51" s="223"/>
      <c r="AO51" s="132"/>
      <c r="AS51" s="38" t="s">
        <v>87</v>
      </c>
      <c r="AV51" s="223"/>
      <c r="AW51" s="224"/>
      <c r="AX51" s="220"/>
      <c r="AY51" s="224"/>
      <c r="AZ51" s="7"/>
      <c r="BA51" s="225"/>
      <c r="BB51" s="7"/>
      <c r="BC51" s="132"/>
      <c r="BD51" s="223"/>
      <c r="BE51" s="132"/>
      <c r="BN51" s="251">
        <v>106</v>
      </c>
      <c r="BO51" s="48">
        <v>440.059</v>
      </c>
      <c r="BP51" s="47">
        <v>37</v>
      </c>
      <c r="BQ51" s="48">
        <f>BO51+BP51*0.001</f>
        <v>440.096</v>
      </c>
      <c r="BR51" s="345" t="s">
        <v>54</v>
      </c>
      <c r="BS51" s="382" t="s">
        <v>80</v>
      </c>
      <c r="BT51" s="35"/>
      <c r="BU51" s="346"/>
      <c r="BV51" s="35"/>
      <c r="BW51" s="346"/>
      <c r="BX51" s="35"/>
      <c r="BY51" s="250"/>
      <c r="BZ51" s="7"/>
      <c r="CA51" s="23"/>
      <c r="CB51" s="262">
        <v>9</v>
      </c>
      <c r="CC51" s="11">
        <v>440.14</v>
      </c>
      <c r="CD51" s="161" t="s">
        <v>35</v>
      </c>
      <c r="CE51" s="188"/>
      <c r="CF51" s="263"/>
      <c r="CG51" s="49"/>
      <c r="CH51" s="47"/>
      <c r="CI51" s="48"/>
      <c r="CJ51" s="10"/>
    </row>
    <row r="52" spans="2:88" ht="21" customHeight="1">
      <c r="B52" s="251">
        <v>901</v>
      </c>
      <c r="C52" s="48">
        <v>439.402</v>
      </c>
      <c r="D52" s="345"/>
      <c r="E52" s="48"/>
      <c r="F52" s="161" t="s">
        <v>51</v>
      </c>
      <c r="G52" s="188"/>
      <c r="H52" s="261">
        <v>5</v>
      </c>
      <c r="I52" s="11">
        <v>439.448</v>
      </c>
      <c r="J52" s="140" t="s">
        <v>35</v>
      </c>
      <c r="K52" s="23"/>
      <c r="L52" s="251">
        <v>102</v>
      </c>
      <c r="M52" s="48">
        <v>439.627</v>
      </c>
      <c r="N52" s="47">
        <v>37</v>
      </c>
      <c r="O52" s="48">
        <f>M52+N52*0.001</f>
        <v>439.664</v>
      </c>
      <c r="P52" s="345" t="s">
        <v>54</v>
      </c>
      <c r="Q52" s="346" t="s">
        <v>78</v>
      </c>
      <c r="R52" s="35"/>
      <c r="S52" s="346"/>
      <c r="T52" s="35"/>
      <c r="U52" s="346"/>
      <c r="V52" s="35"/>
      <c r="W52" s="250"/>
      <c r="AF52" s="223"/>
      <c r="AG52" s="224"/>
      <c r="AH52" s="220"/>
      <c r="AI52" s="224"/>
      <c r="AJ52" s="7"/>
      <c r="AK52" s="225"/>
      <c r="AL52" s="7"/>
      <c r="AM52" s="132"/>
      <c r="AN52" s="7"/>
      <c r="AO52" s="132"/>
      <c r="AS52" s="38" t="s">
        <v>88</v>
      </c>
      <c r="AV52" s="223"/>
      <c r="AW52" s="224"/>
      <c r="AX52" s="220"/>
      <c r="AY52" s="224"/>
      <c r="AZ52" s="7"/>
      <c r="BA52" s="225"/>
      <c r="BB52" s="7"/>
      <c r="BC52" s="132"/>
      <c r="BD52" s="7"/>
      <c r="BE52" s="132"/>
      <c r="BN52" s="251">
        <v>107</v>
      </c>
      <c r="BO52" s="48">
        <v>440.094</v>
      </c>
      <c r="BP52" s="47">
        <v>-37</v>
      </c>
      <c r="BQ52" s="48">
        <f>BO52+BP52*0.001</f>
        <v>440.057</v>
      </c>
      <c r="BR52" s="345" t="s">
        <v>54</v>
      </c>
      <c r="BS52" s="346" t="s">
        <v>81</v>
      </c>
      <c r="BT52" s="35"/>
      <c r="BU52" s="346"/>
      <c r="BV52" s="35"/>
      <c r="BW52" s="346"/>
      <c r="BX52" s="35"/>
      <c r="BY52" s="250"/>
      <c r="BZ52" s="7"/>
      <c r="CA52" s="23"/>
      <c r="CB52" s="262">
        <v>10</v>
      </c>
      <c r="CC52" s="11">
        <v>440.14</v>
      </c>
      <c r="CD52" s="161" t="s">
        <v>35</v>
      </c>
      <c r="CE52" s="188"/>
      <c r="CF52" s="263">
        <v>12</v>
      </c>
      <c r="CG52" s="49">
        <v>440.218</v>
      </c>
      <c r="CH52" s="47">
        <v>-55</v>
      </c>
      <c r="CI52" s="48">
        <f>CG52+CH52*0.001</f>
        <v>440.163</v>
      </c>
      <c r="CJ52" s="10" t="s">
        <v>35</v>
      </c>
    </row>
    <row r="53" spans="2:88" ht="21" customHeight="1" thickBot="1">
      <c r="B53" s="189"/>
      <c r="C53" s="190"/>
      <c r="D53" s="191"/>
      <c r="E53" s="192"/>
      <c r="F53" s="29"/>
      <c r="G53" s="184"/>
      <c r="H53" s="193"/>
      <c r="I53" s="194"/>
      <c r="J53" s="141"/>
      <c r="K53" s="23"/>
      <c r="L53" s="347"/>
      <c r="M53" s="192"/>
      <c r="N53" s="191"/>
      <c r="O53" s="192"/>
      <c r="P53" s="348"/>
      <c r="Q53" s="349"/>
      <c r="R53" s="350"/>
      <c r="S53" s="349"/>
      <c r="T53" s="350"/>
      <c r="U53" s="349"/>
      <c r="V53" s="350"/>
      <c r="W53" s="351"/>
      <c r="AD53" s="442"/>
      <c r="AE53" s="443"/>
      <c r="AF53" s="226"/>
      <c r="AG53" s="227"/>
      <c r="AH53" s="220"/>
      <c r="AI53" s="224"/>
      <c r="AJ53" s="7"/>
      <c r="AK53" s="139"/>
      <c r="AL53" s="132"/>
      <c r="AM53" s="132"/>
      <c r="AN53" s="132"/>
      <c r="AO53" s="132"/>
      <c r="AV53" s="226"/>
      <c r="AW53" s="227"/>
      <c r="AX53" s="220"/>
      <c r="AY53" s="224"/>
      <c r="AZ53" s="7"/>
      <c r="BA53" s="139"/>
      <c r="BB53" s="132"/>
      <c r="BC53" s="132"/>
      <c r="BD53" s="132"/>
      <c r="BE53" s="132"/>
      <c r="BG53" s="442"/>
      <c r="BH53" s="443"/>
      <c r="BN53" s="347"/>
      <c r="BO53" s="192"/>
      <c r="BP53" s="191"/>
      <c r="BQ53" s="192"/>
      <c r="BR53" s="348"/>
      <c r="BS53" s="349"/>
      <c r="BT53" s="350"/>
      <c r="BU53" s="349"/>
      <c r="BV53" s="350"/>
      <c r="BW53" s="349"/>
      <c r="BX53" s="350"/>
      <c r="BY53" s="351"/>
      <c r="BZ53" s="7"/>
      <c r="CA53" s="23"/>
      <c r="CB53" s="196"/>
      <c r="CC53" s="194"/>
      <c r="CD53" s="162"/>
      <c r="CE53" s="184"/>
      <c r="CF53" s="201"/>
      <c r="CG53" s="190"/>
      <c r="CH53" s="191"/>
      <c r="CI53" s="192"/>
      <c r="CJ53" s="12"/>
    </row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</sheetData>
  <sheetProtection password="E5AD" sheet="1"/>
  <mergeCells count="20">
    <mergeCell ref="D6:E6"/>
    <mergeCell ref="H6:I6"/>
    <mergeCell ref="J6:K6"/>
    <mergeCell ref="BZ6:CA6"/>
    <mergeCell ref="CB6:CC6"/>
    <mergeCell ref="CF6:CG6"/>
    <mergeCell ref="CH6:CI6"/>
    <mergeCell ref="R2:W2"/>
    <mergeCell ref="B4:E4"/>
    <mergeCell ref="H4:K4"/>
    <mergeCell ref="B5:E5"/>
    <mergeCell ref="H5:K5"/>
    <mergeCell ref="B6:C6"/>
    <mergeCell ref="BZ4:CC4"/>
    <mergeCell ref="CF4:CI4"/>
    <mergeCell ref="T3:W3"/>
    <mergeCell ref="Z3:AA3"/>
    <mergeCell ref="T4:U4"/>
    <mergeCell ref="BZ5:CC5"/>
    <mergeCell ref="CF5:CI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773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2017-05-26T08:25:01Z</cp:lastPrinted>
  <dcterms:created xsi:type="dcterms:W3CDTF">2003-01-10T15:39:03Z</dcterms:created>
  <dcterms:modified xsi:type="dcterms:W3CDTF">2017-06-02T07:21:28Z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