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Vlkov" sheetId="2" r:id="rId2"/>
  </sheets>
  <definedNames/>
  <calcPr fullCalcOnLoad="1"/>
</workbook>
</file>

<file path=xl/sharedStrings.xml><?xml version="1.0" encoding="utf-8"?>
<sst xmlns="http://schemas.openxmlformats.org/spreadsheetml/2006/main" count="368" uniqueCount="203">
  <si>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</si>
  <si>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</si>
  <si>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</si>
  <si>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</si>
  <si>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</si>
  <si>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</si>
  <si>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</si>
  <si>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</si>
  <si>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</si>
  <si>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</si>
  <si>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</si>
  <si>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</si>
  <si>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</si>
  <si>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</si>
  <si>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</si>
  <si>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</si>
  <si>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</si>
  <si>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</si>
  <si>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</si>
  <si>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</si>
  <si>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</si>
  <si>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</si>
  <si>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</si>
  <si>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</si>
  <si>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</si>
  <si>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</si>
  <si>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</si>
  <si>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</si>
  <si>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</si>
  <si>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</si>
  <si>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</si>
  <si>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</si>
  <si>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</si>
  <si>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</si>
  <si>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</si>
  <si>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</si>
  <si>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</si>
  <si>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</si>
  <si>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</si>
  <si>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</si>
  <si>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</si>
  <si>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</si>
  <si>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</si>
  <si>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</si>
  <si>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</si>
  <si>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</si>
  <si>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</si>
  <si>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</si>
  <si>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</si>
  <si>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</si>
  <si>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</si>
  <si>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</si>
  <si>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</si>
  <si>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</si>
  <si>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</si>
  <si>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</si>
  <si>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</si>
  <si>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</si>
  <si>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</si>
  <si>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</si>
  <si>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</si>
  <si>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</si>
  <si>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</si>
  <si>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</si>
  <si>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</si>
  <si>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</si>
  <si>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</si>
  <si>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</si>
  <si>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</si>
  <si>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</si>
  <si>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Cestová</t>
  </si>
  <si>
    <t>Se 19</t>
  </si>
  <si>
    <t>Se 18</t>
  </si>
  <si>
    <t>Se 17</t>
  </si>
  <si>
    <t>Se 16</t>
  </si>
  <si>
    <t>Se 15</t>
  </si>
  <si>
    <t>Se 14</t>
  </si>
  <si>
    <t>poznámka</t>
  </si>
  <si>
    <t>Obvod  posunu</t>
  </si>
  <si>
    <t>ručně</t>
  </si>
  <si>
    <t>bez zabezpečení</t>
  </si>
  <si>
    <t>PSt.1</t>
  </si>
  <si>
    <t>PSt.2</t>
  </si>
  <si>
    <t>Km  48,832</t>
  </si>
  <si>
    <t>R Z Z  -  AŽD 71</t>
  </si>
  <si>
    <t>Kód :  13</t>
  </si>
  <si>
    <t>tlačítková volba, cestový systém</t>
  </si>
  <si>
    <t>Kód :  10</t>
  </si>
  <si>
    <t>1 +</t>
  </si>
  <si>
    <t>č. II,  mimoúrovňové, ostrovní</t>
  </si>
  <si>
    <t>2 +</t>
  </si>
  <si>
    <t>6 b</t>
  </si>
  <si>
    <t>( 6 + 6b = 461 m )</t>
  </si>
  <si>
    <t>1-474</t>
  </si>
  <si>
    <t>1-462</t>
  </si>
  <si>
    <t>1-432</t>
  </si>
  <si>
    <t>2-422</t>
  </si>
  <si>
    <t>2-410</t>
  </si>
  <si>
    <t>S 4</t>
  </si>
  <si>
    <t>S 6</t>
  </si>
  <si>
    <t>Lc 6</t>
  </si>
  <si>
    <t>Obvod  výpravčího</t>
  </si>
  <si>
    <t>při jízdě do odbočky - rychlost 40 km/h</t>
  </si>
  <si>
    <t>Se 20</t>
  </si>
  <si>
    <t>L 6</t>
  </si>
  <si>
    <t>Do  Křižanova</t>
  </si>
  <si>
    <t>Z  Křižanova</t>
  </si>
  <si>
    <t>2-503</t>
  </si>
  <si>
    <t>OPř 1-602</t>
  </si>
  <si>
    <t>2-513</t>
  </si>
  <si>
    <t>1-511</t>
  </si>
  <si>
    <t>1-602</t>
  </si>
  <si>
    <t>2-596</t>
  </si>
  <si>
    <t>2-523</t>
  </si>
  <si>
    <t>1-529</t>
  </si>
  <si>
    <t>1-592</t>
  </si>
  <si>
    <t>2-582</t>
  </si>
  <si>
    <t>2-539</t>
  </si>
  <si>
    <t>1-547</t>
  </si>
  <si>
    <t>1-582</t>
  </si>
  <si>
    <t>2-568</t>
  </si>
  <si>
    <t>2-553</t>
  </si>
  <si>
    <t>1-564</t>
  </si>
  <si>
    <t>2-554</t>
  </si>
  <si>
    <t>2-567</t>
  </si>
  <si>
    <t>1-563</t>
  </si>
  <si>
    <t>1-548</t>
  </si>
  <si>
    <t>2-540</t>
  </si>
  <si>
    <t>2-581</t>
  </si>
  <si>
    <t>1-581</t>
  </si>
  <si>
    <t>1-530</t>
  </si>
  <si>
    <t>2-530</t>
  </si>
  <si>
    <t>2-595</t>
  </si>
  <si>
    <t>1-591</t>
  </si>
  <si>
    <t>1-512</t>
  </si>
  <si>
    <t>2-514</t>
  </si>
  <si>
    <t>křiž.</t>
  </si>
  <si>
    <t>10A</t>
  </si>
  <si>
    <t>S</t>
  </si>
  <si>
    <t>D1</t>
  </si>
  <si>
    <t>D2</t>
  </si>
  <si>
    <t>( v.č. 1 / 4, 2 / 3, 5, 7 / 10 )</t>
  </si>
  <si>
    <t>D3</t>
  </si>
  <si>
    <t>D4</t>
  </si>
  <si>
    <t>D5</t>
  </si>
  <si>
    <t>OVk 1</t>
  </si>
  <si>
    <t>PSt.4</t>
  </si>
  <si>
    <t>PSt.5</t>
  </si>
  <si>
    <t>vleč.</t>
  </si>
  <si>
    <t>ZVk 1</t>
  </si>
  <si>
    <t>PSt.3</t>
  </si>
  <si>
    <t>( v.č. 6, 8, D1a / D2, 9 / D1b )</t>
  </si>
  <si>
    <t>( v.č. 11 / D5b, OVk 1 )</t>
  </si>
  <si>
    <t>( v.č. 13 / D5a, 15, 17, 18 / 21, 19 / 20 )</t>
  </si>
  <si>
    <t xml:space="preserve">  Se 4</t>
  </si>
  <si>
    <t>obsluha z PSt.2</t>
  </si>
  <si>
    <t>Obvod  posunu - vlečka</t>
  </si>
  <si>
    <t>KANGO</t>
  </si>
  <si>
    <t>č. I,  mimoúrovňové, ostrovní</t>
  </si>
  <si>
    <t>Účelové koleje SŽDC</t>
  </si>
  <si>
    <t>Vlečka č.:</t>
  </si>
  <si>
    <r>
      <t>Hlavní  staniční  kolej,</t>
    </r>
    <r>
      <rPr>
        <sz val="16"/>
        <rFont val="Arial CE"/>
        <family val="2"/>
      </rPr>
      <t xml:space="preserve">  NTV</t>
    </r>
  </si>
  <si>
    <t>podchod v  km 48,860</t>
  </si>
  <si>
    <t>( v.č. 12 / 14, 16, ZVk 1 )</t>
  </si>
  <si>
    <t>Z  Řikonína</t>
  </si>
  <si>
    <t>Do  Řikonína</t>
  </si>
  <si>
    <t>Směr :  Řikonín</t>
  </si>
  <si>
    <t>Směr :  Křižanov</t>
  </si>
  <si>
    <t>2-474</t>
  </si>
  <si>
    <t>2-423</t>
  </si>
  <si>
    <t>1-423</t>
  </si>
  <si>
    <t>2-462</t>
  </si>
  <si>
    <t>2-435</t>
  </si>
  <si>
    <t>1-435</t>
  </si>
  <si>
    <t>1-446</t>
  </si>
  <si>
    <t>2-446</t>
  </si>
  <si>
    <t>2-445</t>
  </si>
  <si>
    <t>1-445</t>
  </si>
  <si>
    <t>2-432</t>
  </si>
  <si>
    <t>2-457</t>
  </si>
  <si>
    <t>1-457</t>
  </si>
  <si>
    <t>1-422</t>
  </si>
  <si>
    <t>2-469</t>
  </si>
  <si>
    <t>1-469</t>
  </si>
  <si>
    <t>1-410</t>
  </si>
  <si>
    <t>2 L</t>
  </si>
  <si>
    <t>0,042 vleč.</t>
  </si>
  <si>
    <t>0,281 vleč.</t>
  </si>
  <si>
    <t>0,422 vleč.</t>
  </si>
  <si>
    <t>0,495 vleč.</t>
  </si>
  <si>
    <t>Tabulka  MIB-6</t>
  </si>
  <si>
    <t>u náv.</t>
  </si>
  <si>
    <t>km</t>
  </si>
  <si>
    <t>odjezd z k.č. 4 do Řikonína - rychlost 50 km/h</t>
  </si>
  <si>
    <t>2-411</t>
  </si>
  <si>
    <t>nesprávný *)</t>
  </si>
  <si>
    <t>správný *)</t>
  </si>
  <si>
    <t>48,066 *)</t>
  </si>
  <si>
    <t>*) = ve výstavbě</t>
  </si>
  <si>
    <t>VIII. / 2018</t>
  </si>
  <si>
    <t>1-411</t>
  </si>
  <si>
    <t>ABE - 1</t>
  </si>
  <si>
    <t>AB - 3-74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</si>
</sst>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3"/>
      <name val="Times New Roman CE"/>
      <family val="1"/>
    </font>
    <font>
      <sz val="7"/>
      <name val="Arial CE"/>
      <family val="2"/>
    </font>
    <font>
      <sz val="12"/>
      <color indexed="16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i/>
      <sz val="14"/>
      <color indexed="12"/>
      <name val="Arial CE"/>
      <family val="2"/>
    </font>
    <font>
      <sz val="14"/>
      <color indexed="12"/>
      <name val="Arial CE"/>
      <family val="2"/>
    </font>
    <font>
      <i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i/>
      <sz val="12"/>
      <color rgb="FF0000FF"/>
      <name val="Arial CE"/>
      <family val="2"/>
    </font>
    <font>
      <i/>
      <sz val="14"/>
      <color rgb="FF0000FF"/>
      <name val="Arial CE"/>
      <family val="2"/>
    </font>
    <font>
      <sz val="12"/>
      <color rgb="FF0000FF"/>
      <name val="Arial CE"/>
      <family val="2"/>
    </font>
    <font>
      <sz val="14"/>
      <color rgb="FF0000FF"/>
      <name val="Arial CE"/>
      <family val="2"/>
    </font>
    <font>
      <i/>
      <sz val="10"/>
      <color rgb="FF0000FF"/>
      <name val="Arial CE"/>
      <family val="0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5" fillId="0" borderId="0" xfId="47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33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0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0" fillId="37" borderId="61" xfId="0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8" fillId="0" borderId="19" xfId="0" applyNumberFormat="1" applyFont="1" applyFill="1" applyBorder="1" applyAlignment="1" quotePrefix="1">
      <alignment horizontal="center" vertical="center"/>
    </xf>
    <xf numFmtId="0" fontId="11" fillId="0" borderId="0" xfId="47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164" fontId="46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vertical="top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164" fontId="10" fillId="0" borderId="0" xfId="4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5" fillId="0" borderId="48" xfId="0" applyNumberFormat="1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indent="1"/>
    </xf>
    <xf numFmtId="49" fontId="40" fillId="0" borderId="0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99" fillId="0" borderId="0" xfId="0" applyNumberFormat="1" applyFont="1" applyAlignment="1">
      <alignment horizontal="center" vertical="top"/>
    </xf>
    <xf numFmtId="164" fontId="99" fillId="0" borderId="0" xfId="0" applyNumberFormat="1" applyFont="1" applyAlignment="1">
      <alignment vertical="top"/>
    </xf>
    <xf numFmtId="164" fontId="99" fillId="0" borderId="0" xfId="0" applyNumberFormat="1" applyFont="1" applyAlignment="1">
      <alignment horizontal="center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64" fontId="51" fillId="0" borderId="33" xfId="47" applyNumberFormat="1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164" fontId="100" fillId="0" borderId="19" xfId="0" applyNumberFormat="1" applyFont="1" applyFill="1" applyBorder="1" applyAlignment="1">
      <alignment horizontal="center" vertical="center"/>
    </xf>
    <xf numFmtId="164" fontId="101" fillId="0" borderId="19" xfId="0" applyNumberFormat="1" applyFont="1" applyFill="1" applyBorder="1" applyAlignment="1" quotePrefix="1">
      <alignment horizontal="center" vertical="center"/>
    </xf>
    <xf numFmtId="164" fontId="102" fillId="0" borderId="19" xfId="0" applyNumberFormat="1" applyFont="1" applyFill="1" applyBorder="1" applyAlignment="1" quotePrefix="1">
      <alignment horizontal="center" vertical="center"/>
    </xf>
    <xf numFmtId="164" fontId="103" fillId="0" borderId="19" xfId="0" applyNumberFormat="1" applyFont="1" applyFill="1" applyBorder="1" applyAlignment="1" quotePrefix="1">
      <alignment horizontal="center" vertical="center"/>
    </xf>
    <xf numFmtId="164" fontId="103" fillId="0" borderId="19" xfId="0" applyNumberFormat="1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18" fillId="0" borderId="18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50" fillId="0" borderId="18" xfId="47" applyFont="1" applyBorder="1" applyAlignment="1">
      <alignment horizontal="center"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50" fillId="0" borderId="19" xfId="47" applyFont="1" applyBorder="1" applyAlignment="1">
      <alignment horizontal="center" vertical="center"/>
      <protection/>
    </xf>
    <xf numFmtId="0" fontId="31" fillId="0" borderId="18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31" fillId="0" borderId="19" xfId="47" applyFont="1" applyBorder="1" applyAlignment="1">
      <alignment horizontal="center" vertical="center"/>
      <protection/>
    </xf>
    <xf numFmtId="1" fontId="42" fillId="0" borderId="18" xfId="47" applyNumberFormat="1" applyFont="1" applyBorder="1" applyAlignment="1">
      <alignment horizontal="center" vertical="center"/>
      <protection/>
    </xf>
    <xf numFmtId="1" fontId="42" fillId="0" borderId="0" xfId="47" applyNumberFormat="1" applyFont="1" applyBorder="1" applyAlignment="1">
      <alignment horizontal="center" vertical="center"/>
      <protection/>
    </xf>
    <xf numFmtId="1" fontId="42" fillId="0" borderId="19" xfId="47" applyNumberFormat="1" applyFont="1" applyBorder="1" applyAlignment="1">
      <alignment horizontal="center" vertical="center"/>
      <protection/>
    </xf>
    <xf numFmtId="0" fontId="99" fillId="0" borderId="0" xfId="0" applyFont="1" applyAlignment="1">
      <alignment horizontal="center"/>
    </xf>
    <xf numFmtId="0" fontId="31" fillId="33" borderId="50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21" fillId="37" borderId="61" xfId="0" applyFont="1" applyFill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67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56" xfId="0" applyFont="1" applyFill="1" applyBorder="1" applyAlignment="1">
      <alignment horizontal="center" vertical="center"/>
    </xf>
    <xf numFmtId="0" fontId="21" fillId="37" borderId="68" xfId="0" applyFont="1" applyFill="1" applyBorder="1" applyAlignment="1">
      <alignment horizontal="center" vertical="center"/>
    </xf>
    <xf numFmtId="0" fontId="21" fillId="37" borderId="69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104" fillId="0" borderId="52" xfId="0" applyFont="1" applyBorder="1" applyAlignment="1">
      <alignment horizontal="center" vertical="center"/>
    </xf>
    <xf numFmtId="0" fontId="104" fillId="0" borderId="67" xfId="0" applyFont="1" applyBorder="1" applyAlignment="1">
      <alignment horizontal="center" vertical="center"/>
    </xf>
    <xf numFmtId="0" fontId="105" fillId="0" borderId="52" xfId="0" applyFont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7912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Vlkov u Tišnova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524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583650" y="8667750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1583650" y="56959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6838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119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163400" y="752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7524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114300</xdr:rowOff>
    </xdr:from>
    <xdr:to>
      <xdr:col>94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483250" y="82105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90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614600" y="56959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81075" y="6838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266700" y="6838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92</xdr:col>
      <xdr:colOff>476250</xdr:colOff>
      <xdr:row>22</xdr:row>
      <xdr:rowOff>0</xdr:rowOff>
    </xdr:from>
    <xdr:to>
      <xdr:col>101</xdr:col>
      <xdr:colOff>276225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8370450" y="5810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29</xdr:row>
      <xdr:rowOff>114300</xdr:rowOff>
    </xdr:from>
    <xdr:to>
      <xdr:col>101</xdr:col>
      <xdr:colOff>276225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134225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32</xdr:row>
      <xdr:rowOff>0</xdr:rowOff>
    </xdr:from>
    <xdr:to>
      <xdr:col>96</xdr:col>
      <xdr:colOff>476250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705993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32</xdr:row>
      <xdr:rowOff>76200</xdr:rowOff>
    </xdr:from>
    <xdr:to>
      <xdr:col>95</xdr:col>
      <xdr:colOff>247650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98563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27</xdr:col>
      <xdr:colOff>266700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3411200" y="7524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27</xdr:col>
      <xdr:colOff>266700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3411200" y="5810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14</xdr:row>
      <xdr:rowOff>9525</xdr:rowOff>
    </xdr:from>
    <xdr:to>
      <xdr:col>44</xdr:col>
      <xdr:colOff>742950</xdr:colOff>
      <xdr:row>15</xdr:row>
      <xdr:rowOff>209550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3876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00977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208407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668845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200977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208407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18</xdr:row>
      <xdr:rowOff>114300</xdr:rowOff>
    </xdr:from>
    <xdr:to>
      <xdr:col>32</xdr:col>
      <xdr:colOff>495300</xdr:colOff>
      <xdr:row>18</xdr:row>
      <xdr:rowOff>114300</xdr:rowOff>
    </xdr:to>
    <xdr:sp>
      <xdr:nvSpPr>
        <xdr:cNvPr id="33" name="Line 35"/>
        <xdr:cNvSpPr>
          <a:spLocks/>
        </xdr:cNvSpPr>
      </xdr:nvSpPr>
      <xdr:spPr>
        <a:xfrm>
          <a:off x="14354175" y="501015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34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Vlkov u Tišnova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54</xdr:col>
      <xdr:colOff>276225</xdr:colOff>
      <xdr:row>18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23812500" y="501015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4555450" y="935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45</xdr:row>
      <xdr:rowOff>114300</xdr:rowOff>
    </xdr:from>
    <xdr:to>
      <xdr:col>50</xdr:col>
      <xdr:colOff>276225</xdr:colOff>
      <xdr:row>45</xdr:row>
      <xdr:rowOff>114300</xdr:rowOff>
    </xdr:to>
    <xdr:sp>
      <xdr:nvSpPr>
        <xdr:cNvPr id="37" name="Line 42"/>
        <xdr:cNvSpPr>
          <a:spLocks/>
        </xdr:cNvSpPr>
      </xdr:nvSpPr>
      <xdr:spPr>
        <a:xfrm>
          <a:off x="24079200" y="11182350"/>
          <a:ext cx="1288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35</xdr:col>
      <xdr:colOff>266700</xdr:colOff>
      <xdr:row>40</xdr:row>
      <xdr:rowOff>114300</xdr:rowOff>
    </xdr:to>
    <xdr:sp>
      <xdr:nvSpPr>
        <xdr:cNvPr id="38" name="Line 44"/>
        <xdr:cNvSpPr>
          <a:spLocks/>
        </xdr:cNvSpPr>
      </xdr:nvSpPr>
      <xdr:spPr>
        <a:xfrm flipH="1" flipV="1">
          <a:off x="22326600" y="91249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86</xdr:col>
      <xdr:colOff>476250</xdr:colOff>
      <xdr:row>37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40614600" y="9353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41</xdr:row>
      <xdr:rowOff>114300</xdr:rowOff>
    </xdr:from>
    <xdr:to>
      <xdr:col>80</xdr:col>
      <xdr:colOff>476250</xdr:colOff>
      <xdr:row>41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37404675" y="10267950"/>
          <a:ext cx="2205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714375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42" name="Line 48"/>
        <xdr:cNvSpPr>
          <a:spLocks/>
        </xdr:cNvSpPr>
      </xdr:nvSpPr>
      <xdr:spPr>
        <a:xfrm>
          <a:off x="40376475" y="5010150"/>
          <a:ext cx="2429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0</xdr:rowOff>
    </xdr:from>
    <xdr:to>
      <xdr:col>42</xdr:col>
      <xdr:colOff>495300</xdr:colOff>
      <xdr:row>45</xdr:row>
      <xdr:rowOff>76200</xdr:rowOff>
    </xdr:to>
    <xdr:sp>
      <xdr:nvSpPr>
        <xdr:cNvPr id="43" name="Line 55"/>
        <xdr:cNvSpPr>
          <a:spLocks/>
        </xdr:cNvSpPr>
      </xdr:nvSpPr>
      <xdr:spPr>
        <a:xfrm flipH="1" flipV="1">
          <a:off x="3049905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76200</xdr:rowOff>
    </xdr:from>
    <xdr:to>
      <xdr:col>43</xdr:col>
      <xdr:colOff>266700</xdr:colOff>
      <xdr:row>45</xdr:row>
      <xdr:rowOff>114300</xdr:rowOff>
    </xdr:to>
    <xdr:sp>
      <xdr:nvSpPr>
        <xdr:cNvPr id="44" name="Line 56"/>
        <xdr:cNvSpPr>
          <a:spLocks/>
        </xdr:cNvSpPr>
      </xdr:nvSpPr>
      <xdr:spPr>
        <a:xfrm flipH="1" flipV="1">
          <a:off x="3124200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104775</xdr:rowOff>
    </xdr:from>
    <xdr:to>
      <xdr:col>41</xdr:col>
      <xdr:colOff>266700</xdr:colOff>
      <xdr:row>45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29756100" y="109442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89</xdr:col>
      <xdr:colOff>276225</xdr:colOff>
      <xdr:row>40</xdr:row>
      <xdr:rowOff>114300</xdr:rowOff>
    </xdr:to>
    <xdr:sp>
      <xdr:nvSpPr>
        <xdr:cNvPr id="46" name="Line 59"/>
        <xdr:cNvSpPr>
          <a:spLocks/>
        </xdr:cNvSpPr>
      </xdr:nvSpPr>
      <xdr:spPr>
        <a:xfrm flipH="1">
          <a:off x="61683900" y="91249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91</xdr:col>
      <xdr:colOff>247650</xdr:colOff>
      <xdr:row>21</xdr:row>
      <xdr:rowOff>152400</xdr:rowOff>
    </xdr:from>
    <xdr:to>
      <xdr:col>92</xdr:col>
      <xdr:colOff>476250</xdr:colOff>
      <xdr:row>22</xdr:row>
      <xdr:rowOff>0</xdr:rowOff>
    </xdr:to>
    <xdr:sp>
      <xdr:nvSpPr>
        <xdr:cNvPr id="53" name="Line 69"/>
        <xdr:cNvSpPr>
          <a:spLocks/>
        </xdr:cNvSpPr>
      </xdr:nvSpPr>
      <xdr:spPr>
        <a:xfrm>
          <a:off x="67627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88</xdr:col>
      <xdr:colOff>476250</xdr:colOff>
      <xdr:row>18</xdr:row>
      <xdr:rowOff>152400</xdr:rowOff>
    </xdr:to>
    <xdr:sp>
      <xdr:nvSpPr>
        <xdr:cNvPr id="54" name="Line 70"/>
        <xdr:cNvSpPr>
          <a:spLocks/>
        </xdr:cNvSpPr>
      </xdr:nvSpPr>
      <xdr:spPr>
        <a:xfrm flipH="1" flipV="1">
          <a:off x="64674750" y="5010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152400</xdr:rowOff>
    </xdr:from>
    <xdr:to>
      <xdr:col>89</xdr:col>
      <xdr:colOff>247650</xdr:colOff>
      <xdr:row>19</xdr:row>
      <xdr:rowOff>0</xdr:rowOff>
    </xdr:to>
    <xdr:sp>
      <xdr:nvSpPr>
        <xdr:cNvPr id="55" name="Line 71"/>
        <xdr:cNvSpPr>
          <a:spLocks/>
        </xdr:cNvSpPr>
      </xdr:nvSpPr>
      <xdr:spPr>
        <a:xfrm flipH="1" flipV="1">
          <a:off x="6539865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0</xdr:rowOff>
    </xdr:from>
    <xdr:to>
      <xdr:col>90</xdr:col>
      <xdr:colOff>476250</xdr:colOff>
      <xdr:row>19</xdr:row>
      <xdr:rowOff>123825</xdr:rowOff>
    </xdr:to>
    <xdr:sp>
      <xdr:nvSpPr>
        <xdr:cNvPr id="56" name="Line 72"/>
        <xdr:cNvSpPr>
          <a:spLocks/>
        </xdr:cNvSpPr>
      </xdr:nvSpPr>
      <xdr:spPr>
        <a:xfrm flipH="1" flipV="1">
          <a:off x="6614160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42</xdr:row>
      <xdr:rowOff>0</xdr:rowOff>
    </xdr:from>
    <xdr:to>
      <xdr:col>64</xdr:col>
      <xdr:colOff>476250</xdr:colOff>
      <xdr:row>45</xdr:row>
      <xdr:rowOff>0</xdr:rowOff>
    </xdr:to>
    <xdr:sp>
      <xdr:nvSpPr>
        <xdr:cNvPr id="57" name="Line 86"/>
        <xdr:cNvSpPr>
          <a:spLocks/>
        </xdr:cNvSpPr>
      </xdr:nvSpPr>
      <xdr:spPr>
        <a:xfrm flipH="1">
          <a:off x="43110150" y="10382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45</xdr:row>
      <xdr:rowOff>114300</xdr:rowOff>
    </xdr:from>
    <xdr:to>
      <xdr:col>77</xdr:col>
      <xdr:colOff>247650</xdr:colOff>
      <xdr:row>45</xdr:row>
      <xdr:rowOff>114300</xdr:rowOff>
    </xdr:to>
    <xdr:sp>
      <xdr:nvSpPr>
        <xdr:cNvPr id="58" name="Line 87"/>
        <xdr:cNvSpPr>
          <a:spLocks/>
        </xdr:cNvSpPr>
      </xdr:nvSpPr>
      <xdr:spPr>
        <a:xfrm>
          <a:off x="37433250" y="11182350"/>
          <a:ext cx="1979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0</xdr:rowOff>
    </xdr:from>
    <xdr:to>
      <xdr:col>82</xdr:col>
      <xdr:colOff>476250</xdr:colOff>
      <xdr:row>41</xdr:row>
      <xdr:rowOff>76200</xdr:rowOff>
    </xdr:to>
    <xdr:sp>
      <xdr:nvSpPr>
        <xdr:cNvPr id="59" name="Line 90"/>
        <xdr:cNvSpPr>
          <a:spLocks/>
        </xdr:cNvSpPr>
      </xdr:nvSpPr>
      <xdr:spPr>
        <a:xfrm flipH="1">
          <a:off x="601980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76200</xdr:rowOff>
    </xdr:from>
    <xdr:to>
      <xdr:col>81</xdr:col>
      <xdr:colOff>247650</xdr:colOff>
      <xdr:row>41</xdr:row>
      <xdr:rowOff>114300</xdr:rowOff>
    </xdr:to>
    <xdr:sp>
      <xdr:nvSpPr>
        <xdr:cNvPr id="60" name="Line 91"/>
        <xdr:cNvSpPr>
          <a:spLocks/>
        </xdr:cNvSpPr>
      </xdr:nvSpPr>
      <xdr:spPr>
        <a:xfrm flipH="1">
          <a:off x="594550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114300</xdr:rowOff>
    </xdr:from>
    <xdr:to>
      <xdr:col>83</xdr:col>
      <xdr:colOff>247650</xdr:colOff>
      <xdr:row>41</xdr:row>
      <xdr:rowOff>0</xdr:rowOff>
    </xdr:to>
    <xdr:sp>
      <xdr:nvSpPr>
        <xdr:cNvPr id="61" name="Line 93"/>
        <xdr:cNvSpPr>
          <a:spLocks/>
        </xdr:cNvSpPr>
      </xdr:nvSpPr>
      <xdr:spPr>
        <a:xfrm flipH="1">
          <a:off x="60940950" y="10039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123825</xdr:rowOff>
    </xdr:from>
    <xdr:to>
      <xdr:col>29</xdr:col>
      <xdr:colOff>266700</xdr:colOff>
      <xdr:row>24</xdr:row>
      <xdr:rowOff>114300</xdr:rowOff>
    </xdr:to>
    <xdr:sp>
      <xdr:nvSpPr>
        <xdr:cNvPr id="62" name="Line 112"/>
        <xdr:cNvSpPr>
          <a:spLocks/>
        </xdr:cNvSpPr>
      </xdr:nvSpPr>
      <xdr:spPr>
        <a:xfrm flipH="1">
          <a:off x="16383000" y="5248275"/>
          <a:ext cx="5200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21</xdr:row>
      <xdr:rowOff>114300</xdr:rowOff>
    </xdr:from>
    <xdr:to>
      <xdr:col>20</xdr:col>
      <xdr:colOff>495300</xdr:colOff>
      <xdr:row>21</xdr:row>
      <xdr:rowOff>114300</xdr:rowOff>
    </xdr:to>
    <xdr:sp>
      <xdr:nvSpPr>
        <xdr:cNvPr id="63" name="Line 113"/>
        <xdr:cNvSpPr>
          <a:spLocks/>
        </xdr:cNvSpPr>
      </xdr:nvSpPr>
      <xdr:spPr>
        <a:xfrm>
          <a:off x="13201650" y="56959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123825</xdr:rowOff>
    </xdr:from>
    <xdr:to>
      <xdr:col>95</xdr:col>
      <xdr:colOff>276225</xdr:colOff>
      <xdr:row>23</xdr:row>
      <xdr:rowOff>114300</xdr:rowOff>
    </xdr:to>
    <xdr:sp>
      <xdr:nvSpPr>
        <xdr:cNvPr id="64" name="Line 115"/>
        <xdr:cNvSpPr>
          <a:spLocks/>
        </xdr:cNvSpPr>
      </xdr:nvSpPr>
      <xdr:spPr>
        <a:xfrm flipH="1" flipV="1">
          <a:off x="66884550" y="5248275"/>
          <a:ext cx="37433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106</xdr:col>
      <xdr:colOff>457200</xdr:colOff>
      <xdr:row>18</xdr:row>
      <xdr:rowOff>114300</xdr:rowOff>
    </xdr:to>
    <xdr:sp>
      <xdr:nvSpPr>
        <xdr:cNvPr id="65" name="Line 116"/>
        <xdr:cNvSpPr>
          <a:spLocks/>
        </xdr:cNvSpPr>
      </xdr:nvSpPr>
      <xdr:spPr>
        <a:xfrm>
          <a:off x="64674750" y="5010150"/>
          <a:ext cx="1407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31</xdr:row>
      <xdr:rowOff>114300</xdr:rowOff>
    </xdr:from>
    <xdr:to>
      <xdr:col>97</xdr:col>
      <xdr:colOff>276225</xdr:colOff>
      <xdr:row>36</xdr:row>
      <xdr:rowOff>114300</xdr:rowOff>
    </xdr:to>
    <xdr:sp>
      <xdr:nvSpPr>
        <xdr:cNvPr id="66" name="Line 117"/>
        <xdr:cNvSpPr>
          <a:spLocks/>
        </xdr:cNvSpPr>
      </xdr:nvSpPr>
      <xdr:spPr>
        <a:xfrm flipH="1">
          <a:off x="66170175" y="79819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67" name="Line 118"/>
        <xdr:cNvSpPr>
          <a:spLocks/>
        </xdr:cNvSpPr>
      </xdr:nvSpPr>
      <xdr:spPr>
        <a:xfrm flipH="1">
          <a:off x="22326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495300</xdr:colOff>
      <xdr:row>18</xdr:row>
      <xdr:rowOff>152400</xdr:rowOff>
    </xdr:to>
    <xdr:sp>
      <xdr:nvSpPr>
        <xdr:cNvPr id="68" name="Line 119"/>
        <xdr:cNvSpPr>
          <a:spLocks/>
        </xdr:cNvSpPr>
      </xdr:nvSpPr>
      <xdr:spPr>
        <a:xfrm flipH="1">
          <a:off x="23069550" y="501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123825</xdr:rowOff>
    </xdr:to>
    <xdr:sp>
      <xdr:nvSpPr>
        <xdr:cNvPr id="69" name="Line 120"/>
        <xdr:cNvSpPr>
          <a:spLocks/>
        </xdr:cNvSpPr>
      </xdr:nvSpPr>
      <xdr:spPr>
        <a:xfrm flipH="1">
          <a:off x="2158365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70" name="Line 121"/>
        <xdr:cNvSpPr>
          <a:spLocks/>
        </xdr:cNvSpPr>
      </xdr:nvSpPr>
      <xdr:spPr>
        <a:xfrm>
          <a:off x="2306955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71" name="Line 122"/>
        <xdr:cNvSpPr>
          <a:spLocks/>
        </xdr:cNvSpPr>
      </xdr:nvSpPr>
      <xdr:spPr>
        <a:xfrm>
          <a:off x="238125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114300</xdr:rowOff>
    </xdr:from>
    <xdr:to>
      <xdr:col>50</xdr:col>
      <xdr:colOff>276225</xdr:colOff>
      <xdr:row>41</xdr:row>
      <xdr:rowOff>114300</xdr:rowOff>
    </xdr:to>
    <xdr:sp>
      <xdr:nvSpPr>
        <xdr:cNvPr id="72" name="Line 123"/>
        <xdr:cNvSpPr>
          <a:spLocks/>
        </xdr:cNvSpPr>
      </xdr:nvSpPr>
      <xdr:spPr>
        <a:xfrm>
          <a:off x="28270200" y="102679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27</xdr:col>
      <xdr:colOff>266700</xdr:colOff>
      <xdr:row>21</xdr:row>
      <xdr:rowOff>0</xdr:rowOff>
    </xdr:to>
    <xdr:sp>
      <xdr:nvSpPr>
        <xdr:cNvPr id="73" name="Line 124"/>
        <xdr:cNvSpPr>
          <a:spLocks/>
        </xdr:cNvSpPr>
      </xdr:nvSpPr>
      <xdr:spPr>
        <a:xfrm flipH="1">
          <a:off x="16383000" y="5010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76200</xdr:rowOff>
    </xdr:to>
    <xdr:sp>
      <xdr:nvSpPr>
        <xdr:cNvPr id="74" name="Line 131"/>
        <xdr:cNvSpPr>
          <a:spLocks/>
        </xdr:cNvSpPr>
      </xdr:nvSpPr>
      <xdr:spPr>
        <a:xfrm flipH="1">
          <a:off x="156400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76200</xdr:rowOff>
    </xdr:from>
    <xdr:to>
      <xdr:col>21</xdr:col>
      <xdr:colOff>266700</xdr:colOff>
      <xdr:row>21</xdr:row>
      <xdr:rowOff>114300</xdr:rowOff>
    </xdr:to>
    <xdr:sp>
      <xdr:nvSpPr>
        <xdr:cNvPr id="75" name="Line 132"/>
        <xdr:cNvSpPr>
          <a:spLocks/>
        </xdr:cNvSpPr>
      </xdr:nvSpPr>
      <xdr:spPr>
        <a:xfrm flipH="1">
          <a:off x="14897100" y="565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>
      <xdr:nvSpPr>
        <xdr:cNvPr id="76" name="Rectangle 134" descr="Světlý svislý"/>
        <xdr:cNvSpPr>
          <a:spLocks/>
        </xdr:cNvSpPr>
      </xdr:nvSpPr>
      <xdr:spPr>
        <a:xfrm>
          <a:off x="33718500" y="4133850"/>
          <a:ext cx="971550" cy="2667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30</xdr:col>
      <xdr:colOff>495300</xdr:colOff>
      <xdr:row>36</xdr:row>
      <xdr:rowOff>114300</xdr:rowOff>
    </xdr:to>
    <xdr:sp>
      <xdr:nvSpPr>
        <xdr:cNvPr id="77" name="Line 140"/>
        <xdr:cNvSpPr>
          <a:spLocks/>
        </xdr:cNvSpPr>
      </xdr:nvSpPr>
      <xdr:spPr>
        <a:xfrm>
          <a:off x="17868900" y="82105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37</xdr:row>
      <xdr:rowOff>0</xdr:rowOff>
    </xdr:to>
    <xdr:sp>
      <xdr:nvSpPr>
        <xdr:cNvPr id="78" name="Line 141"/>
        <xdr:cNvSpPr>
          <a:spLocks/>
        </xdr:cNvSpPr>
      </xdr:nvSpPr>
      <xdr:spPr>
        <a:xfrm>
          <a:off x="22326600" y="9124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40</xdr:col>
      <xdr:colOff>495300</xdr:colOff>
      <xdr:row>44</xdr:row>
      <xdr:rowOff>104775</xdr:rowOff>
    </xdr:to>
    <xdr:sp>
      <xdr:nvSpPr>
        <xdr:cNvPr id="79" name="Line 142"/>
        <xdr:cNvSpPr>
          <a:spLocks/>
        </xdr:cNvSpPr>
      </xdr:nvSpPr>
      <xdr:spPr>
        <a:xfrm flipH="1" flipV="1">
          <a:off x="26041350" y="10039350"/>
          <a:ext cx="37147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152400</xdr:rowOff>
    </xdr:from>
    <xdr:to>
      <xdr:col>34</xdr:col>
      <xdr:colOff>495300</xdr:colOff>
      <xdr:row>40</xdr:row>
      <xdr:rowOff>0</xdr:rowOff>
    </xdr:to>
    <xdr:sp>
      <xdr:nvSpPr>
        <xdr:cNvPr id="80" name="Line 143"/>
        <xdr:cNvSpPr>
          <a:spLocks/>
        </xdr:cNvSpPr>
      </xdr:nvSpPr>
      <xdr:spPr>
        <a:xfrm flipH="1" flipV="1">
          <a:off x="2455545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33</xdr:col>
      <xdr:colOff>266700</xdr:colOff>
      <xdr:row>39</xdr:row>
      <xdr:rowOff>152400</xdr:rowOff>
    </xdr:to>
    <xdr:sp>
      <xdr:nvSpPr>
        <xdr:cNvPr id="81" name="Line 144"/>
        <xdr:cNvSpPr>
          <a:spLocks/>
        </xdr:cNvSpPr>
      </xdr:nvSpPr>
      <xdr:spPr>
        <a:xfrm flipH="1" flipV="1">
          <a:off x="23812500" y="981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36</xdr:col>
      <xdr:colOff>495300</xdr:colOff>
      <xdr:row>41</xdr:row>
      <xdr:rowOff>0</xdr:rowOff>
    </xdr:to>
    <xdr:sp>
      <xdr:nvSpPr>
        <xdr:cNvPr id="82" name="Line 145"/>
        <xdr:cNvSpPr>
          <a:spLocks/>
        </xdr:cNvSpPr>
      </xdr:nvSpPr>
      <xdr:spPr>
        <a:xfrm flipH="1" flipV="1">
          <a:off x="25298400" y="99250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76200</xdr:rowOff>
    </xdr:from>
    <xdr:to>
      <xdr:col>38</xdr:col>
      <xdr:colOff>495300</xdr:colOff>
      <xdr:row>41</xdr:row>
      <xdr:rowOff>114300</xdr:rowOff>
    </xdr:to>
    <xdr:sp>
      <xdr:nvSpPr>
        <xdr:cNvPr id="83" name="Line 146"/>
        <xdr:cNvSpPr>
          <a:spLocks/>
        </xdr:cNvSpPr>
      </xdr:nvSpPr>
      <xdr:spPr>
        <a:xfrm flipH="1" flipV="1">
          <a:off x="275272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39</xdr:row>
      <xdr:rowOff>114300</xdr:rowOff>
    </xdr:from>
    <xdr:to>
      <xdr:col>32</xdr:col>
      <xdr:colOff>495300</xdr:colOff>
      <xdr:row>39</xdr:row>
      <xdr:rowOff>114300</xdr:rowOff>
    </xdr:to>
    <xdr:sp>
      <xdr:nvSpPr>
        <xdr:cNvPr id="84" name="Line 147"/>
        <xdr:cNvSpPr>
          <a:spLocks/>
        </xdr:cNvSpPr>
      </xdr:nvSpPr>
      <xdr:spPr>
        <a:xfrm>
          <a:off x="22374225" y="9810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114300</xdr:rowOff>
    </xdr:from>
    <xdr:to>
      <xdr:col>83</xdr:col>
      <xdr:colOff>247650</xdr:colOff>
      <xdr:row>46</xdr:row>
      <xdr:rowOff>114300</xdr:rowOff>
    </xdr:to>
    <xdr:sp>
      <xdr:nvSpPr>
        <xdr:cNvPr id="85" name="Line 148"/>
        <xdr:cNvSpPr>
          <a:spLocks/>
        </xdr:cNvSpPr>
      </xdr:nvSpPr>
      <xdr:spPr>
        <a:xfrm flipH="1" flipV="1">
          <a:off x="56483250" y="98107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37</xdr:row>
      <xdr:rowOff>76200</xdr:rowOff>
    </xdr:to>
    <xdr:sp>
      <xdr:nvSpPr>
        <xdr:cNvPr id="86" name="Line 149"/>
        <xdr:cNvSpPr>
          <a:spLocks/>
        </xdr:cNvSpPr>
      </xdr:nvSpPr>
      <xdr:spPr>
        <a:xfrm flipH="1">
          <a:off x="6465570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76200</xdr:rowOff>
    </xdr:from>
    <xdr:to>
      <xdr:col>87</xdr:col>
      <xdr:colOff>247650</xdr:colOff>
      <xdr:row>37</xdr:row>
      <xdr:rowOff>114300</xdr:rowOff>
    </xdr:to>
    <xdr:sp>
      <xdr:nvSpPr>
        <xdr:cNvPr id="87" name="Line 150"/>
        <xdr:cNvSpPr>
          <a:spLocks/>
        </xdr:cNvSpPr>
      </xdr:nvSpPr>
      <xdr:spPr>
        <a:xfrm flipH="1">
          <a:off x="639127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152400</xdr:rowOff>
    </xdr:from>
    <xdr:to>
      <xdr:col>74</xdr:col>
      <xdr:colOff>476250</xdr:colOff>
      <xdr:row>38</xdr:row>
      <xdr:rowOff>0</xdr:rowOff>
    </xdr:to>
    <xdr:sp>
      <xdr:nvSpPr>
        <xdr:cNvPr id="88" name="Line 151"/>
        <xdr:cNvSpPr>
          <a:spLocks/>
        </xdr:cNvSpPr>
      </xdr:nvSpPr>
      <xdr:spPr>
        <a:xfrm flipH="1" flipV="1">
          <a:off x="5425440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37</xdr:row>
      <xdr:rowOff>114300</xdr:rowOff>
    </xdr:from>
    <xdr:to>
      <xdr:col>73</xdr:col>
      <xdr:colOff>247650</xdr:colOff>
      <xdr:row>37</xdr:row>
      <xdr:rowOff>152400</xdr:rowOff>
    </xdr:to>
    <xdr:sp>
      <xdr:nvSpPr>
        <xdr:cNvPr id="89" name="Line 152"/>
        <xdr:cNvSpPr>
          <a:spLocks/>
        </xdr:cNvSpPr>
      </xdr:nvSpPr>
      <xdr:spPr>
        <a:xfrm flipH="1" flipV="1">
          <a:off x="53530500" y="9353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0</xdr:rowOff>
    </xdr:from>
    <xdr:to>
      <xdr:col>75</xdr:col>
      <xdr:colOff>247650</xdr:colOff>
      <xdr:row>38</xdr:row>
      <xdr:rowOff>142875</xdr:rowOff>
    </xdr:to>
    <xdr:sp>
      <xdr:nvSpPr>
        <xdr:cNvPr id="90" name="Line 153"/>
        <xdr:cNvSpPr>
          <a:spLocks/>
        </xdr:cNvSpPr>
      </xdr:nvSpPr>
      <xdr:spPr>
        <a:xfrm flipH="1" flipV="1">
          <a:off x="54997350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142875</xdr:rowOff>
    </xdr:from>
    <xdr:to>
      <xdr:col>75</xdr:col>
      <xdr:colOff>247650</xdr:colOff>
      <xdr:row>34</xdr:row>
      <xdr:rowOff>85725</xdr:rowOff>
    </xdr:to>
    <xdr:sp>
      <xdr:nvSpPr>
        <xdr:cNvPr id="91" name="Line 154"/>
        <xdr:cNvSpPr>
          <a:spLocks/>
        </xdr:cNvSpPr>
      </xdr:nvSpPr>
      <xdr:spPr>
        <a:xfrm flipH="1">
          <a:off x="48310800" y="8239125"/>
          <a:ext cx="7429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85725</xdr:rowOff>
    </xdr:from>
    <xdr:to>
      <xdr:col>65</xdr:col>
      <xdr:colOff>247650</xdr:colOff>
      <xdr:row>34</xdr:row>
      <xdr:rowOff>114300</xdr:rowOff>
    </xdr:to>
    <xdr:sp>
      <xdr:nvSpPr>
        <xdr:cNvPr id="92" name="Line 156"/>
        <xdr:cNvSpPr>
          <a:spLocks/>
        </xdr:cNvSpPr>
      </xdr:nvSpPr>
      <xdr:spPr>
        <a:xfrm flipH="1">
          <a:off x="47567850" y="863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142875</xdr:rowOff>
    </xdr:to>
    <xdr:sp>
      <xdr:nvSpPr>
        <xdr:cNvPr id="93" name="Line 158"/>
        <xdr:cNvSpPr>
          <a:spLocks/>
        </xdr:cNvSpPr>
      </xdr:nvSpPr>
      <xdr:spPr>
        <a:xfrm flipH="1">
          <a:off x="55740300" y="8210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0</xdr:rowOff>
    </xdr:from>
    <xdr:to>
      <xdr:col>37</xdr:col>
      <xdr:colOff>266700</xdr:colOff>
      <xdr:row>41</xdr:row>
      <xdr:rowOff>76200</xdr:rowOff>
    </xdr:to>
    <xdr:sp>
      <xdr:nvSpPr>
        <xdr:cNvPr id="94" name="Line 159"/>
        <xdr:cNvSpPr>
          <a:spLocks/>
        </xdr:cNvSpPr>
      </xdr:nvSpPr>
      <xdr:spPr>
        <a:xfrm flipH="1" flipV="1">
          <a:off x="267843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45</xdr:row>
      <xdr:rowOff>0</xdr:rowOff>
    </xdr:from>
    <xdr:to>
      <xdr:col>58</xdr:col>
      <xdr:colOff>476250</xdr:colOff>
      <xdr:row>45</xdr:row>
      <xdr:rowOff>76200</xdr:rowOff>
    </xdr:to>
    <xdr:sp>
      <xdr:nvSpPr>
        <xdr:cNvPr id="95" name="Line 160"/>
        <xdr:cNvSpPr>
          <a:spLocks/>
        </xdr:cNvSpPr>
      </xdr:nvSpPr>
      <xdr:spPr>
        <a:xfrm flipH="1">
          <a:off x="4236720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76200</xdr:rowOff>
    </xdr:from>
    <xdr:to>
      <xdr:col>57</xdr:col>
      <xdr:colOff>247650</xdr:colOff>
      <xdr:row>45</xdr:row>
      <xdr:rowOff>114300</xdr:rowOff>
    </xdr:to>
    <xdr:sp>
      <xdr:nvSpPr>
        <xdr:cNvPr id="96" name="Line 161"/>
        <xdr:cNvSpPr>
          <a:spLocks/>
        </xdr:cNvSpPr>
      </xdr:nvSpPr>
      <xdr:spPr>
        <a:xfrm flipH="1">
          <a:off x="4162425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152400</xdr:rowOff>
    </xdr:from>
    <xdr:to>
      <xdr:col>65</xdr:col>
      <xdr:colOff>247650</xdr:colOff>
      <xdr:row>42</xdr:row>
      <xdr:rowOff>0</xdr:rowOff>
    </xdr:to>
    <xdr:sp>
      <xdr:nvSpPr>
        <xdr:cNvPr id="97" name="Line 162"/>
        <xdr:cNvSpPr>
          <a:spLocks/>
        </xdr:cNvSpPr>
      </xdr:nvSpPr>
      <xdr:spPr>
        <a:xfrm flipH="1">
          <a:off x="4756785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114300</xdr:rowOff>
    </xdr:from>
    <xdr:to>
      <xdr:col>66</xdr:col>
      <xdr:colOff>476250</xdr:colOff>
      <xdr:row>41</xdr:row>
      <xdr:rowOff>152400</xdr:rowOff>
    </xdr:to>
    <xdr:sp>
      <xdr:nvSpPr>
        <xdr:cNvPr id="98" name="Line 163"/>
        <xdr:cNvSpPr>
          <a:spLocks/>
        </xdr:cNvSpPr>
      </xdr:nvSpPr>
      <xdr:spPr>
        <a:xfrm flipH="1">
          <a:off x="4831080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142875</xdr:rowOff>
    </xdr:from>
    <xdr:to>
      <xdr:col>76</xdr:col>
      <xdr:colOff>476250</xdr:colOff>
      <xdr:row>39</xdr:row>
      <xdr:rowOff>114300</xdr:rowOff>
    </xdr:to>
    <xdr:sp>
      <xdr:nvSpPr>
        <xdr:cNvPr id="99" name="Line 164"/>
        <xdr:cNvSpPr>
          <a:spLocks/>
        </xdr:cNvSpPr>
      </xdr:nvSpPr>
      <xdr:spPr>
        <a:xfrm flipH="1" flipV="1">
          <a:off x="55740300" y="9610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84</xdr:col>
      <xdr:colOff>28575</xdr:colOff>
      <xdr:row>49</xdr:row>
      <xdr:rowOff>133350</xdr:rowOff>
    </xdr:to>
    <xdr:sp>
      <xdr:nvSpPr>
        <xdr:cNvPr id="100" name="Line 172"/>
        <xdr:cNvSpPr>
          <a:spLocks/>
        </xdr:cNvSpPr>
      </xdr:nvSpPr>
      <xdr:spPr>
        <a:xfrm flipH="1" flipV="1">
          <a:off x="60198000" y="11639550"/>
          <a:ext cx="178117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49</xdr:row>
      <xdr:rowOff>0</xdr:rowOff>
    </xdr:from>
    <xdr:to>
      <xdr:col>78</xdr:col>
      <xdr:colOff>0</xdr:colOff>
      <xdr:row>51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0349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02" name="Group 174"/>
        <xdr:cNvGrpSpPr>
          <a:grpSpLocks noChangeAspect="1"/>
        </xdr:cNvGrpSpPr>
      </xdr:nvGrpSpPr>
      <xdr:grpSpPr>
        <a:xfrm>
          <a:off x="73152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5" name="Group 177"/>
        <xdr:cNvGrpSpPr>
          <a:grpSpLocks noChangeAspect="1"/>
        </xdr:cNvGrpSpPr>
      </xdr:nvGrpSpPr>
      <xdr:grpSpPr>
        <a:xfrm>
          <a:off x="132588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08" name="Group 180"/>
        <xdr:cNvGrpSpPr>
          <a:grpSpLocks noChangeAspect="1"/>
        </xdr:cNvGrpSpPr>
      </xdr:nvGrpSpPr>
      <xdr:grpSpPr>
        <a:xfrm>
          <a:off x="162306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1" name="Group 183"/>
        <xdr:cNvGrpSpPr>
          <a:grpSpLocks noChangeAspect="1"/>
        </xdr:cNvGrpSpPr>
      </xdr:nvGrpSpPr>
      <xdr:grpSpPr>
        <a:xfrm>
          <a:off x="125063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16</xdr:row>
      <xdr:rowOff>247650</xdr:rowOff>
    </xdr:from>
    <xdr:to>
      <xdr:col>32</xdr:col>
      <xdr:colOff>647700</xdr:colOff>
      <xdr:row>18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236601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257175</xdr:rowOff>
    </xdr:from>
    <xdr:to>
      <xdr:col>27</xdr:col>
      <xdr:colOff>419100</xdr:colOff>
      <xdr:row>18</xdr:row>
      <xdr:rowOff>114300</xdr:rowOff>
    </xdr:to>
    <xdr:grpSp>
      <xdr:nvGrpSpPr>
        <xdr:cNvPr id="117" name="Group 195"/>
        <xdr:cNvGrpSpPr>
          <a:grpSpLocks noChangeAspect="1"/>
        </xdr:cNvGrpSpPr>
      </xdr:nvGrpSpPr>
      <xdr:grpSpPr>
        <a:xfrm>
          <a:off x="19935825" y="465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8" name="Line 1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146304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20</xdr:col>
      <xdr:colOff>228600</xdr:colOff>
      <xdr:row>18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4630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98907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50</xdr:col>
      <xdr:colOff>228600</xdr:colOff>
      <xdr:row>41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6918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50</xdr:col>
      <xdr:colOff>228600</xdr:colOff>
      <xdr:row>45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6918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25" name="Group 220"/>
        <xdr:cNvGrpSpPr>
          <a:grpSpLocks noChangeAspect="1"/>
        </xdr:cNvGrpSpPr>
      </xdr:nvGrpSpPr>
      <xdr:grpSpPr>
        <a:xfrm>
          <a:off x="73152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28" name="Group 223"/>
        <xdr:cNvGrpSpPr>
          <a:grpSpLocks noChangeAspect="1"/>
        </xdr:cNvGrpSpPr>
      </xdr:nvGrpSpPr>
      <xdr:grpSpPr>
        <a:xfrm>
          <a:off x="132588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31" name="Group 226"/>
        <xdr:cNvGrpSpPr>
          <a:grpSpLocks noChangeAspect="1"/>
        </xdr:cNvGrpSpPr>
      </xdr:nvGrpSpPr>
      <xdr:grpSpPr>
        <a:xfrm>
          <a:off x="177165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34" name="Group 229"/>
        <xdr:cNvGrpSpPr>
          <a:grpSpLocks noChangeAspect="1"/>
        </xdr:cNvGrpSpPr>
      </xdr:nvGrpSpPr>
      <xdr:grpSpPr>
        <a:xfrm>
          <a:off x="22174200" y="9124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37" name="Group 232"/>
        <xdr:cNvGrpSpPr>
          <a:grpSpLocks noChangeAspect="1"/>
        </xdr:cNvGrpSpPr>
      </xdr:nvGrpSpPr>
      <xdr:grpSpPr>
        <a:xfrm>
          <a:off x="125063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9662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87</xdr:col>
      <xdr:colOff>104775</xdr:colOff>
      <xdr:row>16</xdr:row>
      <xdr:rowOff>247650</xdr:rowOff>
    </xdr:from>
    <xdr:to>
      <xdr:col>87</xdr:col>
      <xdr:colOff>419100</xdr:colOff>
      <xdr:row>18</xdr:row>
      <xdr:rowOff>114300</xdr:rowOff>
    </xdr:to>
    <xdr:grpSp>
      <xdr:nvGrpSpPr>
        <xdr:cNvPr id="141" name="Group 273"/>
        <xdr:cNvGrpSpPr>
          <a:grpSpLocks noChangeAspect="1"/>
        </xdr:cNvGrpSpPr>
      </xdr:nvGrpSpPr>
      <xdr:grpSpPr>
        <a:xfrm>
          <a:off x="64512825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144" name="Group 276"/>
        <xdr:cNvGrpSpPr>
          <a:grpSpLocks noChangeAspect="1"/>
        </xdr:cNvGrpSpPr>
      </xdr:nvGrpSpPr>
      <xdr:grpSpPr>
        <a:xfrm>
          <a:off x="704754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24</xdr:row>
      <xdr:rowOff>219075</xdr:rowOff>
    </xdr:from>
    <xdr:to>
      <xdr:col>101</xdr:col>
      <xdr:colOff>428625</xdr:colOff>
      <xdr:row>26</xdr:row>
      <xdr:rowOff>114300</xdr:rowOff>
    </xdr:to>
    <xdr:grpSp>
      <xdr:nvGrpSpPr>
        <xdr:cNvPr id="147" name="Group 279"/>
        <xdr:cNvGrpSpPr>
          <a:grpSpLocks noChangeAspect="1"/>
        </xdr:cNvGrpSpPr>
      </xdr:nvGrpSpPr>
      <xdr:grpSpPr>
        <a:xfrm>
          <a:off x="7493317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24</xdr:row>
      <xdr:rowOff>219075</xdr:rowOff>
    </xdr:from>
    <xdr:to>
      <xdr:col>109</xdr:col>
      <xdr:colOff>419100</xdr:colOff>
      <xdr:row>26</xdr:row>
      <xdr:rowOff>114300</xdr:rowOff>
    </xdr:to>
    <xdr:grpSp>
      <xdr:nvGrpSpPr>
        <xdr:cNvPr id="150" name="Group 282"/>
        <xdr:cNvGrpSpPr>
          <a:grpSpLocks noChangeAspect="1"/>
        </xdr:cNvGrpSpPr>
      </xdr:nvGrpSpPr>
      <xdr:grpSpPr>
        <a:xfrm>
          <a:off x="808577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29</xdr:row>
      <xdr:rowOff>114300</xdr:rowOff>
    </xdr:from>
    <xdr:to>
      <xdr:col>109</xdr:col>
      <xdr:colOff>419100</xdr:colOff>
      <xdr:row>31</xdr:row>
      <xdr:rowOff>28575</xdr:rowOff>
    </xdr:to>
    <xdr:grpSp>
      <xdr:nvGrpSpPr>
        <xdr:cNvPr id="153" name="Group 285"/>
        <xdr:cNvGrpSpPr>
          <a:grpSpLocks noChangeAspect="1"/>
        </xdr:cNvGrpSpPr>
      </xdr:nvGrpSpPr>
      <xdr:grpSpPr>
        <a:xfrm>
          <a:off x="80857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56" name="Group 288"/>
        <xdr:cNvGrpSpPr>
          <a:grpSpLocks noChangeAspect="1"/>
        </xdr:cNvGrpSpPr>
      </xdr:nvGrpSpPr>
      <xdr:grpSpPr>
        <a:xfrm>
          <a:off x="75676125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36</xdr:row>
      <xdr:rowOff>114300</xdr:rowOff>
    </xdr:from>
    <xdr:to>
      <xdr:col>89</xdr:col>
      <xdr:colOff>428625</xdr:colOff>
      <xdr:row>38</xdr:row>
      <xdr:rowOff>28575</xdr:rowOff>
    </xdr:to>
    <xdr:grpSp>
      <xdr:nvGrpSpPr>
        <xdr:cNvPr id="159" name="Group 307"/>
        <xdr:cNvGrpSpPr>
          <a:grpSpLocks noChangeAspect="1"/>
        </xdr:cNvGrpSpPr>
      </xdr:nvGrpSpPr>
      <xdr:grpSpPr>
        <a:xfrm>
          <a:off x="66017775" y="9124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62" name="Group 310"/>
        <xdr:cNvGrpSpPr>
          <a:grpSpLocks noChangeAspect="1"/>
        </xdr:cNvGrpSpPr>
      </xdr:nvGrpSpPr>
      <xdr:grpSpPr>
        <a:xfrm>
          <a:off x="71961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29</xdr:row>
      <xdr:rowOff>114300</xdr:rowOff>
    </xdr:from>
    <xdr:to>
      <xdr:col>101</xdr:col>
      <xdr:colOff>428625</xdr:colOff>
      <xdr:row>31</xdr:row>
      <xdr:rowOff>28575</xdr:rowOff>
    </xdr:to>
    <xdr:grpSp>
      <xdr:nvGrpSpPr>
        <xdr:cNvPr id="165" name="Group 313"/>
        <xdr:cNvGrpSpPr>
          <a:grpSpLocks noChangeAspect="1"/>
        </xdr:cNvGrpSpPr>
      </xdr:nvGrpSpPr>
      <xdr:grpSpPr>
        <a:xfrm>
          <a:off x="749331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168" name="Group 316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219075</xdr:rowOff>
    </xdr:from>
    <xdr:to>
      <xdr:col>72</xdr:col>
      <xdr:colOff>647700</xdr:colOff>
      <xdr:row>37</xdr:row>
      <xdr:rowOff>114300</xdr:rowOff>
    </xdr:to>
    <xdr:grpSp>
      <xdr:nvGrpSpPr>
        <xdr:cNvPr id="171" name="Group 319"/>
        <xdr:cNvGrpSpPr>
          <a:grpSpLocks noChangeAspect="1"/>
        </xdr:cNvGrpSpPr>
      </xdr:nvGrpSpPr>
      <xdr:grpSpPr>
        <a:xfrm>
          <a:off x="53378100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36</xdr:row>
      <xdr:rowOff>114300</xdr:rowOff>
    </xdr:from>
    <xdr:to>
      <xdr:col>89</xdr:col>
      <xdr:colOff>276225</xdr:colOff>
      <xdr:row>37</xdr:row>
      <xdr:rowOff>0</xdr:rowOff>
    </xdr:to>
    <xdr:sp>
      <xdr:nvSpPr>
        <xdr:cNvPr id="174" name="Line 322"/>
        <xdr:cNvSpPr>
          <a:spLocks/>
        </xdr:cNvSpPr>
      </xdr:nvSpPr>
      <xdr:spPr>
        <a:xfrm flipH="1">
          <a:off x="65398650" y="91249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45</xdr:row>
      <xdr:rowOff>152400</xdr:rowOff>
    </xdr:from>
    <xdr:to>
      <xdr:col>79</xdr:col>
      <xdr:colOff>247650</xdr:colOff>
      <xdr:row>46</xdr:row>
      <xdr:rowOff>0</xdr:rowOff>
    </xdr:to>
    <xdr:sp>
      <xdr:nvSpPr>
        <xdr:cNvPr id="175" name="Line 332"/>
        <xdr:cNvSpPr>
          <a:spLocks/>
        </xdr:cNvSpPr>
      </xdr:nvSpPr>
      <xdr:spPr>
        <a:xfrm flipH="1" flipV="1">
          <a:off x="57969150" y="1122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45</xdr:row>
      <xdr:rowOff>114300</xdr:rowOff>
    </xdr:from>
    <xdr:to>
      <xdr:col>78</xdr:col>
      <xdr:colOff>476250</xdr:colOff>
      <xdr:row>45</xdr:row>
      <xdr:rowOff>152400</xdr:rowOff>
    </xdr:to>
    <xdr:sp>
      <xdr:nvSpPr>
        <xdr:cNvPr id="176" name="Line 333"/>
        <xdr:cNvSpPr>
          <a:spLocks/>
        </xdr:cNvSpPr>
      </xdr:nvSpPr>
      <xdr:spPr>
        <a:xfrm flipH="1" flipV="1">
          <a:off x="57226200" y="1118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0</xdr:rowOff>
    </xdr:from>
    <xdr:to>
      <xdr:col>80</xdr:col>
      <xdr:colOff>476250</xdr:colOff>
      <xdr:row>46</xdr:row>
      <xdr:rowOff>142875</xdr:rowOff>
    </xdr:to>
    <xdr:sp>
      <xdr:nvSpPr>
        <xdr:cNvPr id="177" name="Line 334"/>
        <xdr:cNvSpPr>
          <a:spLocks/>
        </xdr:cNvSpPr>
      </xdr:nvSpPr>
      <xdr:spPr>
        <a:xfrm flipH="1" flipV="1">
          <a:off x="58712100" y="1129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142875</xdr:rowOff>
    </xdr:from>
    <xdr:to>
      <xdr:col>81</xdr:col>
      <xdr:colOff>247650</xdr:colOff>
      <xdr:row>47</xdr:row>
      <xdr:rowOff>114300</xdr:rowOff>
    </xdr:to>
    <xdr:sp>
      <xdr:nvSpPr>
        <xdr:cNvPr id="178" name="Line 343"/>
        <xdr:cNvSpPr>
          <a:spLocks/>
        </xdr:cNvSpPr>
      </xdr:nvSpPr>
      <xdr:spPr>
        <a:xfrm flipH="1" flipV="1">
          <a:off x="59455050" y="1143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41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51777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70</xdr:col>
      <xdr:colOff>228600</xdr:colOff>
      <xdr:row>45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51777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100</xdr:col>
      <xdr:colOff>228600</xdr:colOff>
      <xdr:row>18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74066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80</xdr:col>
      <xdr:colOff>0</xdr:colOff>
      <xdr:row>37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589788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18</xdr:col>
      <xdr:colOff>0</xdr:colOff>
      <xdr:row>17</xdr:row>
      <xdr:rowOff>114300</xdr:rowOff>
    </xdr:from>
    <xdr:to>
      <xdr:col>20</xdr:col>
      <xdr:colOff>0</xdr:colOff>
      <xdr:row>19</xdr:row>
      <xdr:rowOff>114300</xdr:rowOff>
    </xdr:to>
    <xdr:sp>
      <xdr:nvSpPr>
        <xdr:cNvPr id="183" name="Text Box 367"/>
        <xdr:cNvSpPr txBox="1">
          <a:spLocks noChangeArrowheads="1"/>
        </xdr:cNvSpPr>
      </xdr:nvSpPr>
      <xdr:spPr>
        <a:xfrm>
          <a:off x="12915900" y="47815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 MUV</a:t>
          </a:r>
        </a:p>
      </xdr:txBody>
    </xdr:sp>
    <xdr:clientData/>
  </xdr:twoCellAnchor>
  <xdr:oneCellAnchor>
    <xdr:from>
      <xdr:col>36</xdr:col>
      <xdr:colOff>228600</xdr:colOff>
      <xdr:row>45</xdr:row>
      <xdr:rowOff>0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265176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31</xdr:col>
      <xdr:colOff>0</xdr:colOff>
      <xdr:row>39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22802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3</xdr:col>
      <xdr:colOff>0</xdr:colOff>
      <xdr:row>25</xdr:row>
      <xdr:rowOff>57150</xdr:rowOff>
    </xdr:from>
    <xdr:to>
      <xdr:col>4</xdr:col>
      <xdr:colOff>314325</xdr:colOff>
      <xdr:row>25</xdr:row>
      <xdr:rowOff>171450</xdr:rowOff>
    </xdr:to>
    <xdr:grpSp>
      <xdr:nvGrpSpPr>
        <xdr:cNvPr id="186" name="Group 370"/>
        <xdr:cNvGrpSpPr>
          <a:grpSpLocks noChangeAspect="1"/>
        </xdr:cNvGrpSpPr>
      </xdr:nvGrpSpPr>
      <xdr:grpSpPr>
        <a:xfrm>
          <a:off x="2000250" y="655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30</xdr:row>
      <xdr:rowOff>57150</xdr:rowOff>
    </xdr:from>
    <xdr:to>
      <xdr:col>4</xdr:col>
      <xdr:colOff>314325</xdr:colOff>
      <xdr:row>30</xdr:row>
      <xdr:rowOff>171450</xdr:rowOff>
    </xdr:to>
    <xdr:grpSp>
      <xdr:nvGrpSpPr>
        <xdr:cNvPr id="194" name="Group 378"/>
        <xdr:cNvGrpSpPr>
          <a:grpSpLocks noChangeAspect="1"/>
        </xdr:cNvGrpSpPr>
      </xdr:nvGrpSpPr>
      <xdr:grpSpPr>
        <a:xfrm>
          <a:off x="2000250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3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123825</xdr:colOff>
      <xdr:row>27</xdr:row>
      <xdr:rowOff>57150</xdr:rowOff>
    </xdr:from>
    <xdr:to>
      <xdr:col>10</xdr:col>
      <xdr:colOff>561975</xdr:colOff>
      <xdr:row>27</xdr:row>
      <xdr:rowOff>171450</xdr:rowOff>
    </xdr:to>
    <xdr:grpSp>
      <xdr:nvGrpSpPr>
        <xdr:cNvPr id="202" name="Group 386"/>
        <xdr:cNvGrpSpPr>
          <a:grpSpLocks noChangeAspect="1"/>
        </xdr:cNvGrpSpPr>
      </xdr:nvGrpSpPr>
      <xdr:grpSpPr>
        <a:xfrm>
          <a:off x="70961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485775</xdr:colOff>
      <xdr:row>31</xdr:row>
      <xdr:rowOff>171450</xdr:rowOff>
    </xdr:to>
    <xdr:grpSp>
      <xdr:nvGrpSpPr>
        <xdr:cNvPr id="207" name="Group 391"/>
        <xdr:cNvGrpSpPr>
          <a:grpSpLocks noChangeAspect="1"/>
        </xdr:cNvGrpSpPr>
      </xdr:nvGrpSpPr>
      <xdr:grpSpPr>
        <a:xfrm>
          <a:off x="701992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19</xdr:row>
      <xdr:rowOff>57150</xdr:rowOff>
    </xdr:from>
    <xdr:to>
      <xdr:col>28</xdr:col>
      <xdr:colOff>133350</xdr:colOff>
      <xdr:row>19</xdr:row>
      <xdr:rowOff>171450</xdr:rowOff>
    </xdr:to>
    <xdr:grpSp>
      <xdr:nvGrpSpPr>
        <xdr:cNvPr id="212" name="Group 396"/>
        <xdr:cNvGrpSpPr>
          <a:grpSpLocks noChangeAspect="1"/>
        </xdr:cNvGrpSpPr>
      </xdr:nvGrpSpPr>
      <xdr:grpSpPr>
        <a:xfrm>
          <a:off x="20040600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40</xdr:row>
      <xdr:rowOff>57150</xdr:rowOff>
    </xdr:from>
    <xdr:to>
      <xdr:col>31</xdr:col>
      <xdr:colOff>485775</xdr:colOff>
      <xdr:row>40</xdr:row>
      <xdr:rowOff>171450</xdr:rowOff>
    </xdr:to>
    <xdr:grpSp>
      <xdr:nvGrpSpPr>
        <xdr:cNvPr id="217" name="Group 401"/>
        <xdr:cNvGrpSpPr>
          <a:grpSpLocks noChangeAspect="1"/>
        </xdr:cNvGrpSpPr>
      </xdr:nvGrpSpPr>
      <xdr:grpSpPr>
        <a:xfrm>
          <a:off x="22850475" y="998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" name="Line 4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46</xdr:row>
      <xdr:rowOff>57150</xdr:rowOff>
    </xdr:from>
    <xdr:to>
      <xdr:col>40</xdr:col>
      <xdr:colOff>57150</xdr:colOff>
      <xdr:row>46</xdr:row>
      <xdr:rowOff>171450</xdr:rowOff>
    </xdr:to>
    <xdr:grpSp>
      <xdr:nvGrpSpPr>
        <xdr:cNvPr id="222" name="Group 406"/>
        <xdr:cNvGrpSpPr>
          <a:grpSpLocks noChangeAspect="1"/>
        </xdr:cNvGrpSpPr>
      </xdr:nvGrpSpPr>
      <xdr:grpSpPr>
        <a:xfrm>
          <a:off x="28879800" y="1135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42</xdr:row>
      <xdr:rowOff>57150</xdr:rowOff>
    </xdr:from>
    <xdr:to>
      <xdr:col>74</xdr:col>
      <xdr:colOff>485775</xdr:colOff>
      <xdr:row>42</xdr:row>
      <xdr:rowOff>171450</xdr:rowOff>
    </xdr:to>
    <xdr:grpSp>
      <xdr:nvGrpSpPr>
        <xdr:cNvPr id="227" name="Group 411"/>
        <xdr:cNvGrpSpPr>
          <a:grpSpLocks noChangeAspect="1"/>
        </xdr:cNvGrpSpPr>
      </xdr:nvGrpSpPr>
      <xdr:grpSpPr>
        <a:xfrm>
          <a:off x="545687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2" name="Group 416"/>
        <xdr:cNvGrpSpPr>
          <a:grpSpLocks noChangeAspect="1"/>
        </xdr:cNvGrpSpPr>
      </xdr:nvGrpSpPr>
      <xdr:grpSpPr>
        <a:xfrm>
          <a:off x="85258275" y="6553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7" name="Group 421"/>
        <xdr:cNvGrpSpPr>
          <a:grpSpLocks noChangeAspect="1"/>
        </xdr:cNvGrpSpPr>
      </xdr:nvGrpSpPr>
      <xdr:grpSpPr>
        <a:xfrm>
          <a:off x="85258275" y="7696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242" name="Group 426"/>
        <xdr:cNvGrpSpPr>
          <a:grpSpLocks noChangeAspect="1"/>
        </xdr:cNvGrpSpPr>
      </xdr:nvGrpSpPr>
      <xdr:grpSpPr>
        <a:xfrm>
          <a:off x="86334600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250" name="Group 434"/>
        <xdr:cNvGrpSpPr>
          <a:grpSpLocks noChangeAspect="1"/>
        </xdr:cNvGrpSpPr>
      </xdr:nvGrpSpPr>
      <xdr:grpSpPr>
        <a:xfrm>
          <a:off x="86334600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4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258" name="Group 442"/>
        <xdr:cNvGrpSpPr>
          <a:grpSpLocks noChangeAspect="1"/>
        </xdr:cNvGrpSpPr>
      </xdr:nvGrpSpPr>
      <xdr:grpSpPr>
        <a:xfrm>
          <a:off x="8080057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263" name="Group 447"/>
        <xdr:cNvGrpSpPr>
          <a:grpSpLocks noChangeAspect="1"/>
        </xdr:cNvGrpSpPr>
      </xdr:nvGrpSpPr>
      <xdr:grpSpPr>
        <a:xfrm>
          <a:off x="80800575" y="7239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17</xdr:row>
      <xdr:rowOff>57150</xdr:rowOff>
    </xdr:from>
    <xdr:to>
      <xdr:col>92</xdr:col>
      <xdr:colOff>666750</xdr:colOff>
      <xdr:row>17</xdr:row>
      <xdr:rowOff>171450</xdr:rowOff>
    </xdr:to>
    <xdr:grpSp>
      <xdr:nvGrpSpPr>
        <xdr:cNvPr id="268" name="Group 452"/>
        <xdr:cNvGrpSpPr>
          <a:grpSpLocks noChangeAspect="1"/>
        </xdr:cNvGrpSpPr>
      </xdr:nvGrpSpPr>
      <xdr:grpSpPr>
        <a:xfrm>
          <a:off x="68122800" y="472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4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35</xdr:row>
      <xdr:rowOff>57150</xdr:rowOff>
    </xdr:from>
    <xdr:to>
      <xdr:col>89</xdr:col>
      <xdr:colOff>438150</xdr:colOff>
      <xdr:row>35</xdr:row>
      <xdr:rowOff>171450</xdr:rowOff>
    </xdr:to>
    <xdr:grpSp>
      <xdr:nvGrpSpPr>
        <xdr:cNvPr id="273" name="Group 457"/>
        <xdr:cNvGrpSpPr>
          <a:grpSpLocks noChangeAspect="1"/>
        </xdr:cNvGrpSpPr>
      </xdr:nvGrpSpPr>
      <xdr:grpSpPr>
        <a:xfrm>
          <a:off x="65893950" y="8839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4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44</xdr:row>
      <xdr:rowOff>57150</xdr:rowOff>
    </xdr:from>
    <xdr:to>
      <xdr:col>82</xdr:col>
      <xdr:colOff>942975</xdr:colOff>
      <xdr:row>44</xdr:row>
      <xdr:rowOff>171450</xdr:rowOff>
    </xdr:to>
    <xdr:grpSp>
      <xdr:nvGrpSpPr>
        <xdr:cNvPr id="278" name="Group 462"/>
        <xdr:cNvGrpSpPr>
          <a:grpSpLocks noChangeAspect="1"/>
        </xdr:cNvGrpSpPr>
      </xdr:nvGrpSpPr>
      <xdr:grpSpPr>
        <a:xfrm>
          <a:off x="60969525" y="1089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283" name="Group 467"/>
        <xdr:cNvGrpSpPr>
          <a:grpSpLocks noChangeAspect="1"/>
        </xdr:cNvGrpSpPr>
      </xdr:nvGrpSpPr>
      <xdr:grpSpPr>
        <a:xfrm>
          <a:off x="64455675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466725</xdr:colOff>
      <xdr:row>36</xdr:row>
      <xdr:rowOff>57150</xdr:rowOff>
    </xdr:from>
    <xdr:to>
      <xdr:col>78</xdr:col>
      <xdr:colOff>390525</xdr:colOff>
      <xdr:row>36</xdr:row>
      <xdr:rowOff>171450</xdr:rowOff>
    </xdr:to>
    <xdr:grpSp>
      <xdr:nvGrpSpPr>
        <xdr:cNvPr id="288" name="Group 472"/>
        <xdr:cNvGrpSpPr>
          <a:grpSpLocks noChangeAspect="1"/>
        </xdr:cNvGrpSpPr>
      </xdr:nvGrpSpPr>
      <xdr:grpSpPr>
        <a:xfrm>
          <a:off x="57445275" y="906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43</xdr:row>
      <xdr:rowOff>57150</xdr:rowOff>
    </xdr:from>
    <xdr:to>
      <xdr:col>43</xdr:col>
      <xdr:colOff>485775</xdr:colOff>
      <xdr:row>43</xdr:row>
      <xdr:rowOff>171450</xdr:rowOff>
    </xdr:to>
    <xdr:grpSp>
      <xdr:nvGrpSpPr>
        <xdr:cNvPr id="293" name="Group 477"/>
        <xdr:cNvGrpSpPr>
          <a:grpSpLocks noChangeAspect="1"/>
        </xdr:cNvGrpSpPr>
      </xdr:nvGrpSpPr>
      <xdr:grpSpPr>
        <a:xfrm>
          <a:off x="31765875" y="1066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40</xdr:row>
      <xdr:rowOff>57150</xdr:rowOff>
    </xdr:from>
    <xdr:to>
      <xdr:col>38</xdr:col>
      <xdr:colOff>638175</xdr:colOff>
      <xdr:row>40</xdr:row>
      <xdr:rowOff>171450</xdr:rowOff>
    </xdr:to>
    <xdr:grpSp>
      <xdr:nvGrpSpPr>
        <xdr:cNvPr id="298" name="Group 482"/>
        <xdr:cNvGrpSpPr>
          <a:grpSpLocks noChangeAspect="1"/>
        </xdr:cNvGrpSpPr>
      </xdr:nvGrpSpPr>
      <xdr:grpSpPr>
        <a:xfrm>
          <a:off x="27974925" y="998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16</xdr:row>
      <xdr:rowOff>57150</xdr:rowOff>
    </xdr:from>
    <xdr:to>
      <xdr:col>32</xdr:col>
      <xdr:colOff>628650</xdr:colOff>
      <xdr:row>16</xdr:row>
      <xdr:rowOff>171450</xdr:rowOff>
    </xdr:to>
    <xdr:grpSp>
      <xdr:nvGrpSpPr>
        <xdr:cNvPr id="303" name="Group 487"/>
        <xdr:cNvGrpSpPr>
          <a:grpSpLocks noChangeAspect="1"/>
        </xdr:cNvGrpSpPr>
      </xdr:nvGrpSpPr>
      <xdr:grpSpPr>
        <a:xfrm>
          <a:off x="23507700" y="445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308" name="Group 492"/>
        <xdr:cNvGrpSpPr>
          <a:grpSpLocks noChangeAspect="1"/>
        </xdr:cNvGrpSpPr>
      </xdr:nvGrpSpPr>
      <xdr:grpSpPr>
        <a:xfrm>
          <a:off x="351472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313" name="Group 497"/>
        <xdr:cNvGrpSpPr>
          <a:grpSpLocks noChangeAspect="1"/>
        </xdr:cNvGrpSpPr>
      </xdr:nvGrpSpPr>
      <xdr:grpSpPr>
        <a:xfrm>
          <a:off x="3514725" y="7696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36</xdr:row>
      <xdr:rowOff>57150</xdr:rowOff>
    </xdr:from>
    <xdr:to>
      <xdr:col>35</xdr:col>
      <xdr:colOff>381000</xdr:colOff>
      <xdr:row>36</xdr:row>
      <xdr:rowOff>171450</xdr:rowOff>
    </xdr:to>
    <xdr:grpSp>
      <xdr:nvGrpSpPr>
        <xdr:cNvPr id="318" name="Group 502"/>
        <xdr:cNvGrpSpPr>
          <a:grpSpLocks noChangeAspect="1"/>
        </xdr:cNvGrpSpPr>
      </xdr:nvGrpSpPr>
      <xdr:grpSpPr>
        <a:xfrm>
          <a:off x="25326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326" name="Group 518"/>
        <xdr:cNvGrpSpPr>
          <a:grpSpLocks noChangeAspect="1"/>
        </xdr:cNvGrpSpPr>
      </xdr:nvGrpSpPr>
      <xdr:grpSpPr>
        <a:xfrm>
          <a:off x="1683067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5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25</xdr:row>
      <xdr:rowOff>57150</xdr:rowOff>
    </xdr:from>
    <xdr:to>
      <xdr:col>25</xdr:col>
      <xdr:colOff>457200</xdr:colOff>
      <xdr:row>25</xdr:row>
      <xdr:rowOff>171450</xdr:rowOff>
    </xdr:to>
    <xdr:grpSp>
      <xdr:nvGrpSpPr>
        <xdr:cNvPr id="334" name="Group 526"/>
        <xdr:cNvGrpSpPr>
          <a:grpSpLocks noChangeAspect="1"/>
        </xdr:cNvGrpSpPr>
      </xdr:nvGrpSpPr>
      <xdr:grpSpPr>
        <a:xfrm>
          <a:off x="17973675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5" name="Line 5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20</xdr:row>
      <xdr:rowOff>152400</xdr:rowOff>
    </xdr:from>
    <xdr:to>
      <xdr:col>29</xdr:col>
      <xdr:colOff>0</xdr:colOff>
      <xdr:row>21</xdr:row>
      <xdr:rowOff>38100</xdr:rowOff>
    </xdr:to>
    <xdr:grpSp>
      <xdr:nvGrpSpPr>
        <xdr:cNvPr id="342" name="Group 534"/>
        <xdr:cNvGrpSpPr>
          <a:grpSpLocks noChangeAspect="1"/>
        </xdr:cNvGrpSpPr>
      </xdr:nvGrpSpPr>
      <xdr:grpSpPr>
        <a:xfrm>
          <a:off x="20488275" y="550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3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57150</xdr:rowOff>
    </xdr:from>
    <xdr:to>
      <xdr:col>82</xdr:col>
      <xdr:colOff>876300</xdr:colOff>
      <xdr:row>38</xdr:row>
      <xdr:rowOff>171450</xdr:rowOff>
    </xdr:to>
    <xdr:grpSp>
      <xdr:nvGrpSpPr>
        <xdr:cNvPr id="350" name="Group 542"/>
        <xdr:cNvGrpSpPr>
          <a:grpSpLocks noChangeAspect="1"/>
        </xdr:cNvGrpSpPr>
      </xdr:nvGrpSpPr>
      <xdr:grpSpPr>
        <a:xfrm>
          <a:off x="6051232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1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33</xdr:row>
      <xdr:rowOff>57150</xdr:rowOff>
    </xdr:from>
    <xdr:to>
      <xdr:col>92</xdr:col>
      <xdr:colOff>876300</xdr:colOff>
      <xdr:row>33</xdr:row>
      <xdr:rowOff>171450</xdr:rowOff>
    </xdr:to>
    <xdr:grpSp>
      <xdr:nvGrpSpPr>
        <xdr:cNvPr id="358" name="Group 550"/>
        <xdr:cNvGrpSpPr>
          <a:grpSpLocks noChangeAspect="1"/>
        </xdr:cNvGrpSpPr>
      </xdr:nvGrpSpPr>
      <xdr:grpSpPr>
        <a:xfrm>
          <a:off x="6794182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9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22</xdr:row>
      <xdr:rowOff>57150</xdr:rowOff>
    </xdr:from>
    <xdr:to>
      <xdr:col>89</xdr:col>
      <xdr:colOff>228600</xdr:colOff>
      <xdr:row>22</xdr:row>
      <xdr:rowOff>171450</xdr:rowOff>
    </xdr:to>
    <xdr:grpSp>
      <xdr:nvGrpSpPr>
        <xdr:cNvPr id="366" name="Group 558"/>
        <xdr:cNvGrpSpPr>
          <a:grpSpLocks noChangeAspect="1"/>
        </xdr:cNvGrpSpPr>
      </xdr:nvGrpSpPr>
      <xdr:grpSpPr>
        <a:xfrm>
          <a:off x="6529387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7" name="Line 5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96</xdr:col>
      <xdr:colOff>876300</xdr:colOff>
      <xdr:row>27</xdr:row>
      <xdr:rowOff>171450</xdr:rowOff>
    </xdr:to>
    <xdr:grpSp>
      <xdr:nvGrpSpPr>
        <xdr:cNvPr id="374" name="Group 566"/>
        <xdr:cNvGrpSpPr>
          <a:grpSpLocks noChangeAspect="1"/>
        </xdr:cNvGrpSpPr>
      </xdr:nvGrpSpPr>
      <xdr:grpSpPr>
        <a:xfrm>
          <a:off x="709136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94</xdr:col>
      <xdr:colOff>876300</xdr:colOff>
      <xdr:row>30</xdr:row>
      <xdr:rowOff>171450</xdr:rowOff>
    </xdr:to>
    <xdr:grpSp>
      <xdr:nvGrpSpPr>
        <xdr:cNvPr id="382" name="Group 574"/>
        <xdr:cNvGrpSpPr>
          <a:grpSpLocks noChangeAspect="1"/>
        </xdr:cNvGrpSpPr>
      </xdr:nvGrpSpPr>
      <xdr:grpSpPr>
        <a:xfrm>
          <a:off x="694277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5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876300</xdr:colOff>
      <xdr:row>38</xdr:row>
      <xdr:rowOff>171450</xdr:rowOff>
    </xdr:to>
    <xdr:grpSp>
      <xdr:nvGrpSpPr>
        <xdr:cNvPr id="390" name="Group 582"/>
        <xdr:cNvGrpSpPr>
          <a:grpSpLocks noChangeAspect="1"/>
        </xdr:cNvGrpSpPr>
      </xdr:nvGrpSpPr>
      <xdr:grpSpPr>
        <a:xfrm>
          <a:off x="53082825" y="95250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91" name="Line 58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8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8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8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8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8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8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59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59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24</xdr:row>
      <xdr:rowOff>0</xdr:rowOff>
    </xdr:from>
    <xdr:to>
      <xdr:col>60</xdr:col>
      <xdr:colOff>685800</xdr:colOff>
      <xdr:row>25</xdr:row>
      <xdr:rowOff>76200</xdr:rowOff>
    </xdr:to>
    <xdr:grpSp>
      <xdr:nvGrpSpPr>
        <xdr:cNvPr id="400" name="Group 593"/>
        <xdr:cNvGrpSpPr>
          <a:grpSpLocks/>
        </xdr:cNvGrpSpPr>
      </xdr:nvGrpSpPr>
      <xdr:grpSpPr>
        <a:xfrm>
          <a:off x="26784300" y="6267450"/>
          <a:ext cx="18021300" cy="304800"/>
          <a:chOff x="115" y="479"/>
          <a:chExt cx="1117" cy="40"/>
        </a:xfrm>
        <a:solidFill>
          <a:srgbClr val="FFFFFF"/>
        </a:solidFill>
      </xdr:grpSpPr>
      <xdr:sp>
        <xdr:nvSpPr>
          <xdr:cNvPr id="401" name="Rectangle 5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30</xdr:row>
      <xdr:rowOff>152400</xdr:rowOff>
    </xdr:from>
    <xdr:to>
      <xdr:col>60</xdr:col>
      <xdr:colOff>685800</xdr:colOff>
      <xdr:row>32</xdr:row>
      <xdr:rowOff>0</xdr:rowOff>
    </xdr:to>
    <xdr:grpSp>
      <xdr:nvGrpSpPr>
        <xdr:cNvPr id="410" name="Group 603"/>
        <xdr:cNvGrpSpPr>
          <a:grpSpLocks/>
        </xdr:cNvGrpSpPr>
      </xdr:nvGrpSpPr>
      <xdr:grpSpPr>
        <a:xfrm>
          <a:off x="26679525" y="7791450"/>
          <a:ext cx="18126075" cy="304800"/>
          <a:chOff x="115" y="388"/>
          <a:chExt cx="1117" cy="40"/>
        </a:xfrm>
        <a:solidFill>
          <a:srgbClr val="FFFFFF"/>
        </a:solidFill>
      </xdr:grpSpPr>
      <xdr:sp>
        <xdr:nvSpPr>
          <xdr:cNvPr id="411" name="Rectangle 60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6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6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6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32</xdr:row>
      <xdr:rowOff>0</xdr:rowOff>
    </xdr:from>
    <xdr:to>
      <xdr:col>54</xdr:col>
      <xdr:colOff>133350</xdr:colOff>
      <xdr:row>33</xdr:row>
      <xdr:rowOff>76200</xdr:rowOff>
    </xdr:to>
    <xdr:grpSp>
      <xdr:nvGrpSpPr>
        <xdr:cNvPr id="420" name="Group 616"/>
        <xdr:cNvGrpSpPr>
          <a:grpSpLocks/>
        </xdr:cNvGrpSpPr>
      </xdr:nvGrpSpPr>
      <xdr:grpSpPr>
        <a:xfrm>
          <a:off x="32632650" y="8096250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421" name="Rectangle 6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6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6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152400</xdr:rowOff>
    </xdr:from>
    <xdr:to>
      <xdr:col>54</xdr:col>
      <xdr:colOff>0</xdr:colOff>
      <xdr:row>24</xdr:row>
      <xdr:rowOff>0</xdr:rowOff>
    </xdr:to>
    <xdr:grpSp>
      <xdr:nvGrpSpPr>
        <xdr:cNvPr id="430" name="Group 626"/>
        <xdr:cNvGrpSpPr>
          <a:grpSpLocks/>
        </xdr:cNvGrpSpPr>
      </xdr:nvGrpSpPr>
      <xdr:grpSpPr>
        <a:xfrm>
          <a:off x="32727900" y="5962650"/>
          <a:ext cx="6934200" cy="304800"/>
          <a:chOff x="115" y="388"/>
          <a:chExt cx="1117" cy="40"/>
        </a:xfrm>
        <a:solidFill>
          <a:srgbClr val="FFFFFF"/>
        </a:solidFill>
      </xdr:grpSpPr>
      <xdr:sp>
        <xdr:nvSpPr>
          <xdr:cNvPr id="431" name="Rectangle 6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17</xdr:row>
      <xdr:rowOff>57150</xdr:rowOff>
    </xdr:from>
    <xdr:to>
      <xdr:col>91</xdr:col>
      <xdr:colOff>476250</xdr:colOff>
      <xdr:row>17</xdr:row>
      <xdr:rowOff>180975</xdr:rowOff>
    </xdr:to>
    <xdr:sp>
      <xdr:nvSpPr>
        <xdr:cNvPr id="440" name="kreslení 16"/>
        <xdr:cNvSpPr>
          <a:spLocks/>
        </xdr:cNvSpPr>
      </xdr:nvSpPr>
      <xdr:spPr>
        <a:xfrm>
          <a:off x="67503675" y="4724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57150</xdr:colOff>
      <xdr:row>43</xdr:row>
      <xdr:rowOff>57150</xdr:rowOff>
    </xdr:from>
    <xdr:to>
      <xdr:col>82</xdr:col>
      <xdr:colOff>409575</xdr:colOff>
      <xdr:row>43</xdr:row>
      <xdr:rowOff>180975</xdr:rowOff>
    </xdr:to>
    <xdr:sp>
      <xdr:nvSpPr>
        <xdr:cNvPr id="441" name="kreslení 16"/>
        <xdr:cNvSpPr>
          <a:spLocks/>
        </xdr:cNvSpPr>
      </xdr:nvSpPr>
      <xdr:spPr>
        <a:xfrm>
          <a:off x="60521850" y="10668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371475</xdr:colOff>
      <xdr:row>21</xdr:row>
      <xdr:rowOff>9525</xdr:rowOff>
    </xdr:from>
    <xdr:to>
      <xdr:col>96</xdr:col>
      <xdr:colOff>590550</xdr:colOff>
      <xdr:row>23</xdr:row>
      <xdr:rowOff>0</xdr:rowOff>
    </xdr:to>
    <xdr:grpSp>
      <xdr:nvGrpSpPr>
        <xdr:cNvPr id="442" name="Group 660"/>
        <xdr:cNvGrpSpPr>
          <a:grpSpLocks noChangeAspect="1"/>
        </xdr:cNvGrpSpPr>
      </xdr:nvGrpSpPr>
      <xdr:grpSpPr>
        <a:xfrm>
          <a:off x="71237475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3" name="Line 6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6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6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AutoShape 6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34</xdr:row>
      <xdr:rowOff>9525</xdr:rowOff>
    </xdr:from>
    <xdr:to>
      <xdr:col>97</xdr:col>
      <xdr:colOff>361950</xdr:colOff>
      <xdr:row>36</xdr:row>
      <xdr:rowOff>0</xdr:rowOff>
    </xdr:to>
    <xdr:grpSp>
      <xdr:nvGrpSpPr>
        <xdr:cNvPr id="447" name="Group 665"/>
        <xdr:cNvGrpSpPr>
          <a:grpSpLocks noChangeAspect="1"/>
        </xdr:cNvGrpSpPr>
      </xdr:nvGrpSpPr>
      <xdr:grpSpPr>
        <a:xfrm>
          <a:off x="71980425" y="8562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8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43</xdr:row>
      <xdr:rowOff>9525</xdr:rowOff>
    </xdr:from>
    <xdr:to>
      <xdr:col>78</xdr:col>
      <xdr:colOff>590550</xdr:colOff>
      <xdr:row>45</xdr:row>
      <xdr:rowOff>0</xdr:rowOff>
    </xdr:to>
    <xdr:grpSp>
      <xdr:nvGrpSpPr>
        <xdr:cNvPr id="452" name="Group 670"/>
        <xdr:cNvGrpSpPr>
          <a:grpSpLocks noChangeAspect="1"/>
        </xdr:cNvGrpSpPr>
      </xdr:nvGrpSpPr>
      <xdr:grpSpPr>
        <a:xfrm>
          <a:off x="57864375" y="10620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3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35</xdr:row>
      <xdr:rowOff>9525</xdr:rowOff>
    </xdr:from>
    <xdr:to>
      <xdr:col>24</xdr:col>
      <xdr:colOff>600075</xdr:colOff>
      <xdr:row>37</xdr:row>
      <xdr:rowOff>0</xdr:rowOff>
    </xdr:to>
    <xdr:grpSp>
      <xdr:nvGrpSpPr>
        <xdr:cNvPr id="457" name="Group 675"/>
        <xdr:cNvGrpSpPr>
          <a:grpSpLocks noChangeAspect="1"/>
        </xdr:cNvGrpSpPr>
      </xdr:nvGrpSpPr>
      <xdr:grpSpPr>
        <a:xfrm>
          <a:off x="17754600" y="8791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8" name="Line 6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6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6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AutoShape 6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22</xdr:row>
      <xdr:rowOff>9525</xdr:rowOff>
    </xdr:from>
    <xdr:to>
      <xdr:col>18</xdr:col>
      <xdr:colOff>600075</xdr:colOff>
      <xdr:row>24</xdr:row>
      <xdr:rowOff>0</xdr:rowOff>
    </xdr:to>
    <xdr:grpSp>
      <xdr:nvGrpSpPr>
        <xdr:cNvPr id="462" name="Group 680"/>
        <xdr:cNvGrpSpPr>
          <a:grpSpLocks noChangeAspect="1"/>
        </xdr:cNvGrpSpPr>
      </xdr:nvGrpSpPr>
      <xdr:grpSpPr>
        <a:xfrm>
          <a:off x="13296900" y="581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3" name="Line 6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6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6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AutoShape 6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323850</xdr:colOff>
      <xdr:row>22</xdr:row>
      <xdr:rowOff>190500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35528250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oneCellAnchor>
    <xdr:from>
      <xdr:col>48</xdr:col>
      <xdr:colOff>323850</xdr:colOff>
      <xdr:row>24</xdr:row>
      <xdr:rowOff>38100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35528250" y="6305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243</a:t>
          </a:r>
        </a:p>
      </xdr:txBody>
    </xdr:sp>
    <xdr:clientData/>
  </xdr:oneCellAnchor>
  <xdr:oneCellAnchor>
    <xdr:from>
      <xdr:col>48</xdr:col>
      <xdr:colOff>323850</xdr:colOff>
      <xdr:row>30</xdr:row>
      <xdr:rowOff>190500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35528250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oneCellAnchor>
  <xdr:oneCellAnchor>
    <xdr:from>
      <xdr:col>48</xdr:col>
      <xdr:colOff>323850</xdr:colOff>
      <xdr:row>32</xdr:row>
      <xdr:rowOff>38100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3552825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oneCellAnchor>
  <xdr:twoCellAnchor>
    <xdr:from>
      <xdr:col>2</xdr:col>
      <xdr:colOff>723900</xdr:colOff>
      <xdr:row>23</xdr:row>
      <xdr:rowOff>66675</xdr:rowOff>
    </xdr:from>
    <xdr:to>
      <xdr:col>2</xdr:col>
      <xdr:colOff>752475</xdr:colOff>
      <xdr:row>23</xdr:row>
      <xdr:rowOff>161925</xdr:rowOff>
    </xdr:to>
    <xdr:sp>
      <xdr:nvSpPr>
        <xdr:cNvPr id="471" name="Rectangle 368"/>
        <xdr:cNvSpPr>
          <a:spLocks noChangeAspect="1"/>
        </xdr:cNvSpPr>
      </xdr:nvSpPr>
      <xdr:spPr>
        <a:xfrm>
          <a:off x="17526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114300</xdr:rowOff>
    </xdr:from>
    <xdr:to>
      <xdr:col>2</xdr:col>
      <xdr:colOff>971550</xdr:colOff>
      <xdr:row>23</xdr:row>
      <xdr:rowOff>114300</xdr:rowOff>
    </xdr:to>
    <xdr:sp>
      <xdr:nvSpPr>
        <xdr:cNvPr id="472" name="Line 369"/>
        <xdr:cNvSpPr>
          <a:spLocks/>
        </xdr:cNvSpPr>
      </xdr:nvSpPr>
      <xdr:spPr>
        <a:xfrm>
          <a:off x="17811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114300</xdr:rowOff>
    </xdr:from>
    <xdr:to>
      <xdr:col>3</xdr:col>
      <xdr:colOff>76200</xdr:colOff>
      <xdr:row>32</xdr:row>
      <xdr:rowOff>114300</xdr:rowOff>
    </xdr:to>
    <xdr:sp>
      <xdr:nvSpPr>
        <xdr:cNvPr id="473" name="Rectangle 372"/>
        <xdr:cNvSpPr>
          <a:spLocks/>
        </xdr:cNvSpPr>
      </xdr:nvSpPr>
      <xdr:spPr>
        <a:xfrm>
          <a:off x="2000250" y="6153150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457200</xdr:colOff>
      <xdr:row>33</xdr:row>
      <xdr:rowOff>57150</xdr:rowOff>
    </xdr:from>
    <xdr:to>
      <xdr:col>29</xdr:col>
      <xdr:colOff>485775</xdr:colOff>
      <xdr:row>33</xdr:row>
      <xdr:rowOff>171450</xdr:rowOff>
    </xdr:to>
    <xdr:grpSp>
      <xdr:nvGrpSpPr>
        <xdr:cNvPr id="474" name="Group 1644"/>
        <xdr:cNvGrpSpPr>
          <a:grpSpLocks noChangeAspect="1"/>
        </xdr:cNvGrpSpPr>
      </xdr:nvGrpSpPr>
      <xdr:grpSpPr>
        <a:xfrm>
          <a:off x="20802600" y="8382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7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6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323850</xdr:colOff>
      <xdr:row>34</xdr:row>
      <xdr:rowOff>0</xdr:rowOff>
    </xdr:from>
    <xdr:ext cx="323850" cy="228600"/>
    <xdr:sp>
      <xdr:nvSpPr>
        <xdr:cNvPr id="483" name="Text Box 144"/>
        <xdr:cNvSpPr txBox="1">
          <a:spLocks noChangeArrowheads="1"/>
        </xdr:cNvSpPr>
      </xdr:nvSpPr>
      <xdr:spPr>
        <a:xfrm>
          <a:off x="23641050" y="8553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32</xdr:col>
      <xdr:colOff>295275</xdr:colOff>
      <xdr:row>33</xdr:row>
      <xdr:rowOff>152400</xdr:rowOff>
    </xdr:from>
    <xdr:to>
      <xdr:col>32</xdr:col>
      <xdr:colOff>495300</xdr:colOff>
      <xdr:row>33</xdr:row>
      <xdr:rowOff>152400</xdr:rowOff>
    </xdr:to>
    <xdr:sp>
      <xdr:nvSpPr>
        <xdr:cNvPr id="484" name="Přímá spojnice 2"/>
        <xdr:cNvSpPr>
          <a:spLocks/>
        </xdr:cNvSpPr>
      </xdr:nvSpPr>
      <xdr:spPr>
        <a:xfrm flipH="1">
          <a:off x="23612475" y="8477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152400</xdr:rowOff>
    </xdr:from>
    <xdr:to>
      <xdr:col>32</xdr:col>
      <xdr:colOff>495300</xdr:colOff>
      <xdr:row>33</xdr:row>
      <xdr:rowOff>228600</xdr:rowOff>
    </xdr:to>
    <xdr:sp>
      <xdr:nvSpPr>
        <xdr:cNvPr id="485" name="Přímá spojnice 4"/>
        <xdr:cNvSpPr>
          <a:spLocks/>
        </xdr:cNvSpPr>
      </xdr:nvSpPr>
      <xdr:spPr>
        <a:xfrm>
          <a:off x="23812500" y="8477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32</xdr:row>
      <xdr:rowOff>66675</xdr:rowOff>
    </xdr:from>
    <xdr:to>
      <xdr:col>2</xdr:col>
      <xdr:colOff>752475</xdr:colOff>
      <xdr:row>32</xdr:row>
      <xdr:rowOff>161925</xdr:rowOff>
    </xdr:to>
    <xdr:sp>
      <xdr:nvSpPr>
        <xdr:cNvPr id="486" name="Rectangle 368"/>
        <xdr:cNvSpPr>
          <a:spLocks noChangeAspect="1"/>
        </xdr:cNvSpPr>
      </xdr:nvSpPr>
      <xdr:spPr>
        <a:xfrm>
          <a:off x="1752600" y="8162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32</xdr:row>
      <xdr:rowOff>114300</xdr:rowOff>
    </xdr:from>
    <xdr:to>
      <xdr:col>2</xdr:col>
      <xdr:colOff>971550</xdr:colOff>
      <xdr:row>32</xdr:row>
      <xdr:rowOff>114300</xdr:rowOff>
    </xdr:to>
    <xdr:sp>
      <xdr:nvSpPr>
        <xdr:cNvPr id="487" name="Line 369"/>
        <xdr:cNvSpPr>
          <a:spLocks/>
        </xdr:cNvSpPr>
      </xdr:nvSpPr>
      <xdr:spPr>
        <a:xfrm>
          <a:off x="1781175" y="8210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4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83</v>
      </c>
      <c r="K4" s="14"/>
      <c r="L4" s="16"/>
      <c r="M4" s="14"/>
      <c r="N4" s="14"/>
      <c r="O4" s="14"/>
      <c r="P4" s="14"/>
      <c r="Q4" s="17" t="s">
        <v>1</v>
      </c>
      <c r="R4" s="226">
        <v>368456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84</v>
      </c>
      <c r="K9" s="37"/>
      <c r="L9" s="36"/>
      <c r="M9" s="36"/>
      <c r="N9" s="36"/>
      <c r="O9" s="36"/>
      <c r="P9" s="354" t="s">
        <v>85</v>
      </c>
      <c r="Q9" s="35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7" t="s">
        <v>86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3">
        <v>48.832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84" t="s">
        <v>58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44</v>
      </c>
      <c r="D18" s="36"/>
      <c r="E18" s="36"/>
      <c r="F18" s="36"/>
      <c r="G18" s="36"/>
      <c r="H18" s="36"/>
      <c r="J18" s="165" t="s">
        <v>55</v>
      </c>
      <c r="L18" s="36"/>
      <c r="M18" s="48"/>
      <c r="N18" s="48"/>
      <c r="O18" s="36"/>
      <c r="P18" s="354" t="s">
        <v>47</v>
      </c>
      <c r="Q18" s="354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6" t="s">
        <v>46</v>
      </c>
      <c r="L19" s="36"/>
      <c r="M19" s="48"/>
      <c r="N19" s="48"/>
      <c r="O19" s="36"/>
      <c r="P19" s="354" t="s">
        <v>48</v>
      </c>
      <c r="Q19" s="354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42</v>
      </c>
      <c r="D23" s="36"/>
      <c r="F23" s="36"/>
      <c r="H23" s="195" t="s">
        <v>166</v>
      </c>
      <c r="L23" s="195" t="s">
        <v>167</v>
      </c>
      <c r="N23" s="36"/>
      <c r="P23" s="36"/>
      <c r="Q23" s="36"/>
      <c r="R23" s="39"/>
      <c r="S23" s="33"/>
      <c r="T23" s="9"/>
      <c r="U23" s="7"/>
    </row>
    <row r="24" spans="1:21" ht="25.5">
      <c r="A24" s="29"/>
      <c r="B24" s="34"/>
      <c r="C24" s="40" t="s">
        <v>3</v>
      </c>
      <c r="D24" s="36"/>
      <c r="F24" s="36"/>
      <c r="G24" s="37"/>
      <c r="H24" s="38" t="s">
        <v>43</v>
      </c>
      <c r="I24" s="37"/>
      <c r="K24" s="37"/>
      <c r="L24" s="38" t="s">
        <v>43</v>
      </c>
      <c r="M24" s="37"/>
      <c r="N24" s="36"/>
      <c r="P24" s="354" t="s">
        <v>87</v>
      </c>
      <c r="Q24" s="354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F25" s="36"/>
      <c r="G25" s="36"/>
      <c r="H25" s="217" t="s">
        <v>201</v>
      </c>
      <c r="I25" s="36"/>
      <c r="K25" s="36"/>
      <c r="L25" s="217" t="s">
        <v>202</v>
      </c>
      <c r="M25" s="36"/>
      <c r="N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44</v>
      </c>
      <c r="D28" s="36"/>
      <c r="E28" s="36"/>
      <c r="F28" s="36"/>
      <c r="G28" s="36"/>
      <c r="H28" s="36"/>
      <c r="J28" s="165" t="s">
        <v>55</v>
      </c>
      <c r="L28" s="36"/>
      <c r="M28" s="48"/>
      <c r="N28" s="48"/>
      <c r="O28" s="36"/>
      <c r="P28" s="354" t="s">
        <v>47</v>
      </c>
      <c r="Q28" s="354"/>
      <c r="R28" s="39"/>
      <c r="S28" s="33"/>
      <c r="T28" s="9"/>
      <c r="U28" s="7"/>
    </row>
    <row r="29" spans="1:21" ht="21" customHeight="1">
      <c r="A29" s="29"/>
      <c r="B29" s="34"/>
      <c r="C29" s="41" t="s">
        <v>45</v>
      </c>
      <c r="D29" s="36"/>
      <c r="E29" s="36"/>
      <c r="F29" s="36"/>
      <c r="G29" s="36"/>
      <c r="H29" s="36"/>
      <c r="J29" s="166" t="s">
        <v>46</v>
      </c>
      <c r="L29" s="36"/>
      <c r="M29" s="48"/>
      <c r="N29" s="48"/>
      <c r="O29" s="36"/>
      <c r="P29" s="354" t="s">
        <v>48</v>
      </c>
      <c r="Q29" s="354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55" t="s">
        <v>8</v>
      </c>
      <c r="E32" s="356"/>
      <c r="F32" s="356"/>
      <c r="G32" s="356"/>
      <c r="H32" s="58"/>
      <c r="I32" s="59"/>
      <c r="J32" s="60"/>
      <c r="K32" s="57"/>
      <c r="L32" s="58"/>
      <c r="M32" s="355" t="s">
        <v>9</v>
      </c>
      <c r="N32" s="355"/>
      <c r="O32" s="355"/>
      <c r="P32" s="355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57" t="s">
        <v>14</v>
      </c>
      <c r="G33" s="358"/>
      <c r="H33" s="358"/>
      <c r="I33" s="359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57" t="s">
        <v>14</v>
      </c>
      <c r="P33" s="358"/>
      <c r="Q33" s="358"/>
      <c r="R33" s="359"/>
      <c r="S33" s="65"/>
      <c r="T33" s="5"/>
    </row>
    <row r="34" spans="1:20" s="19" customFormat="1" ht="21" customHeight="1" thickTop="1">
      <c r="A34" s="56"/>
      <c r="B34" s="67"/>
      <c r="C34" s="68"/>
      <c r="D34" s="218"/>
      <c r="E34" s="69"/>
      <c r="F34" s="70"/>
      <c r="G34" s="71"/>
      <c r="H34" s="71"/>
      <c r="I34" s="72"/>
      <c r="J34" s="60"/>
      <c r="K34" s="67"/>
      <c r="L34" s="68"/>
      <c r="M34" s="218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80">
        <v>1</v>
      </c>
      <c r="C35" s="335">
        <v>48.648</v>
      </c>
      <c r="D35" s="335">
        <v>49.347</v>
      </c>
      <c r="E35" s="334">
        <f>(D35-C35)*1000</f>
        <v>698.9999999999981</v>
      </c>
      <c r="F35" s="366" t="s">
        <v>161</v>
      </c>
      <c r="G35" s="367"/>
      <c r="H35" s="367"/>
      <c r="I35" s="368"/>
      <c r="J35" s="60"/>
      <c r="K35" s="67"/>
      <c r="L35" s="68"/>
      <c r="M35" s="218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67"/>
      <c r="C36" s="68"/>
      <c r="D36" s="218"/>
      <c r="E36" s="69"/>
      <c r="F36" s="70"/>
      <c r="G36" s="71"/>
      <c r="H36" s="71"/>
      <c r="I36" s="72"/>
      <c r="J36" s="60"/>
      <c r="K36" s="67"/>
      <c r="L36" s="68"/>
      <c r="M36" s="218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80">
        <v>2</v>
      </c>
      <c r="C37" s="335">
        <v>48.631</v>
      </c>
      <c r="D37" s="335">
        <v>49.326</v>
      </c>
      <c r="E37" s="334">
        <f>(D37-C37)*1000</f>
        <v>695.0000000000002</v>
      </c>
      <c r="F37" s="366" t="s">
        <v>161</v>
      </c>
      <c r="G37" s="367"/>
      <c r="H37" s="367"/>
      <c r="I37" s="368"/>
      <c r="J37" s="60"/>
      <c r="K37" s="280" t="s">
        <v>88</v>
      </c>
      <c r="L37" s="333">
        <v>48.754000000000005</v>
      </c>
      <c r="M37" s="333">
        <v>48.997</v>
      </c>
      <c r="N37" s="334">
        <f>(M37-L37)*1000</f>
        <v>242.999999999995</v>
      </c>
      <c r="O37" s="363" t="s">
        <v>158</v>
      </c>
      <c r="P37" s="364"/>
      <c r="Q37" s="364"/>
      <c r="R37" s="365"/>
      <c r="S37" s="33"/>
      <c r="T37" s="5"/>
    </row>
    <row r="38" spans="1:20" s="19" customFormat="1" ht="21" customHeight="1">
      <c r="A38" s="56"/>
      <c r="B38" s="67"/>
      <c r="C38" s="68"/>
      <c r="D38" s="218"/>
      <c r="E38" s="69"/>
      <c r="F38" s="70"/>
      <c r="G38" s="71"/>
      <c r="H38" s="71"/>
      <c r="I38" s="72"/>
      <c r="J38" s="60"/>
      <c r="K38" s="280">
        <v>3</v>
      </c>
      <c r="L38" s="333">
        <v>48.835</v>
      </c>
      <c r="M38" s="333">
        <v>48.929</v>
      </c>
      <c r="N38" s="334">
        <f>(M38-L38)*1000</f>
        <v>94.0000000000012</v>
      </c>
      <c r="O38" s="369" t="s">
        <v>162</v>
      </c>
      <c r="P38" s="370"/>
      <c r="Q38" s="370"/>
      <c r="R38" s="371"/>
      <c r="S38" s="33"/>
      <c r="T38" s="5"/>
    </row>
    <row r="39" spans="1:20" s="19" customFormat="1" ht="21" customHeight="1">
      <c r="A39" s="56"/>
      <c r="B39" s="280">
        <v>3</v>
      </c>
      <c r="C39" s="335">
        <v>48.667</v>
      </c>
      <c r="D39" s="335">
        <v>49.274</v>
      </c>
      <c r="E39" s="334">
        <f>(D39-C39)*1000</f>
        <v>606.9999999999993</v>
      </c>
      <c r="F39" s="363" t="s">
        <v>15</v>
      </c>
      <c r="G39" s="364"/>
      <c r="H39" s="364"/>
      <c r="I39" s="365"/>
      <c r="J39" s="60"/>
      <c r="K39" s="67"/>
      <c r="L39" s="300"/>
      <c r="M39" s="301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68"/>
      <c r="D40" s="218"/>
      <c r="E40" s="69"/>
      <c r="F40" s="70"/>
      <c r="G40" s="71"/>
      <c r="H40" s="71"/>
      <c r="I40" s="72"/>
      <c r="J40" s="60"/>
      <c r="K40" s="67"/>
      <c r="L40" s="300"/>
      <c r="M40" s="301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80">
        <v>4</v>
      </c>
      <c r="C41" s="335">
        <v>48.692</v>
      </c>
      <c r="D41" s="335">
        <v>49.318</v>
      </c>
      <c r="E41" s="334">
        <f>(D41-C41)*1000</f>
        <v>625.9999999999977</v>
      </c>
      <c r="F41" s="363" t="s">
        <v>15</v>
      </c>
      <c r="G41" s="364"/>
      <c r="H41" s="364"/>
      <c r="I41" s="365"/>
      <c r="J41" s="60"/>
      <c r="K41" s="280" t="s">
        <v>90</v>
      </c>
      <c r="L41" s="333">
        <v>48.755</v>
      </c>
      <c r="M41" s="333">
        <v>48.997</v>
      </c>
      <c r="N41" s="334">
        <f>(M41-L41)*1000</f>
        <v>241.99999999999733</v>
      </c>
      <c r="O41" s="363" t="s">
        <v>89</v>
      </c>
      <c r="P41" s="364"/>
      <c r="Q41" s="364"/>
      <c r="R41" s="365"/>
      <c r="S41" s="33"/>
      <c r="T41" s="5"/>
    </row>
    <row r="42" spans="1:20" s="19" customFormat="1" ht="21" customHeight="1">
      <c r="A42" s="56"/>
      <c r="B42" s="67"/>
      <c r="C42" s="68"/>
      <c r="D42" s="218"/>
      <c r="E42" s="69"/>
      <c r="F42" s="70"/>
      <c r="G42" s="71"/>
      <c r="H42" s="71"/>
      <c r="I42" s="72"/>
      <c r="J42" s="60"/>
      <c r="K42" s="280">
        <v>4</v>
      </c>
      <c r="L42" s="333">
        <v>48.833</v>
      </c>
      <c r="M42" s="333">
        <v>48.931</v>
      </c>
      <c r="N42" s="334">
        <f>(M42-L42)*1000</f>
        <v>97.99999999999898</v>
      </c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280">
        <v>6</v>
      </c>
      <c r="C43" s="335">
        <v>48.747</v>
      </c>
      <c r="D43" s="335">
        <v>49.113</v>
      </c>
      <c r="E43" s="334">
        <f>(D43-C43)*1000</f>
        <v>365.99999999999966</v>
      </c>
      <c r="F43" s="363" t="s">
        <v>15</v>
      </c>
      <c r="G43" s="364"/>
      <c r="H43" s="364"/>
      <c r="I43" s="365"/>
      <c r="J43" s="60"/>
      <c r="K43" s="67"/>
      <c r="L43" s="302"/>
      <c r="M43" s="302"/>
      <c r="N43" s="219"/>
      <c r="O43" s="70"/>
      <c r="P43" s="71"/>
      <c r="Q43" s="71"/>
      <c r="R43" s="72"/>
      <c r="S43" s="33"/>
      <c r="T43" s="5"/>
    </row>
    <row r="44" spans="1:20" s="11" customFormat="1" ht="21" customHeight="1">
      <c r="A44" s="56"/>
      <c r="B44" s="73" t="s">
        <v>91</v>
      </c>
      <c r="C44" s="336">
        <v>49.174</v>
      </c>
      <c r="D44" s="335">
        <v>49.208</v>
      </c>
      <c r="E44" s="334">
        <f>(D44-C44)*1000</f>
        <v>33.99999999999892</v>
      </c>
      <c r="F44" s="360" t="s">
        <v>92</v>
      </c>
      <c r="G44" s="361"/>
      <c r="H44" s="361"/>
      <c r="I44" s="362"/>
      <c r="J44" s="60"/>
      <c r="K44" s="67"/>
      <c r="L44" s="302"/>
      <c r="M44" s="302"/>
      <c r="N44" s="219"/>
      <c r="O44" s="70"/>
      <c r="P44" s="71"/>
      <c r="Q44" s="71"/>
      <c r="R44" s="72"/>
      <c r="S44" s="33"/>
      <c r="T44" s="5"/>
    </row>
    <row r="45" spans="1:20" s="11" customFormat="1" ht="21" customHeight="1">
      <c r="A45" s="56"/>
      <c r="B45" s="74"/>
      <c r="C45" s="75"/>
      <c r="D45" s="76"/>
      <c r="E45" s="77"/>
      <c r="F45" s="78"/>
      <c r="G45" s="79"/>
      <c r="H45" s="79"/>
      <c r="I45" s="80"/>
      <c r="J45" s="60"/>
      <c r="K45" s="74"/>
      <c r="L45" s="75"/>
      <c r="M45" s="76"/>
      <c r="N45" s="77"/>
      <c r="O45" s="78"/>
      <c r="P45" s="79"/>
      <c r="Q45" s="79"/>
      <c r="R45" s="80"/>
      <c r="S45" s="33"/>
      <c r="T45" s="5"/>
    </row>
    <row r="46" spans="1:19" ht="24.75" customHeight="1" thickBo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</row>
  </sheetData>
  <sheetProtection password="E9A7" sheet="1" objects="1" scenarios="1"/>
  <mergeCells count="19">
    <mergeCell ref="F44:I44"/>
    <mergeCell ref="P29:Q29"/>
    <mergeCell ref="O37:R37"/>
    <mergeCell ref="F35:I35"/>
    <mergeCell ref="F37:I37"/>
    <mergeCell ref="F43:I43"/>
    <mergeCell ref="F39:I39"/>
    <mergeCell ref="F41:I41"/>
    <mergeCell ref="O41:R41"/>
    <mergeCell ref="O38:R38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86"/>
      <c r="AE1" s="177"/>
      <c r="AF1" s="198"/>
      <c r="AG1" s="198"/>
      <c r="AH1" s="198"/>
      <c r="AI1" s="198"/>
      <c r="AJ1" s="198"/>
      <c r="AK1" s="198"/>
      <c r="AL1" s="198"/>
      <c r="AM1" s="198"/>
      <c r="AP1" s="134"/>
      <c r="AQ1" s="134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86"/>
      <c r="BI1" s="177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34"/>
      <c r="CA1" s="134"/>
      <c r="CD1" s="198"/>
      <c r="CE1" s="198"/>
      <c r="CF1" s="198"/>
      <c r="CL1" s="86"/>
      <c r="CM1" s="177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</row>
    <row r="2" spans="2:119" ht="36" customHeight="1" thickBot="1">
      <c r="B2" s="167"/>
      <c r="C2" s="168"/>
      <c r="D2" s="373" t="s">
        <v>49</v>
      </c>
      <c r="E2" s="373"/>
      <c r="F2" s="373"/>
      <c r="G2" s="373"/>
      <c r="H2" s="373"/>
      <c r="I2" s="373"/>
      <c r="J2" s="168"/>
      <c r="K2" s="169"/>
      <c r="T2" s="170"/>
      <c r="U2" s="171"/>
      <c r="V2" s="374" t="s">
        <v>50</v>
      </c>
      <c r="W2" s="374"/>
      <c r="X2" s="374"/>
      <c r="Y2" s="374"/>
      <c r="Z2" s="374"/>
      <c r="AA2" s="374"/>
      <c r="AB2" s="171"/>
      <c r="AC2" s="172"/>
      <c r="AE2" s="198"/>
      <c r="AF2" s="170"/>
      <c r="AG2" s="171"/>
      <c r="AH2" s="374" t="s">
        <v>50</v>
      </c>
      <c r="AI2" s="374"/>
      <c r="AJ2" s="374"/>
      <c r="AK2" s="374"/>
      <c r="AL2" s="171"/>
      <c r="AM2" s="172"/>
      <c r="AP2" s="413" t="s">
        <v>190</v>
      </c>
      <c r="AQ2" s="414"/>
      <c r="BZ2" s="413" t="s">
        <v>190</v>
      </c>
      <c r="CA2" s="414"/>
      <c r="CD2" s="170"/>
      <c r="CE2" s="171"/>
      <c r="CF2" s="374" t="s">
        <v>50</v>
      </c>
      <c r="CG2" s="374"/>
      <c r="CH2" s="374"/>
      <c r="CI2" s="374"/>
      <c r="CJ2" s="171"/>
      <c r="CK2" s="172"/>
      <c r="CN2" s="170"/>
      <c r="CO2" s="171"/>
      <c r="CP2" s="171"/>
      <c r="CQ2" s="171"/>
      <c r="CR2" s="374" t="s">
        <v>50</v>
      </c>
      <c r="CS2" s="374"/>
      <c r="CT2" s="374"/>
      <c r="CU2" s="374"/>
      <c r="CV2" s="374"/>
      <c r="CW2" s="374"/>
      <c r="CX2" s="171"/>
      <c r="CY2" s="171"/>
      <c r="CZ2" s="171"/>
      <c r="DA2" s="172"/>
      <c r="DF2" s="167"/>
      <c r="DG2" s="168"/>
      <c r="DH2" s="373" t="s">
        <v>49</v>
      </c>
      <c r="DI2" s="373"/>
      <c r="DJ2" s="373"/>
      <c r="DK2" s="373"/>
      <c r="DL2" s="373"/>
      <c r="DM2" s="373"/>
      <c r="DN2" s="168"/>
      <c r="DO2" s="169"/>
    </row>
    <row r="3" spans="2:119" ht="21" customHeight="1" thickBot="1">
      <c r="B3" s="85"/>
      <c r="E3" s="86"/>
      <c r="G3" s="86"/>
      <c r="K3" s="87"/>
      <c r="T3" s="375" t="s">
        <v>27</v>
      </c>
      <c r="U3" s="376"/>
      <c r="V3" s="376"/>
      <c r="W3" s="377"/>
      <c r="X3" s="186"/>
      <c r="Y3" s="187"/>
      <c r="Z3" s="378" t="s">
        <v>28</v>
      </c>
      <c r="AA3" s="376"/>
      <c r="AB3" s="376"/>
      <c r="AC3" s="379"/>
      <c r="AD3" s="198"/>
      <c r="AE3" s="198"/>
      <c r="AF3" s="252"/>
      <c r="AG3" s="187"/>
      <c r="AH3" s="383" t="s">
        <v>29</v>
      </c>
      <c r="AI3" s="383"/>
      <c r="AJ3" s="383"/>
      <c r="AK3" s="383"/>
      <c r="AL3" s="187"/>
      <c r="AM3" s="229"/>
      <c r="AP3" s="339" t="s">
        <v>191</v>
      </c>
      <c r="AQ3" s="340" t="s">
        <v>192</v>
      </c>
      <c r="BZ3" s="339" t="s">
        <v>191</v>
      </c>
      <c r="CA3" s="340" t="s">
        <v>192</v>
      </c>
      <c r="CD3" s="252"/>
      <c r="CE3" s="187"/>
      <c r="CF3" s="383" t="s">
        <v>29</v>
      </c>
      <c r="CG3" s="383"/>
      <c r="CH3" s="383"/>
      <c r="CI3" s="383"/>
      <c r="CJ3" s="187"/>
      <c r="CK3" s="229"/>
      <c r="CN3" s="375" t="s">
        <v>70</v>
      </c>
      <c r="CO3" s="376"/>
      <c r="CP3" s="186"/>
      <c r="CQ3" s="187"/>
      <c r="CR3" s="380" t="s">
        <v>28</v>
      </c>
      <c r="CS3" s="381"/>
      <c r="CT3" s="381"/>
      <c r="CU3" s="382"/>
      <c r="CV3" s="186"/>
      <c r="CW3" s="187"/>
      <c r="CX3" s="378" t="s">
        <v>27</v>
      </c>
      <c r="CY3" s="376"/>
      <c r="CZ3" s="376"/>
      <c r="DA3" s="379"/>
      <c r="DF3" s="85"/>
      <c r="DI3" s="86"/>
      <c r="DJ3" s="198"/>
      <c r="DK3" s="201"/>
      <c r="DO3" s="87"/>
    </row>
    <row r="4" spans="2:119" ht="24" thickTop="1">
      <c r="B4" s="389" t="s">
        <v>164</v>
      </c>
      <c r="C4" s="390"/>
      <c r="D4" s="390"/>
      <c r="E4" s="391"/>
      <c r="G4" s="86"/>
      <c r="H4" s="392" t="s">
        <v>165</v>
      </c>
      <c r="I4" s="390"/>
      <c r="J4" s="390"/>
      <c r="K4" s="393"/>
      <c r="T4" s="173"/>
      <c r="U4" s="145"/>
      <c r="V4" s="384" t="s">
        <v>101</v>
      </c>
      <c r="W4" s="384"/>
      <c r="X4" s="384"/>
      <c r="Y4" s="384"/>
      <c r="Z4" s="384"/>
      <c r="AA4" s="384"/>
      <c r="AB4" s="174"/>
      <c r="AC4" s="285"/>
      <c r="AD4" s="198"/>
      <c r="AE4" s="198"/>
      <c r="AF4" s="173"/>
      <c r="AG4" s="145"/>
      <c r="AH4" s="384" t="s">
        <v>101</v>
      </c>
      <c r="AI4" s="384"/>
      <c r="AJ4" s="384"/>
      <c r="AK4" s="384"/>
      <c r="AL4" s="145"/>
      <c r="AM4" s="175"/>
      <c r="AP4" s="341"/>
      <c r="AQ4" s="342"/>
      <c r="BC4" s="15" t="s">
        <v>83</v>
      </c>
      <c r="BZ4" s="341"/>
      <c r="CA4" s="342"/>
      <c r="CD4" s="173"/>
      <c r="CE4" s="145"/>
      <c r="CF4" s="384" t="s">
        <v>101</v>
      </c>
      <c r="CG4" s="384"/>
      <c r="CH4" s="384"/>
      <c r="CI4" s="384"/>
      <c r="CJ4" s="145"/>
      <c r="CK4" s="175"/>
      <c r="CN4" s="173"/>
      <c r="CO4" s="145"/>
      <c r="CP4" s="145"/>
      <c r="CQ4" s="145"/>
      <c r="CR4" s="384" t="s">
        <v>101</v>
      </c>
      <c r="CS4" s="384"/>
      <c r="CT4" s="384"/>
      <c r="CU4" s="384"/>
      <c r="CV4" s="384"/>
      <c r="CW4" s="384"/>
      <c r="CX4" s="145"/>
      <c r="CY4" s="145"/>
      <c r="CZ4" s="145"/>
      <c r="DA4" s="175"/>
      <c r="DF4" s="385" t="s">
        <v>105</v>
      </c>
      <c r="DG4" s="386"/>
      <c r="DH4" s="386"/>
      <c r="DI4" s="387"/>
      <c r="DJ4" s="198"/>
      <c r="DK4" s="201"/>
      <c r="DL4" s="386" t="s">
        <v>106</v>
      </c>
      <c r="DM4" s="386"/>
      <c r="DN4" s="386"/>
      <c r="DO4" s="388"/>
    </row>
    <row r="5" spans="2:119" ht="21" customHeight="1">
      <c r="B5" s="394" t="s">
        <v>30</v>
      </c>
      <c r="C5" s="395"/>
      <c r="D5" s="395"/>
      <c r="E5" s="396"/>
      <c r="G5" s="86"/>
      <c r="H5" s="397" t="s">
        <v>30</v>
      </c>
      <c r="I5" s="395"/>
      <c r="J5" s="395"/>
      <c r="K5" s="398"/>
      <c r="T5" s="108"/>
      <c r="U5" s="109"/>
      <c r="V5" s="227"/>
      <c r="W5" s="111"/>
      <c r="X5" s="89"/>
      <c r="Y5" s="90"/>
      <c r="Z5" s="92"/>
      <c r="AA5" s="264"/>
      <c r="AB5" s="203"/>
      <c r="AC5" s="294"/>
      <c r="AD5" s="198"/>
      <c r="AE5" s="198"/>
      <c r="AF5" s="105"/>
      <c r="AG5" s="94"/>
      <c r="AH5" s="93"/>
      <c r="AI5" s="94"/>
      <c r="AJ5" s="93"/>
      <c r="AK5" s="94"/>
      <c r="AL5" s="93"/>
      <c r="AM5" s="96"/>
      <c r="AP5" s="343" t="s">
        <v>60</v>
      </c>
      <c r="AQ5" s="344">
        <v>48.655</v>
      </c>
      <c r="BZ5" s="343" t="s">
        <v>16</v>
      </c>
      <c r="CA5" s="344">
        <v>49.34</v>
      </c>
      <c r="CD5" s="176"/>
      <c r="CE5" s="233"/>
      <c r="CF5" s="97"/>
      <c r="CG5" s="94"/>
      <c r="CH5" s="97"/>
      <c r="CI5" s="94"/>
      <c r="CJ5" s="97"/>
      <c r="CK5" s="257"/>
      <c r="CN5" s="176"/>
      <c r="CO5" s="230"/>
      <c r="CP5" s="89"/>
      <c r="CQ5" s="90"/>
      <c r="CR5" s="92"/>
      <c r="CS5" s="264"/>
      <c r="CT5" s="203"/>
      <c r="CU5" s="265"/>
      <c r="CV5" s="89"/>
      <c r="CW5" s="188"/>
      <c r="CX5" s="116"/>
      <c r="CY5" s="98"/>
      <c r="CZ5" s="92"/>
      <c r="DA5" s="99"/>
      <c r="DF5" s="394" t="s">
        <v>30</v>
      </c>
      <c r="DG5" s="395"/>
      <c r="DH5" s="395"/>
      <c r="DI5" s="396"/>
      <c r="DJ5" s="198"/>
      <c r="DK5" s="201"/>
      <c r="DL5" s="397" t="s">
        <v>30</v>
      </c>
      <c r="DM5" s="395"/>
      <c r="DN5" s="395"/>
      <c r="DO5" s="398"/>
    </row>
    <row r="6" spans="2:119" ht="21" customHeight="1" thickBot="1">
      <c r="B6" s="399" t="s">
        <v>33</v>
      </c>
      <c r="C6" s="400"/>
      <c r="D6" s="401" t="s">
        <v>195</v>
      </c>
      <c r="E6" s="402"/>
      <c r="F6" s="95"/>
      <c r="G6" s="107"/>
      <c r="H6" s="403" t="s">
        <v>196</v>
      </c>
      <c r="I6" s="404"/>
      <c r="J6" s="405" t="s">
        <v>34</v>
      </c>
      <c r="K6" s="406"/>
      <c r="T6" s="411" t="s">
        <v>32</v>
      </c>
      <c r="U6" s="412"/>
      <c r="V6" s="420" t="s">
        <v>31</v>
      </c>
      <c r="W6" s="421"/>
      <c r="X6" s="89"/>
      <c r="Y6" s="90"/>
      <c r="Z6" s="110"/>
      <c r="AA6" s="266"/>
      <c r="AB6" s="267" t="s">
        <v>62</v>
      </c>
      <c r="AC6" s="271">
        <v>48.667</v>
      </c>
      <c r="AD6" s="198"/>
      <c r="AE6" s="198"/>
      <c r="AF6" s="234"/>
      <c r="AG6" s="275"/>
      <c r="AH6" s="259" t="s">
        <v>23</v>
      </c>
      <c r="AI6" s="273">
        <v>48.488</v>
      </c>
      <c r="AJ6" s="259" t="s">
        <v>24</v>
      </c>
      <c r="AK6" s="273">
        <v>48.706</v>
      </c>
      <c r="AL6" s="248"/>
      <c r="AM6" s="150"/>
      <c r="AP6" s="343" t="s">
        <v>61</v>
      </c>
      <c r="AQ6" s="344">
        <v>48.64</v>
      </c>
      <c r="BB6" s="216" t="s">
        <v>157</v>
      </c>
      <c r="BC6" s="115" t="s">
        <v>35</v>
      </c>
      <c r="BD6" s="215" t="s">
        <v>36</v>
      </c>
      <c r="BZ6" s="343" t="s">
        <v>17</v>
      </c>
      <c r="CA6" s="344">
        <v>49.32</v>
      </c>
      <c r="CD6" s="178"/>
      <c r="CE6" s="189"/>
      <c r="CF6" s="104" t="s">
        <v>68</v>
      </c>
      <c r="CG6" s="258">
        <v>49.217</v>
      </c>
      <c r="CH6" s="259" t="s">
        <v>74</v>
      </c>
      <c r="CI6" s="258">
        <v>49.316</v>
      </c>
      <c r="CJ6" s="89"/>
      <c r="CK6" s="276"/>
      <c r="CN6" s="178"/>
      <c r="CO6" s="231"/>
      <c r="CP6" s="89"/>
      <c r="CQ6" s="90"/>
      <c r="CR6" s="93"/>
      <c r="CS6" s="279"/>
      <c r="CT6" s="267" t="s">
        <v>18</v>
      </c>
      <c r="CU6" s="268">
        <v>49.274</v>
      </c>
      <c r="CV6" s="89"/>
      <c r="CW6" s="90"/>
      <c r="CX6" s="422" t="s">
        <v>32</v>
      </c>
      <c r="CY6" s="423"/>
      <c r="CZ6" s="424" t="s">
        <v>31</v>
      </c>
      <c r="DA6" s="425"/>
      <c r="DF6" s="415" t="s">
        <v>33</v>
      </c>
      <c r="DG6" s="416"/>
      <c r="DH6" s="405" t="s">
        <v>34</v>
      </c>
      <c r="DI6" s="407"/>
      <c r="DJ6" s="202"/>
      <c r="DK6" s="199"/>
      <c r="DL6" s="408" t="s">
        <v>33</v>
      </c>
      <c r="DM6" s="400"/>
      <c r="DN6" s="409" t="s">
        <v>34</v>
      </c>
      <c r="DO6" s="410"/>
    </row>
    <row r="7" spans="2:119" ht="21" customHeight="1" thickTop="1">
      <c r="B7" s="105"/>
      <c r="C7" s="107"/>
      <c r="D7" s="93"/>
      <c r="E7" s="107"/>
      <c r="F7" s="117"/>
      <c r="G7" s="86"/>
      <c r="H7" s="93"/>
      <c r="I7" s="107"/>
      <c r="J7" s="93"/>
      <c r="K7" s="156"/>
      <c r="T7" s="108"/>
      <c r="U7" s="109"/>
      <c r="V7" s="227"/>
      <c r="W7" s="111"/>
      <c r="X7" s="89"/>
      <c r="Y7" s="90"/>
      <c r="Z7" s="101" t="s">
        <v>60</v>
      </c>
      <c r="AA7" s="269">
        <v>48.648</v>
      </c>
      <c r="AB7" s="270"/>
      <c r="AC7" s="295"/>
      <c r="AD7" s="198"/>
      <c r="AE7" s="198"/>
      <c r="AF7" s="256" t="s">
        <v>20</v>
      </c>
      <c r="AG7" s="272">
        <v>48.12</v>
      </c>
      <c r="AH7" s="248"/>
      <c r="AI7" s="275"/>
      <c r="AJ7" s="248"/>
      <c r="AK7" s="275"/>
      <c r="AL7" s="259" t="s">
        <v>64</v>
      </c>
      <c r="AM7" s="274">
        <v>48.785</v>
      </c>
      <c r="AP7" s="343" t="s">
        <v>62</v>
      </c>
      <c r="AQ7" s="344">
        <v>48.675</v>
      </c>
      <c r="BZ7" s="343" t="s">
        <v>18</v>
      </c>
      <c r="CA7" s="344">
        <v>49.265</v>
      </c>
      <c r="CD7" s="178" t="s">
        <v>66</v>
      </c>
      <c r="CE7" s="189">
        <v>49.131</v>
      </c>
      <c r="CF7" s="104"/>
      <c r="CG7" s="258"/>
      <c r="CH7" s="259"/>
      <c r="CI7" s="258"/>
      <c r="CJ7" s="277" t="s">
        <v>71</v>
      </c>
      <c r="CK7" s="278">
        <v>49.69</v>
      </c>
      <c r="CN7" s="426" t="s">
        <v>100</v>
      </c>
      <c r="CO7" s="427"/>
      <c r="CP7" s="89"/>
      <c r="CQ7" s="90"/>
      <c r="CR7" s="112" t="s">
        <v>16</v>
      </c>
      <c r="CS7" s="269">
        <v>49.347</v>
      </c>
      <c r="CT7" s="203"/>
      <c r="CU7" s="265"/>
      <c r="CV7" s="89"/>
      <c r="CW7" s="90"/>
      <c r="CX7" s="116"/>
      <c r="CY7" s="98"/>
      <c r="CZ7" s="92"/>
      <c r="DA7" s="99"/>
      <c r="DF7" s="105"/>
      <c r="DG7" s="199"/>
      <c r="DH7" s="93"/>
      <c r="DI7" s="220"/>
      <c r="DJ7" s="203"/>
      <c r="DK7" s="201"/>
      <c r="DL7" s="117"/>
      <c r="DM7" s="332"/>
      <c r="DN7" s="93"/>
      <c r="DO7" s="221"/>
    </row>
    <row r="8" spans="2:119" ht="21" customHeight="1">
      <c r="B8" s="330" t="s">
        <v>194</v>
      </c>
      <c r="C8" s="281">
        <v>41.015</v>
      </c>
      <c r="D8" s="208" t="s">
        <v>200</v>
      </c>
      <c r="E8" s="349">
        <v>41.015</v>
      </c>
      <c r="F8" s="117"/>
      <c r="G8" s="282"/>
      <c r="H8" s="316" t="s">
        <v>93</v>
      </c>
      <c r="I8" s="351">
        <v>47.384</v>
      </c>
      <c r="J8" s="208" t="s">
        <v>168</v>
      </c>
      <c r="K8" s="209">
        <v>47.384</v>
      </c>
      <c r="T8" s="179" t="s">
        <v>185</v>
      </c>
      <c r="U8" s="337">
        <v>48.066</v>
      </c>
      <c r="V8" s="338" t="s">
        <v>59</v>
      </c>
      <c r="W8" s="353" t="s">
        <v>197</v>
      </c>
      <c r="X8" s="89"/>
      <c r="Y8" s="90"/>
      <c r="Z8" s="100"/>
      <c r="AA8" s="266"/>
      <c r="AB8" s="267" t="s">
        <v>98</v>
      </c>
      <c r="AC8" s="271">
        <v>48.692</v>
      </c>
      <c r="AD8" s="198"/>
      <c r="AE8" s="198"/>
      <c r="AF8" s="234"/>
      <c r="AG8" s="275"/>
      <c r="AH8" s="259" t="s">
        <v>21</v>
      </c>
      <c r="AI8" s="273">
        <v>48.489</v>
      </c>
      <c r="AJ8" s="259" t="s">
        <v>25</v>
      </c>
      <c r="AK8" s="273">
        <v>48.718</v>
      </c>
      <c r="AL8" s="248"/>
      <c r="AM8" s="150"/>
      <c r="AP8" s="343" t="s">
        <v>98</v>
      </c>
      <c r="AQ8" s="344">
        <v>48.7</v>
      </c>
      <c r="BC8" s="119" t="s">
        <v>199</v>
      </c>
      <c r="BZ8" s="343" t="s">
        <v>19</v>
      </c>
      <c r="CA8" s="344">
        <v>49.31</v>
      </c>
      <c r="CD8" s="178"/>
      <c r="CE8" s="189"/>
      <c r="CF8" s="104" t="s">
        <v>76</v>
      </c>
      <c r="CG8" s="258">
        <v>49.261</v>
      </c>
      <c r="CH8" s="259" t="s">
        <v>73</v>
      </c>
      <c r="CI8" s="258">
        <v>49.489</v>
      </c>
      <c r="CJ8" s="89"/>
      <c r="CK8" s="276"/>
      <c r="CN8" s="428">
        <v>49.113</v>
      </c>
      <c r="CO8" s="429"/>
      <c r="CP8" s="89"/>
      <c r="CQ8" s="90"/>
      <c r="CR8" s="118"/>
      <c r="CS8" s="91"/>
      <c r="CT8" s="267" t="s">
        <v>19</v>
      </c>
      <c r="CU8" s="268">
        <v>49.318</v>
      </c>
      <c r="CV8" s="89"/>
      <c r="CW8" s="90"/>
      <c r="CX8" s="180" t="s">
        <v>37</v>
      </c>
      <c r="CY8" s="102">
        <v>49.74</v>
      </c>
      <c r="CZ8" s="181" t="s">
        <v>138</v>
      </c>
      <c r="DA8" s="190">
        <v>49.74</v>
      </c>
      <c r="DF8" s="322" t="s">
        <v>107</v>
      </c>
      <c r="DG8" s="287">
        <v>50.335</v>
      </c>
      <c r="DH8" s="208"/>
      <c r="DI8" s="289"/>
      <c r="DJ8" s="192"/>
      <c r="DK8" s="317"/>
      <c r="DL8" s="324" t="s">
        <v>108</v>
      </c>
      <c r="DM8" s="286">
        <v>60.64</v>
      </c>
      <c r="DN8" s="208"/>
      <c r="DO8" s="288"/>
    </row>
    <row r="9" spans="2:119" ht="21" customHeight="1">
      <c r="B9" s="330" t="s">
        <v>169</v>
      </c>
      <c r="C9" s="281">
        <v>42.325</v>
      </c>
      <c r="D9" s="208" t="s">
        <v>170</v>
      </c>
      <c r="E9" s="349">
        <v>42.225</v>
      </c>
      <c r="F9" s="117"/>
      <c r="G9" s="282"/>
      <c r="H9" s="316" t="s">
        <v>94</v>
      </c>
      <c r="I9" s="351">
        <v>46.195</v>
      </c>
      <c r="J9" s="208" t="s">
        <v>171</v>
      </c>
      <c r="K9" s="209">
        <v>46.195</v>
      </c>
      <c r="T9" s="108"/>
      <c r="U9" s="109"/>
      <c r="V9" s="227"/>
      <c r="W9" s="111"/>
      <c r="X9" s="89"/>
      <c r="Y9" s="90"/>
      <c r="Z9" s="101" t="s">
        <v>61</v>
      </c>
      <c r="AA9" s="269">
        <v>48.631</v>
      </c>
      <c r="AB9" s="270"/>
      <c r="AC9" s="295"/>
      <c r="AD9" s="198"/>
      <c r="AE9" s="198"/>
      <c r="AF9" s="256" t="s">
        <v>63</v>
      </c>
      <c r="AG9" s="272">
        <v>48.12</v>
      </c>
      <c r="AH9" s="248"/>
      <c r="AI9" s="275"/>
      <c r="AJ9" s="248"/>
      <c r="AK9" s="275"/>
      <c r="AL9" s="259" t="s">
        <v>65</v>
      </c>
      <c r="AM9" s="274">
        <v>48.828</v>
      </c>
      <c r="AP9" s="343" t="s">
        <v>23</v>
      </c>
      <c r="AQ9" s="344">
        <v>48.435</v>
      </c>
      <c r="BZ9" s="343" t="s">
        <v>73</v>
      </c>
      <c r="CA9" s="344">
        <v>49.545</v>
      </c>
      <c r="CD9" s="178" t="s">
        <v>67</v>
      </c>
      <c r="CE9" s="189">
        <v>49.174</v>
      </c>
      <c r="CF9" s="104"/>
      <c r="CG9" s="258"/>
      <c r="CH9" s="259"/>
      <c r="CI9" s="258"/>
      <c r="CJ9" s="277" t="s">
        <v>103</v>
      </c>
      <c r="CK9" s="278">
        <v>49.69</v>
      </c>
      <c r="CN9" s="178"/>
      <c r="CO9" s="231"/>
      <c r="CP9" s="89"/>
      <c r="CQ9" s="90"/>
      <c r="CR9" s="112" t="s">
        <v>17</v>
      </c>
      <c r="CS9" s="269">
        <v>49.326</v>
      </c>
      <c r="CT9" s="203"/>
      <c r="CU9" s="265"/>
      <c r="CV9" s="89"/>
      <c r="CW9" s="90"/>
      <c r="CX9" s="116"/>
      <c r="CY9" s="98"/>
      <c r="CZ9" s="92"/>
      <c r="DA9" s="99"/>
      <c r="DF9" s="322" t="s">
        <v>109</v>
      </c>
      <c r="DG9" s="287">
        <v>51.341</v>
      </c>
      <c r="DH9" s="208" t="s">
        <v>110</v>
      </c>
      <c r="DI9" s="289">
        <v>51.2</v>
      </c>
      <c r="DJ9" s="192"/>
      <c r="DK9" s="317"/>
      <c r="DL9" s="316" t="s">
        <v>111</v>
      </c>
      <c r="DM9" s="287">
        <v>60.24</v>
      </c>
      <c r="DN9" s="208" t="s">
        <v>112</v>
      </c>
      <c r="DO9" s="288">
        <v>59.54</v>
      </c>
    </row>
    <row r="10" spans="2:119" ht="21" customHeight="1">
      <c r="B10" s="330" t="s">
        <v>172</v>
      </c>
      <c r="C10" s="281">
        <v>43.483</v>
      </c>
      <c r="D10" s="208" t="s">
        <v>173</v>
      </c>
      <c r="E10" s="349">
        <v>43.483</v>
      </c>
      <c r="F10" s="117"/>
      <c r="G10" s="282"/>
      <c r="H10" s="316" t="s">
        <v>174</v>
      </c>
      <c r="I10" s="351">
        <v>44.595</v>
      </c>
      <c r="J10" s="208" t="s">
        <v>175</v>
      </c>
      <c r="K10" s="209">
        <v>44.595</v>
      </c>
      <c r="T10" s="108"/>
      <c r="U10" s="109"/>
      <c r="V10" s="227"/>
      <c r="W10" s="111"/>
      <c r="X10" s="89"/>
      <c r="Y10" s="90"/>
      <c r="Z10" s="110"/>
      <c r="AA10" s="266"/>
      <c r="AB10" s="267" t="s">
        <v>99</v>
      </c>
      <c r="AC10" s="271">
        <v>48.747</v>
      </c>
      <c r="AD10" s="198"/>
      <c r="AE10" s="198"/>
      <c r="AF10" s="234"/>
      <c r="AG10" s="275"/>
      <c r="AH10" s="259" t="s">
        <v>22</v>
      </c>
      <c r="AI10" s="273">
        <v>48.665</v>
      </c>
      <c r="AJ10" s="259" t="s">
        <v>57</v>
      </c>
      <c r="AK10" s="273">
        <v>48.776</v>
      </c>
      <c r="AL10" s="248"/>
      <c r="AM10" s="150"/>
      <c r="AP10" s="343" t="s">
        <v>21</v>
      </c>
      <c r="AQ10" s="344">
        <v>48.435</v>
      </c>
      <c r="BC10" s="196" t="s">
        <v>51</v>
      </c>
      <c r="BZ10" s="343" t="s">
        <v>72</v>
      </c>
      <c r="CA10" s="344">
        <v>49.545</v>
      </c>
      <c r="CD10" s="178"/>
      <c r="CE10" s="189"/>
      <c r="CF10" s="104" t="s">
        <v>75</v>
      </c>
      <c r="CG10" s="258">
        <v>49.28</v>
      </c>
      <c r="CH10" s="259" t="s">
        <v>72</v>
      </c>
      <c r="CI10" s="258">
        <v>49.489</v>
      </c>
      <c r="CJ10" s="89"/>
      <c r="CK10" s="276"/>
      <c r="CN10" s="178"/>
      <c r="CO10" s="231"/>
      <c r="CP10" s="89"/>
      <c r="CQ10" s="90"/>
      <c r="CR10" s="118"/>
      <c r="CS10" s="91"/>
      <c r="CT10" s="101" t="s">
        <v>104</v>
      </c>
      <c r="CU10" s="106">
        <v>49.208</v>
      </c>
      <c r="CV10" s="89"/>
      <c r="CW10" s="90"/>
      <c r="CX10" s="116"/>
      <c r="CY10" s="98"/>
      <c r="CZ10" s="92"/>
      <c r="DA10" s="99"/>
      <c r="DF10" s="322" t="s">
        <v>113</v>
      </c>
      <c r="DG10" s="287">
        <v>52.341</v>
      </c>
      <c r="DH10" s="208" t="s">
        <v>114</v>
      </c>
      <c r="DI10" s="289">
        <v>53</v>
      </c>
      <c r="DJ10" s="192"/>
      <c r="DK10" s="317"/>
      <c r="DL10" s="316" t="s">
        <v>115</v>
      </c>
      <c r="DM10" s="287">
        <v>59.213</v>
      </c>
      <c r="DN10" s="208" t="s">
        <v>116</v>
      </c>
      <c r="DO10" s="288">
        <v>58.103</v>
      </c>
    </row>
    <row r="11" spans="2:119" ht="21" customHeight="1" thickBot="1">
      <c r="B11" s="330" t="s">
        <v>176</v>
      </c>
      <c r="C11" s="281">
        <v>44.595</v>
      </c>
      <c r="D11" s="208" t="s">
        <v>177</v>
      </c>
      <c r="E11" s="349">
        <v>44.595</v>
      </c>
      <c r="F11" s="117"/>
      <c r="G11" s="282"/>
      <c r="H11" s="316" t="s">
        <v>95</v>
      </c>
      <c r="I11" s="351">
        <v>43.19</v>
      </c>
      <c r="J11" s="208" t="s">
        <v>178</v>
      </c>
      <c r="K11" s="209">
        <v>43.19</v>
      </c>
      <c r="T11" s="120"/>
      <c r="U11" s="121"/>
      <c r="V11" s="212"/>
      <c r="W11" s="228"/>
      <c r="X11" s="122"/>
      <c r="Y11" s="123"/>
      <c r="Z11" s="122"/>
      <c r="AA11" s="121"/>
      <c r="AB11" s="122"/>
      <c r="AC11" s="133"/>
      <c r="AD11" s="198"/>
      <c r="AE11" s="198"/>
      <c r="AF11" s="211"/>
      <c r="AG11" s="125"/>
      <c r="AH11" s="124"/>
      <c r="AI11" s="125"/>
      <c r="AJ11" s="124"/>
      <c r="AK11" s="125"/>
      <c r="AL11" s="124"/>
      <c r="AM11" s="126"/>
      <c r="AP11" s="345"/>
      <c r="AQ11" s="346"/>
      <c r="BC11" s="183" t="s">
        <v>52</v>
      </c>
      <c r="BZ11" s="345"/>
      <c r="CA11" s="346"/>
      <c r="CD11" s="182"/>
      <c r="CE11" s="125"/>
      <c r="CF11" s="128"/>
      <c r="CG11" s="125"/>
      <c r="CH11" s="128"/>
      <c r="CI11" s="125"/>
      <c r="CJ11" s="128"/>
      <c r="CK11" s="126"/>
      <c r="CN11" s="182"/>
      <c r="CO11" s="232"/>
      <c r="CP11" s="122"/>
      <c r="CQ11" s="123"/>
      <c r="CR11" s="124"/>
      <c r="CS11" s="129"/>
      <c r="CT11" s="124"/>
      <c r="CU11" s="130"/>
      <c r="CV11" s="122"/>
      <c r="CW11" s="123"/>
      <c r="CX11" s="131"/>
      <c r="CY11" s="132"/>
      <c r="CZ11" s="122"/>
      <c r="DA11" s="133"/>
      <c r="DF11" s="322" t="s">
        <v>117</v>
      </c>
      <c r="DG11" s="287">
        <v>53.915</v>
      </c>
      <c r="DH11" s="208" t="s">
        <v>118</v>
      </c>
      <c r="DI11" s="289">
        <v>54.715</v>
      </c>
      <c r="DJ11" s="192"/>
      <c r="DK11" s="317"/>
      <c r="DL11" s="316" t="s">
        <v>119</v>
      </c>
      <c r="DM11" s="287">
        <v>58.103</v>
      </c>
      <c r="DN11" s="208" t="s">
        <v>120</v>
      </c>
      <c r="DO11" s="288">
        <v>56.8</v>
      </c>
    </row>
    <row r="12" spans="2:119" ht="21" customHeight="1">
      <c r="B12" s="330" t="s">
        <v>179</v>
      </c>
      <c r="C12" s="281">
        <v>45.766</v>
      </c>
      <c r="D12" s="208" t="s">
        <v>180</v>
      </c>
      <c r="E12" s="349">
        <v>45.766</v>
      </c>
      <c r="F12" s="117"/>
      <c r="G12" s="282"/>
      <c r="H12" s="316" t="s">
        <v>181</v>
      </c>
      <c r="I12" s="351">
        <v>42.116</v>
      </c>
      <c r="J12" s="208" t="s">
        <v>96</v>
      </c>
      <c r="K12" s="209">
        <v>42.116</v>
      </c>
      <c r="T12" s="198"/>
      <c r="U12" s="198"/>
      <c r="V12" s="198"/>
      <c r="W12" s="198"/>
      <c r="X12" s="198"/>
      <c r="Y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BC12" s="183" t="s">
        <v>102</v>
      </c>
      <c r="DF12" s="322" t="s">
        <v>121</v>
      </c>
      <c r="DG12" s="287">
        <v>55.27</v>
      </c>
      <c r="DH12" s="320"/>
      <c r="DI12" s="282"/>
      <c r="DJ12" s="192"/>
      <c r="DK12" s="317"/>
      <c r="DL12" s="316" t="s">
        <v>122</v>
      </c>
      <c r="DM12" s="287">
        <v>56.4</v>
      </c>
      <c r="DN12" s="208" t="s">
        <v>123</v>
      </c>
      <c r="DO12" s="288">
        <v>55.27</v>
      </c>
    </row>
    <row r="13" spans="2:119" ht="21" customHeight="1">
      <c r="B13" s="331"/>
      <c r="C13" s="282"/>
      <c r="D13" s="117"/>
      <c r="E13" s="282"/>
      <c r="F13" s="117"/>
      <c r="G13" s="317"/>
      <c r="H13" s="117"/>
      <c r="I13" s="282"/>
      <c r="J13" s="117"/>
      <c r="K13" s="315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BC13" s="183" t="s">
        <v>193</v>
      </c>
      <c r="DF13" s="322" t="s">
        <v>124</v>
      </c>
      <c r="DG13" s="287">
        <v>56.8</v>
      </c>
      <c r="DH13" s="208" t="s">
        <v>125</v>
      </c>
      <c r="DI13" s="289">
        <v>56.4</v>
      </c>
      <c r="DJ13" s="192"/>
      <c r="DK13" s="317"/>
      <c r="DL13" s="316" t="s">
        <v>126</v>
      </c>
      <c r="DM13" s="287">
        <v>54.715</v>
      </c>
      <c r="DN13" s="208" t="s">
        <v>127</v>
      </c>
      <c r="DO13" s="288">
        <v>53.915</v>
      </c>
    </row>
    <row r="14" spans="2:119" ht="21" customHeight="1">
      <c r="B14" s="323" t="s">
        <v>182</v>
      </c>
      <c r="C14" s="283">
        <v>46.88</v>
      </c>
      <c r="D14" s="318" t="s">
        <v>183</v>
      </c>
      <c r="E14" s="350">
        <v>46.88</v>
      </c>
      <c r="F14" s="89"/>
      <c r="G14" s="282"/>
      <c r="H14" s="313" t="s">
        <v>184</v>
      </c>
      <c r="I14" s="352">
        <v>41.015</v>
      </c>
      <c r="J14" s="313" t="s">
        <v>97</v>
      </c>
      <c r="K14" s="314">
        <v>41.015</v>
      </c>
      <c r="Z14" s="198"/>
      <c r="AA14" s="198"/>
      <c r="AB14" s="198"/>
      <c r="AC14" s="198"/>
      <c r="AD14" s="198"/>
      <c r="AE14" s="198"/>
      <c r="AF14" s="198"/>
      <c r="AG14" s="198"/>
      <c r="AI14" s="198"/>
      <c r="DF14" s="322" t="s">
        <v>128</v>
      </c>
      <c r="DG14" s="287">
        <v>58.103</v>
      </c>
      <c r="DH14" s="208" t="s">
        <v>129</v>
      </c>
      <c r="DI14" s="289">
        <v>58.103</v>
      </c>
      <c r="DJ14" s="192"/>
      <c r="DK14" s="317"/>
      <c r="DL14" s="316" t="s">
        <v>130</v>
      </c>
      <c r="DM14" s="287">
        <v>53</v>
      </c>
      <c r="DN14" s="208" t="s">
        <v>131</v>
      </c>
      <c r="DO14" s="288">
        <v>52.9</v>
      </c>
    </row>
    <row r="15" spans="2:119" ht="21" customHeight="1" thickBot="1">
      <c r="B15" s="120"/>
      <c r="C15" s="123"/>
      <c r="D15" s="122"/>
      <c r="E15" s="123"/>
      <c r="F15" s="122"/>
      <c r="G15" s="123"/>
      <c r="H15" s="122"/>
      <c r="I15" s="123"/>
      <c r="J15" s="122"/>
      <c r="K15" s="133"/>
      <c r="DF15" s="321"/>
      <c r="DG15" s="282"/>
      <c r="DH15" s="320"/>
      <c r="DI15" s="282"/>
      <c r="DJ15" s="319"/>
      <c r="DK15" s="317"/>
      <c r="DL15" s="320"/>
      <c r="DM15" s="282"/>
      <c r="DN15" s="320"/>
      <c r="DO15" s="288"/>
    </row>
    <row r="16" spans="33:119" ht="21" customHeight="1">
      <c r="AG16" s="213" t="s">
        <v>25</v>
      </c>
      <c r="CW16" s="325" t="s">
        <v>160</v>
      </c>
      <c r="DF16" s="323" t="s">
        <v>132</v>
      </c>
      <c r="DG16" s="268">
        <v>59.54</v>
      </c>
      <c r="DH16" s="313" t="s">
        <v>133</v>
      </c>
      <c r="DI16" s="290">
        <v>59.213</v>
      </c>
      <c r="DJ16" s="319"/>
      <c r="DK16" s="317"/>
      <c r="DL16" s="313" t="s">
        <v>134</v>
      </c>
      <c r="DM16" s="268">
        <v>51.2</v>
      </c>
      <c r="DN16" s="313" t="s">
        <v>135</v>
      </c>
      <c r="DO16" s="291">
        <v>51.341</v>
      </c>
    </row>
    <row r="17" spans="6:119" ht="21" customHeight="1" thickBot="1">
      <c r="F17" s="372" t="s">
        <v>198</v>
      </c>
      <c r="G17" s="372"/>
      <c r="U17" s="307">
        <v>48.588</v>
      </c>
      <c r="X17" s="255" t="s">
        <v>159</v>
      </c>
      <c r="CN17" s="263" t="s">
        <v>149</v>
      </c>
      <c r="CO17" s="213" t="s">
        <v>74</v>
      </c>
      <c r="CW17" s="326">
        <v>5264</v>
      </c>
      <c r="DF17" s="120"/>
      <c r="DG17" s="123"/>
      <c r="DH17" s="122"/>
      <c r="DI17" s="123"/>
      <c r="DJ17" s="122"/>
      <c r="DK17" s="123"/>
      <c r="DL17" s="122"/>
      <c r="DM17" s="123"/>
      <c r="DN17" s="122"/>
      <c r="DO17" s="133"/>
    </row>
    <row r="18" spans="28:120" ht="18" customHeight="1">
      <c r="AB18" s="299" t="s">
        <v>137</v>
      </c>
      <c r="AG18" s="298">
        <v>10</v>
      </c>
      <c r="CJ18" s="298">
        <v>12</v>
      </c>
      <c r="DC18" s="329">
        <v>49.455</v>
      </c>
      <c r="DP18" s="89"/>
    </row>
    <row r="19" spans="21:101" ht="18" customHeight="1">
      <c r="U19" s="134"/>
      <c r="AE19" s="134"/>
      <c r="AF19" s="134"/>
      <c r="AG19" s="134"/>
      <c r="AI19" s="134"/>
      <c r="AJ19" s="134"/>
      <c r="AK19" s="134"/>
      <c r="AM19" s="134"/>
      <c r="AQ19" s="134"/>
      <c r="BA19" s="134"/>
      <c r="BC19" s="134"/>
      <c r="BL19" s="134"/>
      <c r="BQ19" s="135"/>
      <c r="BS19" s="134"/>
      <c r="BX19" s="134"/>
      <c r="BY19" s="134"/>
      <c r="CC19" s="134"/>
      <c r="CD19" s="134"/>
      <c r="CE19" s="134"/>
      <c r="CI19" s="134"/>
      <c r="CJ19" s="134"/>
      <c r="CK19" s="134"/>
      <c r="CL19" s="134"/>
      <c r="CW19" s="134"/>
    </row>
    <row r="20" spans="28:115" ht="18" customHeight="1">
      <c r="AB20" s="134"/>
      <c r="AD20" s="134"/>
      <c r="AG20" s="134"/>
      <c r="AH20" s="134"/>
      <c r="BK20" s="134"/>
      <c r="BW20" s="134"/>
      <c r="BX20" s="134"/>
      <c r="CF20" s="134"/>
      <c r="CJ20" s="134"/>
      <c r="CL20" s="134"/>
      <c r="CM20" s="134"/>
      <c r="CS20" s="254" t="s">
        <v>146</v>
      </c>
      <c r="DE20" s="134"/>
      <c r="DF20" s="134"/>
      <c r="DG20" s="134"/>
      <c r="DH20" s="134"/>
      <c r="DI20" s="134"/>
      <c r="DJ20" s="134"/>
      <c r="DK20" s="134"/>
    </row>
    <row r="21" spans="19:119" ht="18" customHeight="1">
      <c r="S21" s="307">
        <v>48.574</v>
      </c>
      <c r="V21" s="134"/>
      <c r="W21" s="134"/>
      <c r="X21" s="134"/>
      <c r="Y21" s="134"/>
      <c r="AB21" s="262" t="s">
        <v>22</v>
      </c>
      <c r="AD21" s="304" t="s">
        <v>62</v>
      </c>
      <c r="AG21" s="134"/>
      <c r="AH21" s="134"/>
      <c r="AJ21" s="134"/>
      <c r="AK21" s="134"/>
      <c r="AL21" s="134"/>
      <c r="AW21" s="134"/>
      <c r="BJ21" s="134"/>
      <c r="BK21" s="134"/>
      <c r="BL21" s="134"/>
      <c r="CJ21" s="193" t="s">
        <v>76</v>
      </c>
      <c r="CS21" s="206" t="s">
        <v>163</v>
      </c>
      <c r="CW21" s="134"/>
      <c r="DD21" s="134"/>
      <c r="DE21" s="134"/>
      <c r="DN21" s="198"/>
      <c r="DO21" s="198"/>
    </row>
    <row r="22" spans="21:119" ht="18" customHeight="1">
      <c r="U22" s="134"/>
      <c r="V22" s="134"/>
      <c r="W22" s="134"/>
      <c r="AB22" s="134"/>
      <c r="AC22" s="134"/>
      <c r="AD22" s="134"/>
      <c r="AE22" s="134"/>
      <c r="AF22" s="134"/>
      <c r="AG22" s="134"/>
      <c r="AJ22" s="134"/>
      <c r="AK22" s="134"/>
      <c r="BC22" s="135"/>
      <c r="BI22" s="134"/>
      <c r="BM22" s="134"/>
      <c r="BO22" s="135"/>
      <c r="BQ22" s="135"/>
      <c r="BS22" s="134"/>
      <c r="BX22" s="134"/>
      <c r="CE22" s="134"/>
      <c r="CK22" s="134"/>
      <c r="CM22" s="134"/>
      <c r="CN22" s="134"/>
      <c r="CO22" s="134"/>
      <c r="CR22" s="134"/>
      <c r="DA22" s="134"/>
      <c r="DH22" s="192"/>
      <c r="DI22" s="192"/>
      <c r="DJ22" s="192"/>
      <c r="DK22" s="192"/>
      <c r="DL22" s="192"/>
      <c r="DN22" s="198"/>
      <c r="DO22" s="198"/>
    </row>
    <row r="23" spans="17:117" ht="18" customHeight="1">
      <c r="Q23" s="254" t="s">
        <v>81</v>
      </c>
      <c r="AC23" s="134"/>
      <c r="BP23" s="192"/>
      <c r="CR23" s="197">
        <v>14</v>
      </c>
      <c r="CS23" s="134"/>
      <c r="CY23" s="134"/>
      <c r="CZ23" s="134"/>
      <c r="DA23" s="134"/>
      <c r="DB23" s="134"/>
      <c r="DH23" s="192"/>
      <c r="DI23" s="200"/>
      <c r="DJ23" s="192"/>
      <c r="DK23" s="192"/>
      <c r="DL23" s="192"/>
      <c r="DM23" s="192"/>
    </row>
    <row r="24" spans="17:117" ht="18" customHeight="1">
      <c r="Q24" s="206" t="s">
        <v>141</v>
      </c>
      <c r="W24" s="197">
        <v>7</v>
      </c>
      <c r="AI24" s="134"/>
      <c r="AK24" s="134"/>
      <c r="AS24" s="134"/>
      <c r="AY24" s="192"/>
      <c r="BC24" s="134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Q24" s="192"/>
      <c r="CJ24" s="134"/>
      <c r="CK24" s="305" t="s">
        <v>18</v>
      </c>
      <c r="CR24" s="134"/>
      <c r="CT24" s="134"/>
      <c r="DF24" s="194" t="s">
        <v>73</v>
      </c>
      <c r="DJ24" s="192"/>
      <c r="DK24" s="192"/>
      <c r="DL24" s="192"/>
      <c r="DM24" s="192"/>
    </row>
    <row r="25" spans="3:118" ht="18" customHeight="1">
      <c r="C25" s="192"/>
      <c r="D25" s="192"/>
      <c r="F25" s="260" t="s">
        <v>20</v>
      </c>
      <c r="S25" s="134"/>
      <c r="W25" s="134"/>
      <c r="Z25" s="249" t="s">
        <v>60</v>
      </c>
      <c r="AB25" s="134"/>
      <c r="AD25" s="134"/>
      <c r="AI25" s="134"/>
      <c r="AJ25" s="134"/>
      <c r="AL25" s="134"/>
      <c r="AM25" s="134"/>
      <c r="AS25" s="192"/>
      <c r="AT25" s="192"/>
      <c r="AU25" s="192"/>
      <c r="AV25" s="192"/>
      <c r="AW25" s="192"/>
      <c r="AX25" s="192"/>
      <c r="AZ25" s="192"/>
      <c r="BA25" s="192"/>
      <c r="BB25" s="192"/>
      <c r="BC25" s="192"/>
      <c r="BJ25" s="192"/>
      <c r="DH25" s="192"/>
      <c r="DI25" s="192"/>
      <c r="DL25" s="251" t="s">
        <v>71</v>
      </c>
      <c r="DN25" s="204" t="s">
        <v>138</v>
      </c>
    </row>
    <row r="26" spans="3:117" ht="18" customHeight="1">
      <c r="C26" s="347" t="s">
        <v>59</v>
      </c>
      <c r="D26" s="192"/>
      <c r="K26" s="197">
        <v>1</v>
      </c>
      <c r="R26" s="197">
        <v>3</v>
      </c>
      <c r="S26" s="197">
        <v>5</v>
      </c>
      <c r="AG26" s="134"/>
      <c r="AH26" s="134"/>
      <c r="AI26" s="134"/>
      <c r="AJ26" s="134"/>
      <c r="AW26" s="134"/>
      <c r="BI26" s="134"/>
      <c r="BJ26" s="135"/>
      <c r="BK26" s="134"/>
      <c r="BL26" s="134"/>
      <c r="CX26" s="197">
        <v>16</v>
      </c>
      <c r="CY26" s="197">
        <v>18</v>
      </c>
      <c r="DF26" s="197">
        <v>20</v>
      </c>
      <c r="DL26" s="192"/>
      <c r="DM26" s="192"/>
    </row>
    <row r="27" spans="1:118" ht="18" customHeight="1">
      <c r="A27" s="134"/>
      <c r="B27" s="200"/>
      <c r="C27" s="192"/>
      <c r="D27" s="135"/>
      <c r="K27" s="134"/>
      <c r="L27" s="134"/>
      <c r="R27" s="134"/>
      <c r="S27" s="134"/>
      <c r="W27" s="134"/>
      <c r="X27" s="134"/>
      <c r="Y27" s="134"/>
      <c r="Z27" s="134"/>
      <c r="AF27" s="134"/>
      <c r="AK27" s="134"/>
      <c r="AL27" s="134"/>
      <c r="AN27" s="134"/>
      <c r="AR27" s="134"/>
      <c r="AS27" s="134"/>
      <c r="AV27" s="134"/>
      <c r="AW27" s="134"/>
      <c r="BC27" s="135"/>
      <c r="BJ27" s="192"/>
      <c r="BM27" s="134"/>
      <c r="BO27" s="135"/>
      <c r="BQ27" s="135"/>
      <c r="BS27" s="134"/>
      <c r="BX27" s="134"/>
      <c r="BY27" s="134"/>
      <c r="CE27" s="134"/>
      <c r="CP27" s="134"/>
      <c r="CQ27" s="134"/>
      <c r="CR27" s="134"/>
      <c r="CX27" s="134"/>
      <c r="CY27" s="134"/>
      <c r="DB27" s="134"/>
      <c r="DF27" s="134"/>
      <c r="DG27" s="134"/>
      <c r="DH27" s="192"/>
      <c r="DI27" s="192"/>
      <c r="DL27" s="192"/>
      <c r="DM27" s="192"/>
      <c r="DN27" s="136"/>
    </row>
    <row r="28" spans="2:117" ht="18" customHeight="1">
      <c r="B28" s="134"/>
      <c r="C28" s="192"/>
      <c r="D28" s="135"/>
      <c r="N28" s="134"/>
      <c r="U28" s="134"/>
      <c r="V28" s="134"/>
      <c r="Y28" s="304" t="s">
        <v>61</v>
      </c>
      <c r="AF28" s="134"/>
      <c r="AK28" s="134"/>
      <c r="AN28" s="134"/>
      <c r="BF28" s="192"/>
      <c r="BJ28" s="192"/>
      <c r="CR28" s="192"/>
      <c r="CT28" s="134"/>
      <c r="DF28" s="194" t="s">
        <v>72</v>
      </c>
      <c r="DH28" s="192"/>
      <c r="DL28" s="192"/>
      <c r="DM28" s="192"/>
    </row>
    <row r="29" spans="2:117" ht="18" customHeight="1">
      <c r="B29" s="134"/>
      <c r="C29" s="192"/>
      <c r="D29" s="135"/>
      <c r="K29" s="193" t="s">
        <v>154</v>
      </c>
      <c r="AM29" s="134"/>
      <c r="AN29" s="134"/>
      <c r="AO29" s="134"/>
      <c r="AP29" s="134"/>
      <c r="AW29" s="134"/>
      <c r="BJ29" s="192"/>
      <c r="BY29" s="192"/>
      <c r="CP29" s="297"/>
      <c r="CS29" s="239" t="s">
        <v>16</v>
      </c>
      <c r="DH29" s="192"/>
      <c r="DI29" s="192"/>
      <c r="DL29" s="192"/>
      <c r="DM29" s="192"/>
    </row>
    <row r="30" spans="2:120" ht="18" customHeight="1">
      <c r="B30" s="136"/>
      <c r="C30" s="192"/>
      <c r="D30" s="135"/>
      <c r="K30" s="134"/>
      <c r="O30" s="134"/>
      <c r="P30" s="134"/>
      <c r="R30" s="134"/>
      <c r="S30" s="134"/>
      <c r="U30" s="134"/>
      <c r="V30" s="134"/>
      <c r="W30" s="134"/>
      <c r="X30" s="134"/>
      <c r="Z30" s="134"/>
      <c r="AL30" s="134"/>
      <c r="AP30" s="134"/>
      <c r="AQ30" s="134"/>
      <c r="AR30" s="134"/>
      <c r="BC30" s="135"/>
      <c r="BJ30" s="192"/>
      <c r="BL30" s="134"/>
      <c r="BO30" s="135"/>
      <c r="BS30" s="134"/>
      <c r="BX30" s="134"/>
      <c r="BY30" s="192"/>
      <c r="CE30" s="134"/>
      <c r="CN30" s="134"/>
      <c r="CR30" s="134"/>
      <c r="CX30" s="134"/>
      <c r="CY30" s="134"/>
      <c r="DF30" s="134"/>
      <c r="DG30" s="134"/>
      <c r="DH30" s="192"/>
      <c r="DI30" s="192"/>
      <c r="DL30" s="192"/>
      <c r="DM30" s="192"/>
      <c r="DN30" s="200"/>
      <c r="DP30" s="134"/>
    </row>
    <row r="31" spans="3:117" ht="18" customHeight="1">
      <c r="C31" s="348" t="s">
        <v>185</v>
      </c>
      <c r="D31" s="192"/>
      <c r="K31" s="197">
        <v>2</v>
      </c>
      <c r="R31" s="197">
        <v>4</v>
      </c>
      <c r="S31" s="197">
        <v>6</v>
      </c>
      <c r="Y31" s="263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Y31" s="192"/>
      <c r="CX31" s="197">
        <v>17</v>
      </c>
      <c r="CY31" s="197">
        <v>19</v>
      </c>
      <c r="DF31" s="197">
        <v>21</v>
      </c>
      <c r="DH31" s="192"/>
      <c r="DI31" s="192"/>
      <c r="DL31" s="192"/>
      <c r="DM31" s="192"/>
    </row>
    <row r="32" spans="3:118" ht="18" customHeight="1">
      <c r="C32" s="192"/>
      <c r="D32" s="192"/>
      <c r="F32" s="261" t="s">
        <v>63</v>
      </c>
      <c r="BJ32" s="192"/>
      <c r="CH32" s="134"/>
      <c r="CI32" s="134"/>
      <c r="CJ32" s="134"/>
      <c r="CQ32" s="239" t="s">
        <v>17</v>
      </c>
      <c r="CS32" s="134"/>
      <c r="CT32" s="134"/>
      <c r="DH32" s="192"/>
      <c r="DI32" s="192"/>
      <c r="DL32" s="250" t="s">
        <v>103</v>
      </c>
      <c r="DN32" s="205" t="s">
        <v>37</v>
      </c>
    </row>
    <row r="33" spans="2:117" ht="18" customHeight="1">
      <c r="B33" s="136"/>
      <c r="D33" s="192"/>
      <c r="K33" s="193" t="s">
        <v>23</v>
      </c>
      <c r="Y33" s="134"/>
      <c r="AA33" s="134"/>
      <c r="AB33" s="134"/>
      <c r="AC33" s="134"/>
      <c r="AD33" s="249" t="s">
        <v>98</v>
      </c>
      <c r="BD33" s="134"/>
      <c r="BS33" s="134"/>
      <c r="BX33" s="134"/>
      <c r="BY33" s="134"/>
      <c r="BZ33" s="134"/>
      <c r="CQ33" s="134"/>
      <c r="CR33" s="134"/>
      <c r="CT33" s="197">
        <v>15</v>
      </c>
      <c r="DH33" s="192"/>
      <c r="DI33" s="192"/>
      <c r="DJ33" s="192"/>
      <c r="DK33" s="192"/>
      <c r="DL33" s="192"/>
      <c r="DM33" s="192"/>
    </row>
    <row r="34" spans="3:117" ht="18" customHeight="1">
      <c r="C34" s="192"/>
      <c r="D34" s="192"/>
      <c r="S34" s="134"/>
      <c r="Y34" s="197">
        <v>8</v>
      </c>
      <c r="AB34" s="134"/>
      <c r="AE34" s="134"/>
      <c r="AF34" s="134"/>
      <c r="AL34" s="134"/>
      <c r="BD34" s="192"/>
      <c r="BE34" s="192"/>
      <c r="BF34" s="192"/>
      <c r="BO34" s="135"/>
      <c r="BZ34" s="192"/>
      <c r="CS34" s="192"/>
      <c r="DH34" s="192"/>
      <c r="DI34" s="192"/>
      <c r="DJ34" s="192"/>
      <c r="DK34" s="192"/>
      <c r="DL34" s="192"/>
      <c r="DM34" s="192"/>
    </row>
    <row r="35" spans="3:93" ht="18" customHeight="1">
      <c r="C35" s="192"/>
      <c r="D35" s="192"/>
      <c r="S35" s="192"/>
      <c r="T35" s="134"/>
      <c r="U35" s="134"/>
      <c r="V35" s="134"/>
      <c r="W35" s="192"/>
      <c r="AB35" s="134"/>
      <c r="AC35" s="134"/>
      <c r="AD35" s="134"/>
      <c r="AG35" s="134"/>
      <c r="AK35" s="135"/>
      <c r="AN35" s="134"/>
      <c r="AP35" s="134"/>
      <c r="AS35" s="134"/>
      <c r="AW35" s="134"/>
      <c r="BC35" s="135"/>
      <c r="BM35" s="134"/>
      <c r="BN35" s="134"/>
      <c r="BQ35" s="134"/>
      <c r="BY35" s="134"/>
      <c r="CF35" s="134"/>
      <c r="CG35" s="134"/>
      <c r="CI35" s="134"/>
      <c r="CJ35" s="134"/>
      <c r="CL35" s="213" t="s">
        <v>75</v>
      </c>
      <c r="CO35" s="239" t="s">
        <v>19</v>
      </c>
    </row>
    <row r="36" spans="23:104" ht="18" customHeight="1">
      <c r="W36" s="134"/>
      <c r="X36" s="134"/>
      <c r="Y36" s="134"/>
      <c r="AJ36" s="214" t="s">
        <v>99</v>
      </c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CA36" s="296" t="s">
        <v>67</v>
      </c>
      <c r="CG36" s="134"/>
      <c r="CH36" s="134"/>
      <c r="CI36" s="134"/>
      <c r="CN36" s="134"/>
      <c r="CO36" s="134"/>
      <c r="CT36" s="134"/>
      <c r="CV36" s="134"/>
      <c r="CW36" s="134"/>
      <c r="CX36" s="134"/>
      <c r="CZ36" s="134"/>
    </row>
    <row r="37" spans="22:112" ht="18" customHeight="1">
      <c r="V37" s="198"/>
      <c r="Y37" s="134"/>
      <c r="AE37" s="134"/>
      <c r="AF37" s="134"/>
      <c r="BU37" s="197">
        <v>11</v>
      </c>
      <c r="CK37" s="134"/>
      <c r="CL37" s="134"/>
      <c r="CT37" s="254" t="s">
        <v>147</v>
      </c>
      <c r="CV37" s="134"/>
      <c r="DH37" s="192"/>
    </row>
    <row r="38" spans="25:120" ht="18" customHeight="1">
      <c r="Y38" s="254" t="s">
        <v>82</v>
      </c>
      <c r="AE38" s="197">
        <v>9</v>
      </c>
      <c r="AG38" s="134"/>
      <c r="AH38" s="134"/>
      <c r="AI38" s="134"/>
      <c r="AK38" s="134"/>
      <c r="BC38" s="135"/>
      <c r="BJ38" s="135"/>
      <c r="BU38" s="134"/>
      <c r="BV38" s="134"/>
      <c r="BW38" s="134"/>
      <c r="BZ38" s="134"/>
      <c r="CC38" s="135"/>
      <c r="CF38" s="134"/>
      <c r="CI38" s="134"/>
      <c r="CJ38" s="134"/>
      <c r="CL38" s="197">
        <v>13</v>
      </c>
      <c r="CT38" s="206" t="s">
        <v>153</v>
      </c>
      <c r="CW38" s="134"/>
      <c r="DG38" s="134"/>
      <c r="DP38" s="136"/>
    </row>
    <row r="39" spans="25:83" ht="18" customHeight="1">
      <c r="Y39" s="206" t="s">
        <v>151</v>
      </c>
      <c r="BX39" s="134"/>
      <c r="CE39" s="134"/>
    </row>
    <row r="40" spans="4:120" ht="18" customHeight="1">
      <c r="D40" s="134"/>
      <c r="AC40" s="134"/>
      <c r="AG40" s="134"/>
      <c r="AH40" s="134"/>
      <c r="AI40" s="134"/>
      <c r="AM40" s="213" t="s">
        <v>57</v>
      </c>
      <c r="BU40" s="239" t="s">
        <v>100</v>
      </c>
      <c r="BY40" s="134"/>
      <c r="CE40" s="239" t="s">
        <v>104</v>
      </c>
      <c r="DN40" s="198"/>
      <c r="DO40" s="198"/>
      <c r="DP40" s="198"/>
    </row>
    <row r="41" spans="31:120" ht="18" customHeight="1">
      <c r="AE41" s="327">
        <v>48.7</v>
      </c>
      <c r="AJ41" s="134"/>
      <c r="AK41" s="134"/>
      <c r="AL41" s="134"/>
      <c r="CE41" s="134"/>
      <c r="CF41" s="134"/>
      <c r="CG41" s="134"/>
      <c r="DN41" s="198"/>
      <c r="DO41" s="198"/>
      <c r="DP41" s="198"/>
    </row>
    <row r="42" spans="32:120" ht="18" customHeight="1">
      <c r="AF42" s="193" t="s">
        <v>24</v>
      </c>
      <c r="AJ42" s="238" t="s">
        <v>139</v>
      </c>
      <c r="AM42" s="134"/>
      <c r="AY42" s="134"/>
      <c r="BM42" s="134"/>
      <c r="BN42" s="134"/>
      <c r="BO42" s="134"/>
      <c r="BS42" s="134"/>
      <c r="CC42" s="134"/>
      <c r="CD42" s="134"/>
      <c r="CE42" s="134"/>
      <c r="DN42" s="198"/>
      <c r="DO42" s="198"/>
      <c r="DP42" s="198"/>
    </row>
    <row r="43" spans="44:83" ht="18" customHeight="1">
      <c r="AR43" s="194" t="s">
        <v>65</v>
      </c>
      <c r="BO43" s="238" t="s">
        <v>143</v>
      </c>
      <c r="CA43" s="238" t="s">
        <v>144</v>
      </c>
      <c r="CE43" s="306" t="s">
        <v>145</v>
      </c>
    </row>
    <row r="44" spans="38:97" ht="18" customHeight="1">
      <c r="AL44" s="134"/>
      <c r="BA44" s="134"/>
      <c r="BV44" s="134"/>
      <c r="BW44" s="193" t="s">
        <v>66</v>
      </c>
      <c r="BY44" s="254" t="s">
        <v>150</v>
      </c>
      <c r="CE44" s="194" t="s">
        <v>68</v>
      </c>
      <c r="CS44" s="134"/>
    </row>
    <row r="45" spans="39:96" ht="18" customHeight="1">
      <c r="AM45" s="134"/>
      <c r="AO45" s="134"/>
      <c r="AP45" s="134"/>
      <c r="AQ45" s="134"/>
      <c r="BF45" s="134"/>
      <c r="BG45" s="134"/>
      <c r="BN45" s="134"/>
      <c r="BO45" s="134"/>
      <c r="BY45" s="206" t="s">
        <v>152</v>
      </c>
      <c r="CA45" s="134"/>
      <c r="CP45" s="134"/>
      <c r="CQ45" s="134"/>
      <c r="CR45" s="134"/>
    </row>
    <row r="46" spans="37:118" ht="18" customHeight="1">
      <c r="AK46" s="134"/>
      <c r="AR46" s="134"/>
      <c r="AY46" s="134"/>
      <c r="BE46" s="134"/>
      <c r="BF46" s="134"/>
      <c r="BG46" s="134"/>
      <c r="BI46" s="88"/>
      <c r="BJ46" s="88"/>
      <c r="BS46" s="134"/>
      <c r="BZ46" s="134"/>
      <c r="CA46" s="134"/>
      <c r="CG46" s="325" t="s">
        <v>160</v>
      </c>
      <c r="CO46" s="134"/>
      <c r="CR46" s="134"/>
      <c r="CS46" s="134"/>
      <c r="DM46" s="135"/>
      <c r="DN46" s="134"/>
    </row>
    <row r="47" spans="33:85" ht="18" customHeight="1">
      <c r="AG47" s="328">
        <v>48.72</v>
      </c>
      <c r="AR47" s="238" t="s">
        <v>140</v>
      </c>
      <c r="BE47" s="238" t="s">
        <v>142</v>
      </c>
      <c r="BJ47" s="88"/>
      <c r="BX47" s="135"/>
      <c r="CB47" s="134"/>
      <c r="CC47" s="134"/>
      <c r="CF47" s="134"/>
      <c r="CG47" s="326">
        <v>5262</v>
      </c>
    </row>
    <row r="48" spans="2:118" ht="21" customHeight="1" thickBot="1">
      <c r="B48" s="137" t="s">
        <v>10</v>
      </c>
      <c r="C48" s="138" t="s">
        <v>38</v>
      </c>
      <c r="D48" s="138" t="s">
        <v>26</v>
      </c>
      <c r="E48" s="138" t="s">
        <v>39</v>
      </c>
      <c r="F48" s="139" t="s">
        <v>40</v>
      </c>
      <c r="G48" s="140"/>
      <c r="H48" s="138" t="s">
        <v>10</v>
      </c>
      <c r="I48" s="138" t="s">
        <v>38</v>
      </c>
      <c r="J48" s="139" t="s">
        <v>40</v>
      </c>
      <c r="K48" s="140"/>
      <c r="L48" s="138" t="s">
        <v>10</v>
      </c>
      <c r="M48" s="138" t="s">
        <v>38</v>
      </c>
      <c r="N48" s="139" t="s">
        <v>40</v>
      </c>
      <c r="O48" s="140"/>
      <c r="P48" s="138" t="s">
        <v>10</v>
      </c>
      <c r="Q48" s="138" t="s">
        <v>38</v>
      </c>
      <c r="R48" s="139" t="s">
        <v>40</v>
      </c>
      <c r="S48" s="140"/>
      <c r="T48" s="138" t="s">
        <v>10</v>
      </c>
      <c r="U48" s="138" t="s">
        <v>38</v>
      </c>
      <c r="V48" s="143" t="s">
        <v>40</v>
      </c>
      <c r="AF48" s="135"/>
      <c r="AN48" s="206" t="s">
        <v>64</v>
      </c>
      <c r="AY48" s="325" t="s">
        <v>160</v>
      </c>
      <c r="BI48" s="88"/>
      <c r="BJ48" s="88"/>
      <c r="BR48" s="135"/>
      <c r="CA48" s="134"/>
      <c r="CB48" s="134"/>
      <c r="CC48" s="135"/>
      <c r="CD48" s="134"/>
      <c r="CF48" s="135"/>
      <c r="CH48" s="135"/>
      <c r="CI48" s="135"/>
      <c r="CJ48" s="135"/>
      <c r="CK48" s="135"/>
      <c r="CT48" s="137" t="s">
        <v>10</v>
      </c>
      <c r="CU48" s="141" t="s">
        <v>38</v>
      </c>
      <c r="CV48" s="142" t="s">
        <v>40</v>
      </c>
      <c r="CW48" s="140"/>
      <c r="CX48" s="138" t="s">
        <v>10</v>
      </c>
      <c r="CY48" s="141" t="s">
        <v>38</v>
      </c>
      <c r="CZ48" s="142" t="s">
        <v>40</v>
      </c>
      <c r="DA48" s="140"/>
      <c r="DB48" s="138" t="s">
        <v>10</v>
      </c>
      <c r="DC48" s="141" t="s">
        <v>38</v>
      </c>
      <c r="DD48" s="142" t="s">
        <v>40</v>
      </c>
      <c r="DE48" s="140"/>
      <c r="DF48" s="138" t="s">
        <v>10</v>
      </c>
      <c r="DG48" s="141" t="s">
        <v>38</v>
      </c>
      <c r="DH48" s="142" t="s">
        <v>40</v>
      </c>
      <c r="DI48" s="140"/>
      <c r="DJ48" s="138" t="s">
        <v>10</v>
      </c>
      <c r="DK48" s="138" t="s">
        <v>38</v>
      </c>
      <c r="DL48" s="138" t="s">
        <v>26</v>
      </c>
      <c r="DM48" s="138" t="s">
        <v>39</v>
      </c>
      <c r="DN48" s="143" t="s">
        <v>40</v>
      </c>
    </row>
    <row r="49" spans="2:118" ht="21" customHeight="1" thickTop="1">
      <c r="B49" s="144"/>
      <c r="C49" s="184"/>
      <c r="D49" s="184"/>
      <c r="E49" s="185"/>
      <c r="F49" s="185"/>
      <c r="G49" s="185"/>
      <c r="H49" s="185"/>
      <c r="I49" s="185"/>
      <c r="J49" s="185"/>
      <c r="K49" s="185"/>
      <c r="L49" s="174" t="s">
        <v>101</v>
      </c>
      <c r="M49" s="185"/>
      <c r="N49" s="185"/>
      <c r="O49" s="185"/>
      <c r="P49" s="185"/>
      <c r="Q49" s="185"/>
      <c r="R49" s="185"/>
      <c r="S49" s="185"/>
      <c r="T49" s="185"/>
      <c r="U49" s="185"/>
      <c r="V49" s="210"/>
      <c r="AY49" s="326">
        <v>5263</v>
      </c>
      <c r="BI49" s="88"/>
      <c r="BJ49" s="88"/>
      <c r="CA49" s="134"/>
      <c r="CC49" s="135"/>
      <c r="CD49" s="135"/>
      <c r="CE49" s="135"/>
      <c r="CF49" s="135"/>
      <c r="CG49" s="135"/>
      <c r="CH49" s="135"/>
      <c r="CI49" s="135"/>
      <c r="CJ49" s="135"/>
      <c r="CK49" s="135"/>
      <c r="CT49" s="191"/>
      <c r="CU49" s="184"/>
      <c r="CV49" s="184"/>
      <c r="CW49" s="184"/>
      <c r="CX49" s="184"/>
      <c r="CY49" s="184"/>
      <c r="CZ49" s="184"/>
      <c r="DA49" s="184"/>
      <c r="DB49" s="184"/>
      <c r="DC49" s="184"/>
      <c r="DD49" s="174" t="s">
        <v>101</v>
      </c>
      <c r="DE49" s="184"/>
      <c r="DF49" s="184"/>
      <c r="DG49" s="184"/>
      <c r="DH49" s="184"/>
      <c r="DI49" s="184"/>
      <c r="DJ49" s="184"/>
      <c r="DK49" s="184"/>
      <c r="DL49" s="184"/>
      <c r="DM49" s="184"/>
      <c r="DN49" s="146"/>
    </row>
    <row r="50" spans="2:118" ht="21" customHeight="1">
      <c r="B50" s="147"/>
      <c r="C50" s="148"/>
      <c r="D50" s="148"/>
      <c r="E50" s="148"/>
      <c r="F50" s="149"/>
      <c r="G50" s="149"/>
      <c r="H50" s="148"/>
      <c r="I50" s="148"/>
      <c r="J50" s="149"/>
      <c r="K50" s="149"/>
      <c r="L50" s="148"/>
      <c r="M50" s="148"/>
      <c r="N50" s="149"/>
      <c r="O50" s="149"/>
      <c r="P50" s="148"/>
      <c r="Q50" s="148"/>
      <c r="R50" s="149"/>
      <c r="S50" s="149"/>
      <c r="T50" s="148"/>
      <c r="U50" s="148"/>
      <c r="V50" s="150"/>
      <c r="BI50" s="88"/>
      <c r="BJ50" s="88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T50" s="147"/>
      <c r="CU50" s="148"/>
      <c r="CV50" s="149"/>
      <c r="CW50" s="149"/>
      <c r="CX50" s="148"/>
      <c r="CY50" s="148"/>
      <c r="CZ50" s="149"/>
      <c r="DA50" s="149"/>
      <c r="DB50" s="148"/>
      <c r="DC50" s="148"/>
      <c r="DD50" s="149"/>
      <c r="DE50" s="149"/>
      <c r="DF50" s="148"/>
      <c r="DG50" s="148"/>
      <c r="DH50" s="149"/>
      <c r="DI50" s="149"/>
      <c r="DJ50" s="148"/>
      <c r="DK50" s="148"/>
      <c r="DL50" s="148"/>
      <c r="DM50" s="148"/>
      <c r="DN50" s="150"/>
    </row>
    <row r="51" spans="2:118" ht="21" customHeight="1">
      <c r="B51" s="147"/>
      <c r="C51" s="148"/>
      <c r="D51" s="148"/>
      <c r="E51" s="148"/>
      <c r="F51" s="149"/>
      <c r="G51" s="152"/>
      <c r="H51" s="292">
        <v>901</v>
      </c>
      <c r="I51" s="189">
        <v>48.533</v>
      </c>
      <c r="J51" s="151" t="s">
        <v>136</v>
      </c>
      <c r="K51" s="152"/>
      <c r="L51" s="223">
        <v>5</v>
      </c>
      <c r="M51" s="102">
        <v>48.578</v>
      </c>
      <c r="N51" s="151" t="s">
        <v>41</v>
      </c>
      <c r="O51" s="152"/>
      <c r="P51" s="223">
        <v>8</v>
      </c>
      <c r="Q51" s="102">
        <v>48.64</v>
      </c>
      <c r="R51" s="151" t="s">
        <v>41</v>
      </c>
      <c r="S51" s="152"/>
      <c r="T51" s="148"/>
      <c r="U51" s="148"/>
      <c r="V51" s="114"/>
      <c r="BI51" s="88"/>
      <c r="BJ51" s="88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T51" s="147"/>
      <c r="CU51" s="148"/>
      <c r="CV51" s="149"/>
      <c r="CW51" s="152"/>
      <c r="CX51" s="235">
        <v>12</v>
      </c>
      <c r="CY51" s="253">
        <v>49.265</v>
      </c>
      <c r="CZ51" s="151" t="s">
        <v>41</v>
      </c>
      <c r="DA51" s="152"/>
      <c r="DB51" s="223">
        <v>15</v>
      </c>
      <c r="DC51" s="102">
        <v>49.362</v>
      </c>
      <c r="DD51" s="151" t="s">
        <v>41</v>
      </c>
      <c r="DE51" s="152"/>
      <c r="DF51" s="223">
        <v>18</v>
      </c>
      <c r="DG51" s="102">
        <v>49.405</v>
      </c>
      <c r="DH51" s="151" t="s">
        <v>41</v>
      </c>
      <c r="DI51" s="152"/>
      <c r="DJ51" s="148"/>
      <c r="DK51" s="148"/>
      <c r="DL51" s="148"/>
      <c r="DM51" s="148"/>
      <c r="DN51" s="150"/>
    </row>
    <row r="52" spans="2:118" ht="21" customHeight="1" thickBot="1">
      <c r="B52" s="222">
        <v>1</v>
      </c>
      <c r="C52" s="207">
        <v>48.493</v>
      </c>
      <c r="D52" s="154">
        <v>55</v>
      </c>
      <c r="E52" s="155">
        <f>C52+D52*0.001</f>
        <v>48.548</v>
      </c>
      <c r="F52" s="151" t="s">
        <v>41</v>
      </c>
      <c r="G52" s="152"/>
      <c r="H52" s="148"/>
      <c r="I52" s="148"/>
      <c r="J52" s="149"/>
      <c r="K52" s="152"/>
      <c r="L52" s="148"/>
      <c r="M52" s="148"/>
      <c r="N52" s="149"/>
      <c r="O52" s="152"/>
      <c r="P52" s="148"/>
      <c r="Q52" s="148"/>
      <c r="R52" s="149"/>
      <c r="S52" s="152"/>
      <c r="T52" s="148"/>
      <c r="U52" s="148"/>
      <c r="V52" s="114"/>
      <c r="AF52" s="137" t="s">
        <v>10</v>
      </c>
      <c r="AG52" s="138" t="s">
        <v>38</v>
      </c>
      <c r="AH52" s="138" t="s">
        <v>26</v>
      </c>
      <c r="AI52" s="138" t="s">
        <v>39</v>
      </c>
      <c r="AJ52" s="240" t="s">
        <v>40</v>
      </c>
      <c r="AK52" s="417" t="s">
        <v>77</v>
      </c>
      <c r="AL52" s="418"/>
      <c r="AM52" s="418"/>
      <c r="AN52" s="419"/>
      <c r="BI52" s="88"/>
      <c r="BJ52" s="88"/>
      <c r="BR52" s="137" t="s">
        <v>10</v>
      </c>
      <c r="BS52" s="138" t="s">
        <v>38</v>
      </c>
      <c r="BT52" s="138" t="s">
        <v>26</v>
      </c>
      <c r="BU52" s="138" t="s">
        <v>39</v>
      </c>
      <c r="BV52" s="240" t="s">
        <v>40</v>
      </c>
      <c r="BW52" s="417" t="s">
        <v>77</v>
      </c>
      <c r="BX52" s="418"/>
      <c r="BY52" s="418"/>
      <c r="BZ52" s="419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T52" s="237" t="s">
        <v>144</v>
      </c>
      <c r="CU52" s="253" t="s">
        <v>186</v>
      </c>
      <c r="CV52" s="151" t="s">
        <v>41</v>
      </c>
      <c r="CW52" s="152"/>
      <c r="CX52" s="148"/>
      <c r="CY52" s="148"/>
      <c r="CZ52" s="149"/>
      <c r="DA52" s="152"/>
      <c r="DB52" s="148"/>
      <c r="DC52" s="148"/>
      <c r="DD52" s="149"/>
      <c r="DE52" s="152"/>
      <c r="DF52" s="148"/>
      <c r="DG52" s="148"/>
      <c r="DH52" s="149"/>
      <c r="DI52" s="152"/>
      <c r="DJ52" s="224">
        <v>20</v>
      </c>
      <c r="DK52" s="153">
        <v>49.485</v>
      </c>
      <c r="DL52" s="154">
        <v>-55</v>
      </c>
      <c r="DM52" s="155">
        <f>DK52+DL52*0.001</f>
        <v>49.43</v>
      </c>
      <c r="DN52" s="114" t="s">
        <v>41</v>
      </c>
    </row>
    <row r="53" spans="2:118" ht="21" customHeight="1" thickTop="1">
      <c r="B53" s="147"/>
      <c r="C53" s="148"/>
      <c r="D53" s="148"/>
      <c r="E53" s="148"/>
      <c r="F53" s="149"/>
      <c r="G53" s="152"/>
      <c r="H53" s="223">
        <v>3</v>
      </c>
      <c r="I53" s="102">
        <v>48.572</v>
      </c>
      <c r="J53" s="151" t="s">
        <v>41</v>
      </c>
      <c r="K53" s="152"/>
      <c r="L53" s="223">
        <v>6</v>
      </c>
      <c r="M53" s="102">
        <v>48.578</v>
      </c>
      <c r="N53" s="151" t="s">
        <v>41</v>
      </c>
      <c r="O53" s="152"/>
      <c r="P53" s="223">
        <v>9</v>
      </c>
      <c r="Q53" s="102">
        <v>48.702</v>
      </c>
      <c r="R53" s="151" t="s">
        <v>41</v>
      </c>
      <c r="S53" s="152"/>
      <c r="T53" s="235" t="s">
        <v>139</v>
      </c>
      <c r="U53" s="236" t="s">
        <v>148</v>
      </c>
      <c r="V53" s="114" t="s">
        <v>41</v>
      </c>
      <c r="AF53" s="191"/>
      <c r="AG53" s="184"/>
      <c r="AH53" s="184"/>
      <c r="AI53" s="184"/>
      <c r="AJ53" s="174" t="s">
        <v>78</v>
      </c>
      <c r="AK53" s="184"/>
      <c r="AL53" s="184"/>
      <c r="AM53" s="184"/>
      <c r="AN53" s="210"/>
      <c r="BC53" s="127" t="s">
        <v>53</v>
      </c>
      <c r="BI53" s="88"/>
      <c r="BJ53" s="88"/>
      <c r="BR53" s="191"/>
      <c r="BS53" s="184"/>
      <c r="BT53" s="184"/>
      <c r="BU53" s="184"/>
      <c r="BV53" s="174" t="s">
        <v>156</v>
      </c>
      <c r="BW53" s="184"/>
      <c r="BX53" s="184"/>
      <c r="BY53" s="184"/>
      <c r="BZ53" s="210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T53" s="147"/>
      <c r="CU53" s="148"/>
      <c r="CV53" s="149"/>
      <c r="CW53" s="152"/>
      <c r="CX53" s="223">
        <v>13</v>
      </c>
      <c r="CY53" s="102">
        <v>49.277</v>
      </c>
      <c r="CZ53" s="151" t="s">
        <v>41</v>
      </c>
      <c r="DA53" s="152"/>
      <c r="DB53" s="223">
        <v>16</v>
      </c>
      <c r="DC53" s="102">
        <v>49.399</v>
      </c>
      <c r="DD53" s="151" t="s">
        <v>41</v>
      </c>
      <c r="DE53" s="152"/>
      <c r="DF53" s="223">
        <v>19</v>
      </c>
      <c r="DG53" s="102">
        <v>49.405</v>
      </c>
      <c r="DH53" s="151" t="s">
        <v>41</v>
      </c>
      <c r="DI53" s="152"/>
      <c r="DJ53" s="148"/>
      <c r="DK53" s="148"/>
      <c r="DL53" s="148"/>
      <c r="DM53" s="148"/>
      <c r="DN53" s="150"/>
    </row>
    <row r="54" spans="2:118" ht="21" customHeight="1">
      <c r="B54" s="222">
        <v>2</v>
      </c>
      <c r="C54" s="207">
        <v>48.493</v>
      </c>
      <c r="D54" s="154">
        <v>55</v>
      </c>
      <c r="E54" s="155">
        <f>C54+D54*0.001</f>
        <v>48.548</v>
      </c>
      <c r="F54" s="151" t="s">
        <v>41</v>
      </c>
      <c r="G54" s="152"/>
      <c r="H54" s="148"/>
      <c r="I54" s="148"/>
      <c r="J54" s="151"/>
      <c r="K54" s="152"/>
      <c r="L54" s="148"/>
      <c r="M54" s="148"/>
      <c r="N54" s="151"/>
      <c r="O54" s="152"/>
      <c r="P54" s="148"/>
      <c r="Q54" s="148"/>
      <c r="R54" s="151"/>
      <c r="S54" s="152"/>
      <c r="T54" s="148"/>
      <c r="U54" s="148"/>
      <c r="V54" s="114"/>
      <c r="AF54" s="147"/>
      <c r="AG54" s="148"/>
      <c r="AH54" s="148"/>
      <c r="AI54" s="148"/>
      <c r="AJ54" s="241"/>
      <c r="AK54" s="100"/>
      <c r="AN54" s="87"/>
      <c r="BC54" s="183" t="s">
        <v>56</v>
      </c>
      <c r="BR54" s="237" t="s">
        <v>140</v>
      </c>
      <c r="BS54" s="236" t="s">
        <v>187</v>
      </c>
      <c r="BT54" s="154"/>
      <c r="BU54" s="155"/>
      <c r="BV54" s="242" t="s">
        <v>41</v>
      </c>
      <c r="BW54" s="243" t="s">
        <v>155</v>
      </c>
      <c r="BX54" s="248"/>
      <c r="BY54" s="248"/>
      <c r="BZ54" s="87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T54" s="225">
        <v>11</v>
      </c>
      <c r="CU54" s="102">
        <v>49.116</v>
      </c>
      <c r="CV54" s="151" t="s">
        <v>41</v>
      </c>
      <c r="CW54" s="152"/>
      <c r="CX54" s="148"/>
      <c r="CY54" s="148"/>
      <c r="CZ54" s="149"/>
      <c r="DA54" s="152"/>
      <c r="DB54" s="148"/>
      <c r="DC54" s="148"/>
      <c r="DD54" s="149"/>
      <c r="DE54" s="152"/>
      <c r="DF54" s="148"/>
      <c r="DG54" s="148"/>
      <c r="DH54" s="149"/>
      <c r="DI54" s="152"/>
      <c r="DJ54" s="224">
        <v>21</v>
      </c>
      <c r="DK54" s="153">
        <v>49.485</v>
      </c>
      <c r="DL54" s="154">
        <v>-55</v>
      </c>
      <c r="DM54" s="155">
        <f>DK54+DL54*0.001</f>
        <v>49.43</v>
      </c>
      <c r="DN54" s="114" t="s">
        <v>41</v>
      </c>
    </row>
    <row r="55" spans="2:118" ht="21" customHeight="1">
      <c r="B55" s="157"/>
      <c r="C55" s="113"/>
      <c r="D55" s="148"/>
      <c r="E55" s="103"/>
      <c r="F55" s="151"/>
      <c r="G55" s="152"/>
      <c r="H55" s="223">
        <v>4</v>
      </c>
      <c r="I55" s="102">
        <v>48.572</v>
      </c>
      <c r="J55" s="151" t="s">
        <v>41</v>
      </c>
      <c r="K55" s="152"/>
      <c r="L55" s="223">
        <v>7</v>
      </c>
      <c r="M55" s="102">
        <v>48.612</v>
      </c>
      <c r="N55" s="151" t="s">
        <v>41</v>
      </c>
      <c r="O55" s="152"/>
      <c r="P55" s="235">
        <v>10</v>
      </c>
      <c r="Q55" s="236">
        <v>48.718</v>
      </c>
      <c r="R55" s="151" t="s">
        <v>41</v>
      </c>
      <c r="S55" s="152"/>
      <c r="T55" s="148"/>
      <c r="U55" s="148"/>
      <c r="V55" s="114"/>
      <c r="AF55" s="237" t="s">
        <v>137</v>
      </c>
      <c r="AG55" s="236">
        <v>48.666</v>
      </c>
      <c r="AH55" s="154">
        <v>-51</v>
      </c>
      <c r="AI55" s="155">
        <f>AG55+AH55*0.001</f>
        <v>48.614999999999995</v>
      </c>
      <c r="AJ55" s="242" t="s">
        <v>79</v>
      </c>
      <c r="AK55" s="243" t="s">
        <v>80</v>
      </c>
      <c r="AL55" s="248"/>
      <c r="AM55" s="248"/>
      <c r="AN55" s="87"/>
      <c r="BC55" s="183" t="s">
        <v>54</v>
      </c>
      <c r="BP55" s="135"/>
      <c r="BQ55" s="135"/>
      <c r="BR55" s="237" t="s">
        <v>142</v>
      </c>
      <c r="BS55" s="236" t="s">
        <v>188</v>
      </c>
      <c r="BT55" s="154"/>
      <c r="BU55" s="155"/>
      <c r="BV55" s="242" t="s">
        <v>79</v>
      </c>
      <c r="BW55" s="243" t="s">
        <v>80</v>
      </c>
      <c r="BX55" s="248"/>
      <c r="BY55" s="248"/>
      <c r="BZ55" s="87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T55" s="147"/>
      <c r="CU55" s="148"/>
      <c r="CV55" s="149"/>
      <c r="CW55" s="152"/>
      <c r="CX55" s="223">
        <v>14</v>
      </c>
      <c r="CY55" s="102">
        <v>49.341</v>
      </c>
      <c r="CZ55" s="151" t="s">
        <v>41</v>
      </c>
      <c r="DA55" s="152"/>
      <c r="DB55" s="223">
        <v>17</v>
      </c>
      <c r="DC55" s="102">
        <v>49.399</v>
      </c>
      <c r="DD55" s="151" t="s">
        <v>41</v>
      </c>
      <c r="DE55" s="152"/>
      <c r="DF55" s="293">
        <v>902</v>
      </c>
      <c r="DG55" s="258">
        <v>49.445</v>
      </c>
      <c r="DH55" s="151" t="s">
        <v>136</v>
      </c>
      <c r="DI55" s="152"/>
      <c r="DJ55" s="148"/>
      <c r="DK55" s="148"/>
      <c r="DL55" s="148"/>
      <c r="DM55" s="148"/>
      <c r="DN55" s="150"/>
    </row>
    <row r="56" spans="2:118" ht="18" customHeight="1" thickBot="1">
      <c r="B56" s="158"/>
      <c r="C56" s="159"/>
      <c r="D56" s="160"/>
      <c r="E56" s="160"/>
      <c r="F56" s="161"/>
      <c r="G56" s="162"/>
      <c r="H56" s="163"/>
      <c r="I56" s="159"/>
      <c r="J56" s="161"/>
      <c r="K56" s="162"/>
      <c r="L56" s="163"/>
      <c r="M56" s="159"/>
      <c r="N56" s="161"/>
      <c r="O56" s="162"/>
      <c r="P56" s="163"/>
      <c r="Q56" s="159"/>
      <c r="R56" s="161"/>
      <c r="S56" s="162"/>
      <c r="T56" s="163"/>
      <c r="U56" s="159"/>
      <c r="V56" s="164"/>
      <c r="AD56" s="86"/>
      <c r="AE56" s="177"/>
      <c r="AF56" s="158"/>
      <c r="AG56" s="159"/>
      <c r="AH56" s="160"/>
      <c r="AI56" s="160"/>
      <c r="AJ56" s="244"/>
      <c r="AK56" s="245"/>
      <c r="AL56" s="246"/>
      <c r="AM56" s="246"/>
      <c r="AN56" s="247"/>
      <c r="BH56" s="86"/>
      <c r="BI56" s="177"/>
      <c r="BR56" s="308" t="s">
        <v>143</v>
      </c>
      <c r="BS56" s="309" t="s">
        <v>189</v>
      </c>
      <c r="BT56" s="310"/>
      <c r="BU56" s="311"/>
      <c r="BV56" s="244" t="s">
        <v>79</v>
      </c>
      <c r="BW56" s="312" t="s">
        <v>80</v>
      </c>
      <c r="BX56" s="246"/>
      <c r="BY56" s="246"/>
      <c r="BZ56" s="247"/>
      <c r="CL56" s="86"/>
      <c r="CM56" s="177"/>
      <c r="CT56" s="158"/>
      <c r="CU56" s="159"/>
      <c r="CV56" s="161"/>
      <c r="CW56" s="162"/>
      <c r="CX56" s="163"/>
      <c r="CY56" s="159"/>
      <c r="CZ56" s="161"/>
      <c r="DA56" s="162"/>
      <c r="DB56" s="163"/>
      <c r="DC56" s="159"/>
      <c r="DD56" s="161"/>
      <c r="DE56" s="162"/>
      <c r="DF56" s="163"/>
      <c r="DG56" s="159"/>
      <c r="DH56" s="161"/>
      <c r="DI56" s="162"/>
      <c r="DJ56" s="163"/>
      <c r="DK56" s="159"/>
      <c r="DL56" s="160"/>
      <c r="DM56" s="160"/>
      <c r="DN56" s="164"/>
    </row>
  </sheetData>
  <sheetProtection password="E9A7" sheet="1" objects="1" scenarios="1"/>
  <mergeCells count="44">
    <mergeCell ref="CN8:CO8"/>
    <mergeCell ref="AK52:AN52"/>
    <mergeCell ref="DN6:DO6"/>
    <mergeCell ref="T6:U6"/>
    <mergeCell ref="AP2:AQ2"/>
    <mergeCell ref="BZ2:CA2"/>
    <mergeCell ref="DF6:DG6"/>
    <mergeCell ref="BW52:BZ52"/>
    <mergeCell ref="V6:W6"/>
    <mergeCell ref="CX6:CY6"/>
    <mergeCell ref="CZ6:DA6"/>
    <mergeCell ref="CN7:CO7"/>
    <mergeCell ref="B5:E5"/>
    <mergeCell ref="H5:K5"/>
    <mergeCell ref="DF5:DI5"/>
    <mergeCell ref="DL5:DO5"/>
    <mergeCell ref="B6:C6"/>
    <mergeCell ref="D6:E6"/>
    <mergeCell ref="H6:I6"/>
    <mergeCell ref="J6:K6"/>
    <mergeCell ref="DH6:DI6"/>
    <mergeCell ref="DL6:DM6"/>
    <mergeCell ref="DL4:DO4"/>
    <mergeCell ref="B4:E4"/>
    <mergeCell ref="H4:K4"/>
    <mergeCell ref="V4:AA4"/>
    <mergeCell ref="CF4:CI4"/>
    <mergeCell ref="AH4:AK4"/>
    <mergeCell ref="AH3:AK3"/>
    <mergeCell ref="CX3:DA3"/>
    <mergeCell ref="CF2:CI2"/>
    <mergeCell ref="CR4:CW4"/>
    <mergeCell ref="DF4:DI4"/>
    <mergeCell ref="CF3:CI3"/>
    <mergeCell ref="F17:G17"/>
    <mergeCell ref="D2:I2"/>
    <mergeCell ref="V2:AA2"/>
    <mergeCell ref="CR2:CW2"/>
    <mergeCell ref="DH2:DM2"/>
    <mergeCell ref="AH2:AK2"/>
    <mergeCell ref="T3:W3"/>
    <mergeCell ref="Z3:AC3"/>
    <mergeCell ref="CN3:CO3"/>
    <mergeCell ref="CR3:CU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627802" r:id="rId1"/>
    <oleObject progId="Paint.Picture" shapeId="1628307" r:id="rId2"/>
    <oleObject progId="Paint.Picture" shapeId="1651115" r:id="rId3"/>
    <oleObject progId="Paint.Picture" shapeId="1651197" r:id="rId4"/>
    <oleObject progId="Paint.Picture" shapeId="167501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2014-03-03T12:59:36Z</cp:lastPrinted>
  <dcterms:created xsi:type="dcterms:W3CDTF">2004-05-28T09:30:30Z</dcterms:created>
  <dcterms:modified xsi:type="dcterms:W3CDTF">2018-08-10T08:00:52Z</dcterms:modified>
  <cp:category/>
  <cp:version/>
  <cp:contentType/>
  <cp:contentStatus/>
</cp:coreProperties>
</file>