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040" windowHeight="15600" activeTab="1"/>
  </bookViews>
  <sheets>
    <sheet name="Titul" sheetId="1" r:id="rId1"/>
    <sheet name="Pohled" sheetId="2" r:id="rId2"/>
  </sheets>
  <definedNames/>
  <calcPr fullCalcOnLoad="1"/>
</workbook>
</file>

<file path=xl/sharedStrings.xml><?xml version="1.0" encoding="utf-8"?>
<sst xmlns="http://schemas.openxmlformats.org/spreadsheetml/2006/main" count="234" uniqueCount="137">
  <si>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</si>
  <si>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</si>
  <si>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</si>
  <si>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</si>
  <si>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</si>
  <si>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</si>
  <si>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</si>
  <si>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</si>
  <si>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</si>
  <si>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</si>
  <si>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</si>
  <si>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</si>
  <si>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</si>
  <si>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</si>
  <si>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</si>
  <si>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</si>
  <si>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</si>
  <si>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</si>
  <si>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</si>
  <si>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</si>
  <si>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</si>
  <si>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</si>
  <si>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</si>
  <si>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</si>
  <si>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</si>
  <si>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</si>
  <si>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</si>
  <si>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</si>
  <si>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</si>
  <si>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</si>
  <si>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</si>
  <si>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</si>
  <si>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</si>
  <si>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</si>
  <si>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</si>
  <si>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</si>
  <si>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</si>
  <si>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</si>
  <si>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</si>
  <si>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</si>
  <si>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</si>
  <si>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</si>
  <si>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</si>
  <si>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</si>
  <si>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</si>
  <si>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</si>
  <si>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</si>
  <si>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</si>
  <si>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</si>
  <si>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</si>
  <si>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</si>
  <si>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</si>
  <si>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</si>
  <si>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</si>
  <si>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</si>
  <si>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</si>
  <si>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</si>
  <si>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</si>
  <si>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</si>
  <si>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</si>
  <si>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</si>
  <si>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</si>
  <si>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</si>
  <si>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č. II,  mimoúrovňové, ostrovní</t>
  </si>
  <si>
    <t>Se 9</t>
  </si>
  <si>
    <t>Se 10</t>
  </si>
  <si>
    <t>Kód :  10</t>
  </si>
  <si>
    <t>Se 1</t>
  </si>
  <si>
    <t>Se 2</t>
  </si>
  <si>
    <t>Obvod  výpravčího</t>
  </si>
  <si>
    <t>při jízdě do odbočky - rychlost 40 km/h</t>
  </si>
  <si>
    <t>R Z Z  -  AŽD 71</t>
  </si>
  <si>
    <t>tlačítková volba, cestový systém</t>
  </si>
  <si>
    <t>Kód :  13</t>
  </si>
  <si>
    <t>PSt.1</t>
  </si>
  <si>
    <t>PSt.2</t>
  </si>
  <si>
    <t>PSt.3</t>
  </si>
  <si>
    <t>PSt.4</t>
  </si>
  <si>
    <t>KANGO</t>
  </si>
  <si>
    <t>č. I,  mimoúrovňové, ostrovní</t>
  </si>
  <si>
    <t>2 L</t>
  </si>
  <si>
    <t>Vk 3</t>
  </si>
  <si>
    <r>
      <t>Hlavní  staniční  kolej,</t>
    </r>
    <r>
      <rPr>
        <sz val="16"/>
        <rFont val="Arial CE"/>
        <family val="2"/>
      </rPr>
      <t xml:space="preserve">  NTV</t>
    </r>
  </si>
  <si>
    <t>II. / 2017</t>
  </si>
  <si>
    <t>1 S</t>
  </si>
  <si>
    <t>křiž.</t>
  </si>
  <si>
    <t>AB 3 / 74 - trojznakový,  obousměrný</t>
  </si>
  <si>
    <t>Oba směry :</t>
  </si>
  <si>
    <t>Vk 2</t>
  </si>
  <si>
    <t>Vlečka č.:</t>
  </si>
  <si>
    <t>Km  111,071</t>
  </si>
  <si>
    <t>S 5</t>
  </si>
  <si>
    <t>S 6</t>
  </si>
  <si>
    <t>Se 11</t>
  </si>
  <si>
    <t>L 5</t>
  </si>
  <si>
    <t>L 6</t>
  </si>
  <si>
    <t>2-1053</t>
  </si>
  <si>
    <t>1-1053</t>
  </si>
  <si>
    <t>2-1065</t>
  </si>
  <si>
    <t>1-1065</t>
  </si>
  <si>
    <t>2-1075</t>
  </si>
  <si>
    <t>1-1075</t>
  </si>
  <si>
    <t>2-1087</t>
  </si>
  <si>
    <t>1-1087</t>
  </si>
  <si>
    <t>1-1090</t>
  </si>
  <si>
    <t>2-1090</t>
  </si>
  <si>
    <t>1-1078</t>
  </si>
  <si>
    <t>2-1076</t>
  </si>
  <si>
    <t>1-1066</t>
  </si>
  <si>
    <t>2-1066</t>
  </si>
  <si>
    <t>1-1054</t>
  </si>
  <si>
    <t>2-1054</t>
  </si>
  <si>
    <t>Z  Přibyslavi</t>
  </si>
  <si>
    <t>Do  Přibyslavi</t>
  </si>
  <si>
    <t>2-1127</t>
  </si>
  <si>
    <t>1-1127</t>
  </si>
  <si>
    <t>1-1150</t>
  </si>
  <si>
    <t>2-1150</t>
  </si>
  <si>
    <t>2-1137</t>
  </si>
  <si>
    <t>1-1137</t>
  </si>
  <si>
    <t>1-1138</t>
  </si>
  <si>
    <t>2-1138</t>
  </si>
  <si>
    <t>2-1149</t>
  </si>
  <si>
    <t>1-1149</t>
  </si>
  <si>
    <t>1-1128</t>
  </si>
  <si>
    <t>2-1128</t>
  </si>
  <si>
    <t>Do  Havlíčkova Brodu</t>
  </si>
  <si>
    <t>Z  Havlíčkova Brodu</t>
  </si>
  <si>
    <t>2 + 4</t>
  </si>
  <si>
    <t>1 + 3</t>
  </si>
  <si>
    <t>podchod v  km 111,048</t>
  </si>
  <si>
    <t>PSt.1 :  v.č. 1 / 4, 2 / 3, 5, 7 / 9, Vk 1</t>
  </si>
  <si>
    <t>PSt.2 :  v.č. 6, 8 / Vk 2</t>
  </si>
  <si>
    <t>PSt.3 :  v.č. 10, 12, 14 / 17, 15 / 16</t>
  </si>
  <si>
    <t>PSt.4 :  v.č. 11 / Vk 3, 13</t>
  </si>
  <si>
    <t xml:space="preserve">L 3       </t>
  </si>
  <si>
    <t xml:space="preserve">L 4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</si>
</sst>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sz val="12"/>
      <color indexed="16"/>
      <name val="Arial CE"/>
      <family val="0"/>
    </font>
    <font>
      <sz val="11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16" fillId="0" borderId="0" xfId="0" applyFont="1" applyAlignment="1">
      <alignment/>
    </xf>
    <xf numFmtId="164" fontId="0" fillId="0" borderId="33" xfId="49" applyNumberFormat="1" applyFont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35" xfId="49" applyNumberFormat="1" applyFont="1" applyBorder="1" applyAlignment="1">
      <alignment vertical="center"/>
      <protection/>
    </xf>
    <xf numFmtId="0" fontId="0" fillId="37" borderId="55" xfId="0" applyFont="1" applyFill="1" applyBorder="1" applyAlignment="1">
      <alignment horizontal="center" vertical="center"/>
    </xf>
    <xf numFmtId="1" fontId="0" fillId="0" borderId="19" xfId="49" applyNumberFormat="1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/>
    </xf>
    <xf numFmtId="164" fontId="0" fillId="0" borderId="33" xfId="49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41" fillId="0" borderId="33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5" fillId="0" borderId="0" xfId="0" applyFont="1" applyAlignment="1">
      <alignment horizontal="right"/>
    </xf>
    <xf numFmtId="164" fontId="30" fillId="0" borderId="33" xfId="0" applyNumberFormat="1" applyFont="1" applyBorder="1" applyAlignment="1">
      <alignment horizontal="center" vertical="center"/>
    </xf>
    <xf numFmtId="0" fontId="0" fillId="0" borderId="19" xfId="49" applyBorder="1" applyAlignment="1">
      <alignment horizontal="center" vertical="center"/>
      <protection/>
    </xf>
    <xf numFmtId="0" fontId="13" fillId="0" borderId="32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17" fillId="0" borderId="19" xfId="0" applyNumberFormat="1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10" fillId="0" borderId="0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25" fillId="0" borderId="0" xfId="0" applyFont="1" applyAlignment="1">
      <alignment horizontal="left" vertical="top"/>
    </xf>
    <xf numFmtId="49" fontId="39" fillId="0" borderId="0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/>
    </xf>
    <xf numFmtId="0" fontId="14" fillId="0" borderId="0" xfId="49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49" fontId="39" fillId="0" borderId="0" xfId="0" applyNumberFormat="1" applyFont="1" applyFill="1" applyBorder="1" applyAlignment="1">
      <alignment horizontal="center" vertical="center"/>
    </xf>
    <xf numFmtId="164" fontId="5" fillId="0" borderId="33" xfId="49" applyNumberFormat="1" applyFont="1" applyBorder="1" applyAlignment="1">
      <alignment horizontal="center"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Fill="1" applyBorder="1" applyAlignment="1">
      <alignment horizontal="center"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7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0" fillId="0" borderId="33" xfId="49" applyNumberFormat="1" applyFont="1" applyFill="1" applyBorder="1" applyAlignment="1">
      <alignment vertical="center"/>
      <protection/>
    </xf>
    <xf numFmtId="164" fontId="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6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33" xfId="49" applyNumberFormat="1" applyFont="1" applyBorder="1" applyAlignment="1">
      <alignment vertical="center"/>
      <protection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0" fillId="0" borderId="0" xfId="47" applyFont="1" applyAlignment="1">
      <alignment/>
      <protection/>
    </xf>
    <xf numFmtId="164" fontId="0" fillId="0" borderId="0" xfId="0" applyNumberFormat="1" applyAlignment="1">
      <alignment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6" fillId="0" borderId="18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46" fillId="0" borderId="19" xfId="49" applyFont="1" applyBorder="1" applyAlignment="1">
      <alignment horizontal="center" vertical="center"/>
      <protection/>
    </xf>
    <xf numFmtId="0" fontId="43" fillId="0" borderId="18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19" xfId="48" applyFont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6" fillId="0" borderId="18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46" fillId="0" borderId="19" xfId="49" applyFont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63" xfId="49" applyFont="1" applyFill="1" applyBorder="1" applyAlignment="1">
      <alignment horizontal="center" vertical="center"/>
      <protection/>
    </xf>
    <xf numFmtId="0" fontId="4" fillId="35" borderId="64" xfId="49" applyFont="1" applyFill="1" applyBorder="1" applyAlignment="1">
      <alignment horizontal="center" vertical="center"/>
      <protection/>
    </xf>
    <xf numFmtId="0" fontId="4" fillId="35" borderId="65" xfId="49" applyFont="1" applyFill="1" applyBorder="1" applyAlignment="1">
      <alignment horizontal="center" vertical="center"/>
      <protection/>
    </xf>
    <xf numFmtId="0" fontId="18" fillId="33" borderId="66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0" fillId="37" borderId="70" xfId="0" applyFont="1" applyFill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8" borderId="53" xfId="0" applyFont="1" applyFill="1" applyBorder="1" applyAlignment="1">
      <alignment horizontal="center" vertical="center"/>
    </xf>
    <xf numFmtId="0" fontId="20" fillId="38" borderId="54" xfId="0" applyFont="1" applyFill="1" applyBorder="1" applyAlignment="1">
      <alignment horizontal="center" vertical="center"/>
    </xf>
    <xf numFmtId="0" fontId="20" fillId="38" borderId="67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67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34" fillId="37" borderId="66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28575"/>
          <a:ext cx="76009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Pohled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26</xdr:row>
      <xdr:rowOff>114300</xdr:rowOff>
    </xdr:from>
    <xdr:to>
      <xdr:col>55</xdr:col>
      <xdr:colOff>266700</xdr:colOff>
      <xdr:row>26</xdr:row>
      <xdr:rowOff>114300</xdr:rowOff>
    </xdr:to>
    <xdr:sp>
      <xdr:nvSpPr>
        <xdr:cNvPr id="1" name="Line 1268"/>
        <xdr:cNvSpPr>
          <a:spLocks/>
        </xdr:cNvSpPr>
      </xdr:nvSpPr>
      <xdr:spPr>
        <a:xfrm>
          <a:off x="20840700" y="67246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55</xdr:col>
      <xdr:colOff>266700</xdr:colOff>
      <xdr:row>23</xdr:row>
      <xdr:rowOff>114300</xdr:rowOff>
    </xdr:to>
    <xdr:sp>
      <xdr:nvSpPr>
        <xdr:cNvPr id="2" name="Line 1268"/>
        <xdr:cNvSpPr>
          <a:spLocks/>
        </xdr:cNvSpPr>
      </xdr:nvSpPr>
      <xdr:spPr>
        <a:xfrm>
          <a:off x="23069550" y="60388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71550" y="8096250"/>
          <a:ext cx="3725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55</xdr:col>
      <xdr:colOff>266700</xdr:colOff>
      <xdr:row>35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0840700" y="87820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89</xdr:col>
      <xdr:colOff>266700</xdr:colOff>
      <xdr:row>25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48329850" y="64960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904875</xdr:colOff>
      <xdr:row>29</xdr:row>
      <xdr:rowOff>114300</xdr:rowOff>
    </xdr:from>
    <xdr:to>
      <xdr:col>119</xdr:col>
      <xdr:colOff>19050</xdr:colOff>
      <xdr:row>29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081075" y="7410450"/>
          <a:ext cx="4912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8096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118</xdr:col>
      <xdr:colOff>504825</xdr:colOff>
      <xdr:row>32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39100125" y="80962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36</xdr:row>
      <xdr:rowOff>114300</xdr:rowOff>
    </xdr:from>
    <xdr:to>
      <xdr:col>89</xdr:col>
      <xdr:colOff>266700</xdr:colOff>
      <xdr:row>36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48329850" y="90106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74104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058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78</xdr:col>
      <xdr:colOff>695325</xdr:colOff>
      <xdr:row>41</xdr:row>
      <xdr:rowOff>9525</xdr:rowOff>
    </xdr:from>
    <xdr:to>
      <xdr:col>80</xdr:col>
      <xdr:colOff>457200</xdr:colOff>
      <xdr:row>43</xdr:row>
      <xdr:rowOff>19050</xdr:rowOff>
    </xdr:to>
    <xdr:pic>
      <xdr:nvPicPr>
        <xdr:cNvPr id="17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88225" y="100488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267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36175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Pohled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20" name="text 7094"/>
        <xdr:cNvSpPr txBox="1">
          <a:spLocks noChangeArrowheads="1"/>
        </xdr:cNvSpPr>
      </xdr:nvSpPr>
      <xdr:spPr>
        <a:xfrm>
          <a:off x="881824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21" name="text 7093"/>
        <xdr:cNvSpPr txBox="1">
          <a:spLocks noChangeArrowheads="1"/>
        </xdr:cNvSpPr>
      </xdr:nvSpPr>
      <xdr:spPr>
        <a:xfrm>
          <a:off x="87668100" y="7981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78</xdr:col>
      <xdr:colOff>457200</xdr:colOff>
      <xdr:row>42</xdr:row>
      <xdr:rowOff>228600</xdr:rowOff>
    </xdr:to>
    <xdr:sp>
      <xdr:nvSpPr>
        <xdr:cNvPr id="22" name="Rectangle 1051" descr="Světlý svislý"/>
        <xdr:cNvSpPr>
          <a:spLocks/>
        </xdr:cNvSpPr>
      </xdr:nvSpPr>
      <xdr:spPr>
        <a:xfrm>
          <a:off x="56978550" y="10267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381000</xdr:colOff>
      <xdr:row>35</xdr:row>
      <xdr:rowOff>9525</xdr:rowOff>
    </xdr:from>
    <xdr:to>
      <xdr:col>20</xdr:col>
      <xdr:colOff>600075</xdr:colOff>
      <xdr:row>37</xdr:row>
      <xdr:rowOff>0</xdr:rowOff>
    </xdr:to>
    <xdr:grpSp>
      <xdr:nvGrpSpPr>
        <xdr:cNvPr id="23" name="Group 1697"/>
        <xdr:cNvGrpSpPr>
          <a:grpSpLocks noChangeAspect="1"/>
        </xdr:cNvGrpSpPr>
      </xdr:nvGrpSpPr>
      <xdr:grpSpPr>
        <a:xfrm>
          <a:off x="14782800" y="8677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" name="Line 16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16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17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AutoShape 17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142875</xdr:colOff>
      <xdr:row>35</xdr:row>
      <xdr:rowOff>9525</xdr:rowOff>
    </xdr:from>
    <xdr:to>
      <xdr:col>99</xdr:col>
      <xdr:colOff>361950</xdr:colOff>
      <xdr:row>37</xdr:row>
      <xdr:rowOff>0</xdr:rowOff>
    </xdr:to>
    <xdr:grpSp>
      <xdr:nvGrpSpPr>
        <xdr:cNvPr id="28" name="Group 1755"/>
        <xdr:cNvGrpSpPr>
          <a:grpSpLocks noChangeAspect="1"/>
        </xdr:cNvGrpSpPr>
      </xdr:nvGrpSpPr>
      <xdr:grpSpPr>
        <a:xfrm>
          <a:off x="73466325" y="8677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" name="Line 17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17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17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AutoShape 17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35</xdr:row>
      <xdr:rowOff>9525</xdr:rowOff>
    </xdr:from>
    <xdr:to>
      <xdr:col>100</xdr:col>
      <xdr:colOff>590550</xdr:colOff>
      <xdr:row>37</xdr:row>
      <xdr:rowOff>0</xdr:rowOff>
    </xdr:to>
    <xdr:grpSp>
      <xdr:nvGrpSpPr>
        <xdr:cNvPr id="33" name="Group 1760"/>
        <xdr:cNvGrpSpPr>
          <a:grpSpLocks noChangeAspect="1"/>
        </xdr:cNvGrpSpPr>
      </xdr:nvGrpSpPr>
      <xdr:grpSpPr>
        <a:xfrm>
          <a:off x="74209275" y="8677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4" name="Line 17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17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17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AutoShape 17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26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8176200" y="6610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8176200" y="866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81762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381762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55</xdr:col>
      <xdr:colOff>266700</xdr:colOff>
      <xdr:row>38</xdr:row>
      <xdr:rowOff>114300</xdr:rowOff>
    </xdr:to>
    <xdr:sp>
      <xdr:nvSpPr>
        <xdr:cNvPr id="42" name="Line 1268"/>
        <xdr:cNvSpPr>
          <a:spLocks/>
        </xdr:cNvSpPr>
      </xdr:nvSpPr>
      <xdr:spPr>
        <a:xfrm>
          <a:off x="23069550" y="946785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38</xdr:row>
      <xdr:rowOff>0</xdr:rowOff>
    </xdr:from>
    <xdr:ext cx="523875" cy="228600"/>
    <xdr:sp>
      <xdr:nvSpPr>
        <xdr:cNvPr id="43" name="text 7125"/>
        <xdr:cNvSpPr txBox="1">
          <a:spLocks noChangeArrowheads="1"/>
        </xdr:cNvSpPr>
      </xdr:nvSpPr>
      <xdr:spPr>
        <a:xfrm>
          <a:off x="38404800" y="935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81762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65</xdr:col>
      <xdr:colOff>266700</xdr:colOff>
      <xdr:row>22</xdr:row>
      <xdr:rowOff>114300</xdr:rowOff>
    </xdr:from>
    <xdr:to>
      <xdr:col>88</xdr:col>
      <xdr:colOff>495300</xdr:colOff>
      <xdr:row>22</xdr:row>
      <xdr:rowOff>114300</xdr:rowOff>
    </xdr:to>
    <xdr:sp>
      <xdr:nvSpPr>
        <xdr:cNvPr id="45" name="Line 1268"/>
        <xdr:cNvSpPr>
          <a:spLocks/>
        </xdr:cNvSpPr>
      </xdr:nvSpPr>
      <xdr:spPr>
        <a:xfrm>
          <a:off x="48329850" y="581025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88</xdr:col>
      <xdr:colOff>495300</xdr:colOff>
      <xdr:row>39</xdr:row>
      <xdr:rowOff>114300</xdr:rowOff>
    </xdr:to>
    <xdr:sp>
      <xdr:nvSpPr>
        <xdr:cNvPr id="46" name="Line 1268"/>
        <xdr:cNvSpPr>
          <a:spLocks/>
        </xdr:cNvSpPr>
      </xdr:nvSpPr>
      <xdr:spPr>
        <a:xfrm>
          <a:off x="48329850" y="9696450"/>
          <a:ext cx="1708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31</xdr:col>
      <xdr:colOff>266700</xdr:colOff>
      <xdr:row>23</xdr:row>
      <xdr:rowOff>114300</xdr:rowOff>
    </xdr:to>
    <xdr:sp>
      <xdr:nvSpPr>
        <xdr:cNvPr id="47" name="Line 1774"/>
        <xdr:cNvSpPr>
          <a:spLocks/>
        </xdr:cNvSpPr>
      </xdr:nvSpPr>
      <xdr:spPr>
        <a:xfrm>
          <a:off x="12668250" y="603885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31</xdr:col>
      <xdr:colOff>266700</xdr:colOff>
      <xdr:row>23</xdr:row>
      <xdr:rowOff>152400</xdr:rowOff>
    </xdr:to>
    <xdr:sp>
      <xdr:nvSpPr>
        <xdr:cNvPr id="48" name="Přímá spojnice 79"/>
        <xdr:cNvSpPr>
          <a:spLocks/>
        </xdr:cNvSpPr>
      </xdr:nvSpPr>
      <xdr:spPr>
        <a:xfrm flipH="1">
          <a:off x="223266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152400</xdr:rowOff>
    </xdr:from>
    <xdr:to>
      <xdr:col>30</xdr:col>
      <xdr:colOff>495300</xdr:colOff>
      <xdr:row>24</xdr:row>
      <xdr:rowOff>0</xdr:rowOff>
    </xdr:to>
    <xdr:sp>
      <xdr:nvSpPr>
        <xdr:cNvPr id="49" name="Přímá spojnice 80"/>
        <xdr:cNvSpPr>
          <a:spLocks/>
        </xdr:cNvSpPr>
      </xdr:nvSpPr>
      <xdr:spPr>
        <a:xfrm flipV="1">
          <a:off x="215836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142875</xdr:rowOff>
    </xdr:from>
    <xdr:to>
      <xdr:col>28</xdr:col>
      <xdr:colOff>495300</xdr:colOff>
      <xdr:row>25</xdr:row>
      <xdr:rowOff>114300</xdr:rowOff>
    </xdr:to>
    <xdr:sp>
      <xdr:nvSpPr>
        <xdr:cNvPr id="50" name="Přímá spojnice 82"/>
        <xdr:cNvSpPr>
          <a:spLocks/>
        </xdr:cNvSpPr>
      </xdr:nvSpPr>
      <xdr:spPr>
        <a:xfrm flipH="1">
          <a:off x="20097750" y="6296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0</xdr:rowOff>
    </xdr:from>
    <xdr:to>
      <xdr:col>29</xdr:col>
      <xdr:colOff>266700</xdr:colOff>
      <xdr:row>24</xdr:row>
      <xdr:rowOff>142875</xdr:rowOff>
    </xdr:to>
    <xdr:sp>
      <xdr:nvSpPr>
        <xdr:cNvPr id="51" name="Přímá spojnice 85"/>
        <xdr:cNvSpPr>
          <a:spLocks/>
        </xdr:cNvSpPr>
      </xdr:nvSpPr>
      <xdr:spPr>
        <a:xfrm flipV="1">
          <a:off x="20840700" y="6153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27</xdr:col>
      <xdr:colOff>266700</xdr:colOff>
      <xdr:row>27</xdr:row>
      <xdr:rowOff>114300</xdr:rowOff>
    </xdr:to>
    <xdr:sp>
      <xdr:nvSpPr>
        <xdr:cNvPr id="52" name="Přímá spojnice 87"/>
        <xdr:cNvSpPr>
          <a:spLocks/>
        </xdr:cNvSpPr>
      </xdr:nvSpPr>
      <xdr:spPr>
        <a:xfrm flipV="1">
          <a:off x="18611850" y="64960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28</xdr:col>
      <xdr:colOff>495300</xdr:colOff>
      <xdr:row>26</xdr:row>
      <xdr:rowOff>152400</xdr:rowOff>
    </xdr:to>
    <xdr:sp>
      <xdr:nvSpPr>
        <xdr:cNvPr id="53" name="Přímá spojnice 91"/>
        <xdr:cNvSpPr>
          <a:spLocks/>
        </xdr:cNvSpPr>
      </xdr:nvSpPr>
      <xdr:spPr>
        <a:xfrm flipV="1">
          <a:off x="20097750" y="672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152400</xdr:rowOff>
    </xdr:from>
    <xdr:to>
      <xdr:col>27</xdr:col>
      <xdr:colOff>266700</xdr:colOff>
      <xdr:row>27</xdr:row>
      <xdr:rowOff>0</xdr:rowOff>
    </xdr:to>
    <xdr:sp>
      <xdr:nvSpPr>
        <xdr:cNvPr id="54" name="Přímá spojnice 92"/>
        <xdr:cNvSpPr>
          <a:spLocks/>
        </xdr:cNvSpPr>
      </xdr:nvSpPr>
      <xdr:spPr>
        <a:xfrm flipH="1">
          <a:off x="19354800" y="6762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0</xdr:rowOff>
    </xdr:from>
    <xdr:to>
      <xdr:col>26</xdr:col>
      <xdr:colOff>495300</xdr:colOff>
      <xdr:row>29</xdr:row>
      <xdr:rowOff>114300</xdr:rowOff>
    </xdr:to>
    <xdr:sp>
      <xdr:nvSpPr>
        <xdr:cNvPr id="55" name="Přímá spojnice 93"/>
        <xdr:cNvSpPr>
          <a:spLocks/>
        </xdr:cNvSpPr>
      </xdr:nvSpPr>
      <xdr:spPr>
        <a:xfrm flipH="1">
          <a:off x="15640050" y="6838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20</xdr:col>
      <xdr:colOff>495300</xdr:colOff>
      <xdr:row>32</xdr:row>
      <xdr:rowOff>114300</xdr:rowOff>
    </xdr:to>
    <xdr:sp>
      <xdr:nvSpPr>
        <xdr:cNvPr id="56" name="Přímá spojnice 95"/>
        <xdr:cNvSpPr>
          <a:spLocks/>
        </xdr:cNvSpPr>
      </xdr:nvSpPr>
      <xdr:spPr>
        <a:xfrm flipV="1">
          <a:off x="8953500" y="741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57" name="Group 190"/>
        <xdr:cNvGrpSpPr>
          <a:grpSpLocks noChangeAspect="1"/>
        </xdr:cNvGrpSpPr>
      </xdr:nvGrpSpPr>
      <xdr:grpSpPr>
        <a:xfrm>
          <a:off x="88011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60" name="Group 190"/>
        <xdr:cNvGrpSpPr>
          <a:grpSpLocks noChangeAspect="1"/>
        </xdr:cNvGrpSpPr>
      </xdr:nvGrpSpPr>
      <xdr:grpSpPr>
        <a:xfrm>
          <a:off x="147447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29</xdr:row>
      <xdr:rowOff>114300</xdr:rowOff>
    </xdr:from>
    <xdr:to>
      <xdr:col>20</xdr:col>
      <xdr:colOff>495300</xdr:colOff>
      <xdr:row>32</xdr:row>
      <xdr:rowOff>114300</xdr:rowOff>
    </xdr:to>
    <xdr:sp>
      <xdr:nvSpPr>
        <xdr:cNvPr id="63" name="Přímá spojnice 104"/>
        <xdr:cNvSpPr>
          <a:spLocks/>
        </xdr:cNvSpPr>
      </xdr:nvSpPr>
      <xdr:spPr>
        <a:xfrm>
          <a:off x="8953500" y="741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27</xdr:row>
      <xdr:rowOff>219075</xdr:rowOff>
    </xdr:from>
    <xdr:to>
      <xdr:col>21</xdr:col>
      <xdr:colOff>419100</xdr:colOff>
      <xdr:row>29</xdr:row>
      <xdr:rowOff>114300</xdr:rowOff>
    </xdr:to>
    <xdr:grpSp>
      <xdr:nvGrpSpPr>
        <xdr:cNvPr id="64" name="Group 189"/>
        <xdr:cNvGrpSpPr>
          <a:grpSpLocks noChangeAspect="1"/>
        </xdr:cNvGrpSpPr>
      </xdr:nvGrpSpPr>
      <xdr:grpSpPr>
        <a:xfrm>
          <a:off x="154781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25</xdr:row>
      <xdr:rowOff>219075</xdr:rowOff>
    </xdr:from>
    <xdr:to>
      <xdr:col>25</xdr:col>
      <xdr:colOff>419100</xdr:colOff>
      <xdr:row>27</xdr:row>
      <xdr:rowOff>114300</xdr:rowOff>
    </xdr:to>
    <xdr:grpSp>
      <xdr:nvGrpSpPr>
        <xdr:cNvPr id="67" name="Group 189"/>
        <xdr:cNvGrpSpPr>
          <a:grpSpLocks noChangeAspect="1"/>
        </xdr:cNvGrpSpPr>
      </xdr:nvGrpSpPr>
      <xdr:grpSpPr>
        <a:xfrm>
          <a:off x="1844992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21</xdr:row>
      <xdr:rowOff>219075</xdr:rowOff>
    </xdr:from>
    <xdr:to>
      <xdr:col>31</xdr:col>
      <xdr:colOff>419100</xdr:colOff>
      <xdr:row>23</xdr:row>
      <xdr:rowOff>114300</xdr:rowOff>
    </xdr:to>
    <xdr:grpSp>
      <xdr:nvGrpSpPr>
        <xdr:cNvPr id="70" name="Group 189"/>
        <xdr:cNvGrpSpPr>
          <a:grpSpLocks noChangeAspect="1"/>
        </xdr:cNvGrpSpPr>
      </xdr:nvGrpSpPr>
      <xdr:grpSpPr>
        <a:xfrm>
          <a:off x="229076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32</xdr:row>
      <xdr:rowOff>114300</xdr:rowOff>
    </xdr:from>
    <xdr:to>
      <xdr:col>12</xdr:col>
      <xdr:colOff>647700</xdr:colOff>
      <xdr:row>34</xdr:row>
      <xdr:rowOff>28575</xdr:rowOff>
    </xdr:to>
    <xdr:grpSp>
      <xdr:nvGrpSpPr>
        <xdr:cNvPr id="73" name="Group 91"/>
        <xdr:cNvGrpSpPr>
          <a:grpSpLocks noChangeAspect="1"/>
        </xdr:cNvGrpSpPr>
      </xdr:nvGrpSpPr>
      <xdr:grpSpPr>
        <a:xfrm>
          <a:off x="88011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32</xdr:row>
      <xdr:rowOff>114300</xdr:rowOff>
    </xdr:from>
    <xdr:to>
      <xdr:col>20</xdr:col>
      <xdr:colOff>647700</xdr:colOff>
      <xdr:row>34</xdr:row>
      <xdr:rowOff>28575</xdr:rowOff>
    </xdr:to>
    <xdr:grpSp>
      <xdr:nvGrpSpPr>
        <xdr:cNvPr id="76" name="Group 91"/>
        <xdr:cNvGrpSpPr>
          <a:grpSpLocks noChangeAspect="1"/>
        </xdr:cNvGrpSpPr>
      </xdr:nvGrpSpPr>
      <xdr:grpSpPr>
        <a:xfrm>
          <a:off x="147447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32</xdr:row>
      <xdr:rowOff>114300</xdr:rowOff>
    </xdr:from>
    <xdr:to>
      <xdr:col>21</xdr:col>
      <xdr:colOff>419100</xdr:colOff>
      <xdr:row>34</xdr:row>
      <xdr:rowOff>28575</xdr:rowOff>
    </xdr:to>
    <xdr:grpSp>
      <xdr:nvGrpSpPr>
        <xdr:cNvPr id="79" name="Group 90"/>
        <xdr:cNvGrpSpPr>
          <a:grpSpLocks noChangeAspect="1"/>
        </xdr:cNvGrpSpPr>
      </xdr:nvGrpSpPr>
      <xdr:grpSpPr>
        <a:xfrm>
          <a:off x="154781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114300</xdr:rowOff>
    </xdr:from>
    <xdr:to>
      <xdr:col>25</xdr:col>
      <xdr:colOff>419100</xdr:colOff>
      <xdr:row>36</xdr:row>
      <xdr:rowOff>28575</xdr:rowOff>
    </xdr:to>
    <xdr:grpSp>
      <xdr:nvGrpSpPr>
        <xdr:cNvPr id="82" name="Group 90"/>
        <xdr:cNvGrpSpPr>
          <a:grpSpLocks noChangeAspect="1"/>
        </xdr:cNvGrpSpPr>
      </xdr:nvGrpSpPr>
      <xdr:grpSpPr>
        <a:xfrm>
          <a:off x="184499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35</xdr:row>
      <xdr:rowOff>76200</xdr:rowOff>
    </xdr:from>
    <xdr:to>
      <xdr:col>28</xdr:col>
      <xdr:colOff>495300</xdr:colOff>
      <xdr:row>35</xdr:row>
      <xdr:rowOff>114300</xdr:rowOff>
    </xdr:to>
    <xdr:sp>
      <xdr:nvSpPr>
        <xdr:cNvPr id="85" name="Přímá spojnice 131"/>
        <xdr:cNvSpPr>
          <a:spLocks/>
        </xdr:cNvSpPr>
      </xdr:nvSpPr>
      <xdr:spPr>
        <a:xfrm>
          <a:off x="20097750" y="8743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0</xdr:rowOff>
    </xdr:from>
    <xdr:to>
      <xdr:col>27</xdr:col>
      <xdr:colOff>266700</xdr:colOff>
      <xdr:row>35</xdr:row>
      <xdr:rowOff>76200</xdr:rowOff>
    </xdr:to>
    <xdr:sp>
      <xdr:nvSpPr>
        <xdr:cNvPr id="86" name="Přímá spojnice 132"/>
        <xdr:cNvSpPr>
          <a:spLocks/>
        </xdr:cNvSpPr>
      </xdr:nvSpPr>
      <xdr:spPr>
        <a:xfrm flipH="1" flipV="1">
          <a:off x="193548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26</xdr:col>
      <xdr:colOff>495300</xdr:colOff>
      <xdr:row>35</xdr:row>
      <xdr:rowOff>0</xdr:rowOff>
    </xdr:to>
    <xdr:sp>
      <xdr:nvSpPr>
        <xdr:cNvPr id="87" name="Přímá spojnice 134"/>
        <xdr:cNvSpPr>
          <a:spLocks/>
        </xdr:cNvSpPr>
      </xdr:nvSpPr>
      <xdr:spPr>
        <a:xfrm flipH="1" flipV="1">
          <a:off x="15640050" y="8096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85725</xdr:rowOff>
    </xdr:from>
    <xdr:to>
      <xdr:col>29</xdr:col>
      <xdr:colOff>266700</xdr:colOff>
      <xdr:row>38</xdr:row>
      <xdr:rowOff>0</xdr:rowOff>
    </xdr:to>
    <xdr:sp>
      <xdr:nvSpPr>
        <xdr:cNvPr id="88" name="Přímá spojnice 141"/>
        <xdr:cNvSpPr>
          <a:spLocks/>
        </xdr:cNvSpPr>
      </xdr:nvSpPr>
      <xdr:spPr>
        <a:xfrm>
          <a:off x="20840700" y="921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0</xdr:rowOff>
    </xdr:from>
    <xdr:to>
      <xdr:col>30</xdr:col>
      <xdr:colOff>495300</xdr:colOff>
      <xdr:row>38</xdr:row>
      <xdr:rowOff>76200</xdr:rowOff>
    </xdr:to>
    <xdr:sp>
      <xdr:nvSpPr>
        <xdr:cNvPr id="89" name="Přímá spojnice 142"/>
        <xdr:cNvSpPr>
          <a:spLocks/>
        </xdr:cNvSpPr>
      </xdr:nvSpPr>
      <xdr:spPr>
        <a:xfrm>
          <a:off x="2158365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76200</xdr:rowOff>
    </xdr:from>
    <xdr:to>
      <xdr:col>31</xdr:col>
      <xdr:colOff>266700</xdr:colOff>
      <xdr:row>38</xdr:row>
      <xdr:rowOff>114300</xdr:rowOff>
    </xdr:to>
    <xdr:sp>
      <xdr:nvSpPr>
        <xdr:cNvPr id="90" name="Přímá spojnice 144"/>
        <xdr:cNvSpPr>
          <a:spLocks/>
        </xdr:cNvSpPr>
      </xdr:nvSpPr>
      <xdr:spPr>
        <a:xfrm>
          <a:off x="22326600" y="942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27</xdr:col>
      <xdr:colOff>266700</xdr:colOff>
      <xdr:row>36</xdr:row>
      <xdr:rowOff>114300</xdr:rowOff>
    </xdr:to>
    <xdr:sp>
      <xdr:nvSpPr>
        <xdr:cNvPr id="91" name="Přímá spojnice 155"/>
        <xdr:cNvSpPr>
          <a:spLocks/>
        </xdr:cNvSpPr>
      </xdr:nvSpPr>
      <xdr:spPr>
        <a:xfrm>
          <a:off x="18611850" y="85534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28</xdr:col>
      <xdr:colOff>495300</xdr:colOff>
      <xdr:row>37</xdr:row>
      <xdr:rowOff>85725</xdr:rowOff>
    </xdr:to>
    <xdr:sp>
      <xdr:nvSpPr>
        <xdr:cNvPr id="92" name="Přímá spojnice 157"/>
        <xdr:cNvSpPr>
          <a:spLocks/>
        </xdr:cNvSpPr>
      </xdr:nvSpPr>
      <xdr:spPr>
        <a:xfrm flipH="1" flipV="1">
          <a:off x="20097750" y="9010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29</xdr:row>
      <xdr:rowOff>114300</xdr:rowOff>
    </xdr:from>
    <xdr:to>
      <xdr:col>108</xdr:col>
      <xdr:colOff>495300</xdr:colOff>
      <xdr:row>32</xdr:row>
      <xdr:rowOff>114300</xdr:rowOff>
    </xdr:to>
    <xdr:sp>
      <xdr:nvSpPr>
        <xdr:cNvPr id="93" name="Přímá spojnice 163"/>
        <xdr:cNvSpPr>
          <a:spLocks/>
        </xdr:cNvSpPr>
      </xdr:nvSpPr>
      <xdr:spPr>
        <a:xfrm flipV="1">
          <a:off x="74333100" y="741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29</xdr:row>
      <xdr:rowOff>114300</xdr:rowOff>
    </xdr:from>
    <xdr:to>
      <xdr:col>108</xdr:col>
      <xdr:colOff>495300</xdr:colOff>
      <xdr:row>32</xdr:row>
      <xdr:rowOff>114300</xdr:rowOff>
    </xdr:to>
    <xdr:sp>
      <xdr:nvSpPr>
        <xdr:cNvPr id="94" name="Přímá spojnice 164"/>
        <xdr:cNvSpPr>
          <a:spLocks/>
        </xdr:cNvSpPr>
      </xdr:nvSpPr>
      <xdr:spPr>
        <a:xfrm>
          <a:off x="74333100" y="7410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27</xdr:row>
      <xdr:rowOff>219075</xdr:rowOff>
    </xdr:from>
    <xdr:to>
      <xdr:col>100</xdr:col>
      <xdr:colOff>647700</xdr:colOff>
      <xdr:row>29</xdr:row>
      <xdr:rowOff>114300</xdr:rowOff>
    </xdr:to>
    <xdr:grpSp>
      <xdr:nvGrpSpPr>
        <xdr:cNvPr id="95" name="Group 190"/>
        <xdr:cNvGrpSpPr>
          <a:grpSpLocks noChangeAspect="1"/>
        </xdr:cNvGrpSpPr>
      </xdr:nvGrpSpPr>
      <xdr:grpSpPr>
        <a:xfrm>
          <a:off x="741807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27</xdr:row>
      <xdr:rowOff>219075</xdr:rowOff>
    </xdr:from>
    <xdr:to>
      <xdr:col>108</xdr:col>
      <xdr:colOff>647700</xdr:colOff>
      <xdr:row>29</xdr:row>
      <xdr:rowOff>114300</xdr:rowOff>
    </xdr:to>
    <xdr:grpSp>
      <xdr:nvGrpSpPr>
        <xdr:cNvPr id="98" name="Group 190"/>
        <xdr:cNvGrpSpPr>
          <a:grpSpLocks noChangeAspect="1"/>
        </xdr:cNvGrpSpPr>
      </xdr:nvGrpSpPr>
      <xdr:grpSpPr>
        <a:xfrm>
          <a:off x="801243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32</xdr:row>
      <xdr:rowOff>114300</xdr:rowOff>
    </xdr:from>
    <xdr:to>
      <xdr:col>100</xdr:col>
      <xdr:colOff>647700</xdr:colOff>
      <xdr:row>34</xdr:row>
      <xdr:rowOff>28575</xdr:rowOff>
    </xdr:to>
    <xdr:grpSp>
      <xdr:nvGrpSpPr>
        <xdr:cNvPr id="101" name="Group 91"/>
        <xdr:cNvGrpSpPr>
          <a:grpSpLocks noChangeAspect="1"/>
        </xdr:cNvGrpSpPr>
      </xdr:nvGrpSpPr>
      <xdr:grpSpPr>
        <a:xfrm>
          <a:off x="741807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32</xdr:row>
      <xdr:rowOff>114300</xdr:rowOff>
    </xdr:from>
    <xdr:to>
      <xdr:col>108</xdr:col>
      <xdr:colOff>647700</xdr:colOff>
      <xdr:row>34</xdr:row>
      <xdr:rowOff>28575</xdr:rowOff>
    </xdr:to>
    <xdr:grpSp>
      <xdr:nvGrpSpPr>
        <xdr:cNvPr id="104" name="Group 91"/>
        <xdr:cNvGrpSpPr>
          <a:grpSpLocks noChangeAspect="1"/>
        </xdr:cNvGrpSpPr>
      </xdr:nvGrpSpPr>
      <xdr:grpSpPr>
        <a:xfrm>
          <a:off x="801243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22</xdr:row>
      <xdr:rowOff>47625</xdr:rowOff>
    </xdr:from>
    <xdr:to>
      <xdr:col>27</xdr:col>
      <xdr:colOff>438150</xdr:colOff>
      <xdr:row>22</xdr:row>
      <xdr:rowOff>171450</xdr:rowOff>
    </xdr:to>
    <xdr:sp>
      <xdr:nvSpPr>
        <xdr:cNvPr id="107" name="kreslení 12"/>
        <xdr:cNvSpPr>
          <a:spLocks/>
        </xdr:cNvSpPr>
      </xdr:nvSpPr>
      <xdr:spPr>
        <a:xfrm>
          <a:off x="19916775" y="5743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39</xdr:row>
      <xdr:rowOff>57150</xdr:rowOff>
    </xdr:from>
    <xdr:to>
      <xdr:col>31</xdr:col>
      <xdr:colOff>438150</xdr:colOff>
      <xdr:row>39</xdr:row>
      <xdr:rowOff>180975</xdr:rowOff>
    </xdr:to>
    <xdr:sp>
      <xdr:nvSpPr>
        <xdr:cNvPr id="108" name="kreslení 427"/>
        <xdr:cNvSpPr>
          <a:spLocks/>
        </xdr:cNvSpPr>
      </xdr:nvSpPr>
      <xdr:spPr>
        <a:xfrm>
          <a:off x="22888575" y="9639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152400</xdr:colOff>
      <xdr:row>35</xdr:row>
      <xdr:rowOff>9525</xdr:rowOff>
    </xdr:from>
    <xdr:to>
      <xdr:col>21</xdr:col>
      <xdr:colOff>371475</xdr:colOff>
      <xdr:row>37</xdr:row>
      <xdr:rowOff>0</xdr:rowOff>
    </xdr:to>
    <xdr:grpSp>
      <xdr:nvGrpSpPr>
        <xdr:cNvPr id="109" name="Group 1692"/>
        <xdr:cNvGrpSpPr>
          <a:grpSpLocks noChangeAspect="1"/>
        </xdr:cNvGrpSpPr>
      </xdr:nvGrpSpPr>
      <xdr:grpSpPr>
        <a:xfrm>
          <a:off x="15525750" y="8677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0" name="Line 16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6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6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AutoShape 16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26</xdr:row>
      <xdr:rowOff>47625</xdr:rowOff>
    </xdr:from>
    <xdr:to>
      <xdr:col>88</xdr:col>
      <xdr:colOff>428625</xdr:colOff>
      <xdr:row>28</xdr:row>
      <xdr:rowOff>171450</xdr:rowOff>
    </xdr:to>
    <xdr:grpSp>
      <xdr:nvGrpSpPr>
        <xdr:cNvPr id="114" name="Group 30"/>
        <xdr:cNvGrpSpPr>
          <a:grpSpLocks/>
        </xdr:cNvGrpSpPr>
      </xdr:nvGrpSpPr>
      <xdr:grpSpPr>
        <a:xfrm>
          <a:off x="49549050" y="6657975"/>
          <a:ext cx="15801975" cy="581025"/>
          <a:chOff x="115" y="298"/>
          <a:chExt cx="1117" cy="40"/>
        </a:xfrm>
        <a:solidFill>
          <a:srgbClr val="FFFFFF"/>
        </a:solidFill>
      </xdr:grpSpPr>
      <xdr:sp>
        <xdr:nvSpPr>
          <xdr:cNvPr id="115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33</xdr:row>
      <xdr:rowOff>47625</xdr:rowOff>
    </xdr:from>
    <xdr:to>
      <xdr:col>88</xdr:col>
      <xdr:colOff>428625</xdr:colOff>
      <xdr:row>35</xdr:row>
      <xdr:rowOff>171450</xdr:rowOff>
    </xdr:to>
    <xdr:grpSp>
      <xdr:nvGrpSpPr>
        <xdr:cNvPr id="131" name="Group 30"/>
        <xdr:cNvGrpSpPr>
          <a:grpSpLocks/>
        </xdr:cNvGrpSpPr>
      </xdr:nvGrpSpPr>
      <xdr:grpSpPr>
        <a:xfrm>
          <a:off x="49549050" y="8258175"/>
          <a:ext cx="15801975" cy="581025"/>
          <a:chOff x="115" y="298"/>
          <a:chExt cx="1117" cy="40"/>
        </a:xfrm>
        <a:solidFill>
          <a:srgbClr val="FFFFFF"/>
        </a:solidFill>
      </xdr:grpSpPr>
      <xdr:sp>
        <xdr:nvSpPr>
          <xdr:cNvPr id="132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209550</xdr:colOff>
      <xdr:row>27</xdr:row>
      <xdr:rowOff>0</xdr:rowOff>
    </xdr:from>
    <xdr:ext cx="514350" cy="228600"/>
    <xdr:sp>
      <xdr:nvSpPr>
        <xdr:cNvPr id="148" name="text 7125"/>
        <xdr:cNvSpPr txBox="1">
          <a:spLocks noChangeArrowheads="1"/>
        </xdr:cNvSpPr>
      </xdr:nvSpPr>
      <xdr:spPr>
        <a:xfrm>
          <a:off x="57188100" y="683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213</a:t>
          </a:r>
        </a:p>
      </xdr:txBody>
    </xdr:sp>
    <xdr:clientData/>
  </xdr:oneCellAnchor>
  <xdr:oneCellAnchor>
    <xdr:from>
      <xdr:col>77</xdr:col>
      <xdr:colOff>219075</xdr:colOff>
      <xdr:row>34</xdr:row>
      <xdr:rowOff>0</xdr:rowOff>
    </xdr:from>
    <xdr:ext cx="514350" cy="228600"/>
    <xdr:sp>
      <xdr:nvSpPr>
        <xdr:cNvPr id="149" name="text 7125"/>
        <xdr:cNvSpPr txBox="1">
          <a:spLocks noChangeArrowheads="1"/>
        </xdr:cNvSpPr>
      </xdr:nvSpPr>
      <xdr:spPr>
        <a:xfrm>
          <a:off x="57197625" y="8439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213</a:t>
          </a:r>
        </a:p>
      </xdr:txBody>
    </xdr:sp>
    <xdr:clientData/>
  </xdr:oneCellAnchor>
  <xdr:twoCellAnchor>
    <xdr:from>
      <xdr:col>64</xdr:col>
      <xdr:colOff>495300</xdr:colOff>
      <xdr:row>22</xdr:row>
      <xdr:rowOff>114300</xdr:rowOff>
    </xdr:from>
    <xdr:to>
      <xdr:col>65</xdr:col>
      <xdr:colOff>266700</xdr:colOff>
      <xdr:row>22</xdr:row>
      <xdr:rowOff>133350</xdr:rowOff>
    </xdr:to>
    <xdr:sp>
      <xdr:nvSpPr>
        <xdr:cNvPr id="150" name="Přímá spojnice 234"/>
        <xdr:cNvSpPr>
          <a:spLocks/>
        </xdr:cNvSpPr>
      </xdr:nvSpPr>
      <xdr:spPr>
        <a:xfrm flipH="1">
          <a:off x="47586900" y="58102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22</xdr:row>
      <xdr:rowOff>133350</xdr:rowOff>
    </xdr:from>
    <xdr:to>
      <xdr:col>64</xdr:col>
      <xdr:colOff>495300</xdr:colOff>
      <xdr:row>23</xdr:row>
      <xdr:rowOff>95250</xdr:rowOff>
    </xdr:to>
    <xdr:sp>
      <xdr:nvSpPr>
        <xdr:cNvPr id="151" name="Přímá spojnice 235"/>
        <xdr:cNvSpPr>
          <a:spLocks/>
        </xdr:cNvSpPr>
      </xdr:nvSpPr>
      <xdr:spPr>
        <a:xfrm flipV="1">
          <a:off x="41643300" y="5829300"/>
          <a:ext cx="5943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25</xdr:row>
      <xdr:rowOff>114300</xdr:rowOff>
    </xdr:from>
    <xdr:to>
      <xdr:col>65</xdr:col>
      <xdr:colOff>266700</xdr:colOff>
      <xdr:row>25</xdr:row>
      <xdr:rowOff>133350</xdr:rowOff>
    </xdr:to>
    <xdr:sp>
      <xdr:nvSpPr>
        <xdr:cNvPr id="152" name="Přímá spojnice 238"/>
        <xdr:cNvSpPr>
          <a:spLocks/>
        </xdr:cNvSpPr>
      </xdr:nvSpPr>
      <xdr:spPr>
        <a:xfrm flipH="1">
          <a:off x="47586900" y="6496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25</xdr:row>
      <xdr:rowOff>133350</xdr:rowOff>
    </xdr:from>
    <xdr:to>
      <xdr:col>64</xdr:col>
      <xdr:colOff>495300</xdr:colOff>
      <xdr:row>26</xdr:row>
      <xdr:rowOff>95250</xdr:rowOff>
    </xdr:to>
    <xdr:sp>
      <xdr:nvSpPr>
        <xdr:cNvPr id="153" name="Přímá spojnice 239"/>
        <xdr:cNvSpPr>
          <a:spLocks/>
        </xdr:cNvSpPr>
      </xdr:nvSpPr>
      <xdr:spPr>
        <a:xfrm flipV="1">
          <a:off x="41643300" y="6515100"/>
          <a:ext cx="5943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23</xdr:row>
      <xdr:rowOff>95250</xdr:rowOff>
    </xdr:from>
    <xdr:to>
      <xdr:col>56</xdr:col>
      <xdr:colOff>495300</xdr:colOff>
      <xdr:row>23</xdr:row>
      <xdr:rowOff>114300</xdr:rowOff>
    </xdr:to>
    <xdr:sp>
      <xdr:nvSpPr>
        <xdr:cNvPr id="154" name="Přímá spojnice 242"/>
        <xdr:cNvSpPr>
          <a:spLocks/>
        </xdr:cNvSpPr>
      </xdr:nvSpPr>
      <xdr:spPr>
        <a:xfrm flipV="1">
          <a:off x="40900350" y="60198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95250</xdr:rowOff>
    </xdr:from>
    <xdr:to>
      <xdr:col>56</xdr:col>
      <xdr:colOff>495300</xdr:colOff>
      <xdr:row>26</xdr:row>
      <xdr:rowOff>114300</xdr:rowOff>
    </xdr:to>
    <xdr:sp>
      <xdr:nvSpPr>
        <xdr:cNvPr id="155" name="Přímá spojnice 246"/>
        <xdr:cNvSpPr>
          <a:spLocks/>
        </xdr:cNvSpPr>
      </xdr:nvSpPr>
      <xdr:spPr>
        <a:xfrm flipV="1">
          <a:off x="40900350" y="67056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25</xdr:row>
      <xdr:rowOff>114300</xdr:rowOff>
    </xdr:from>
    <xdr:to>
      <xdr:col>90</xdr:col>
      <xdr:colOff>495300</xdr:colOff>
      <xdr:row>25</xdr:row>
      <xdr:rowOff>152400</xdr:rowOff>
    </xdr:to>
    <xdr:sp>
      <xdr:nvSpPr>
        <xdr:cNvPr id="156" name="Přímá spojnice 258"/>
        <xdr:cNvSpPr>
          <a:spLocks/>
        </xdr:cNvSpPr>
      </xdr:nvSpPr>
      <xdr:spPr>
        <a:xfrm>
          <a:off x="66160650" y="6496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25</xdr:row>
      <xdr:rowOff>152400</xdr:rowOff>
    </xdr:from>
    <xdr:to>
      <xdr:col>91</xdr:col>
      <xdr:colOff>266700</xdr:colOff>
      <xdr:row>26</xdr:row>
      <xdr:rowOff>0</xdr:rowOff>
    </xdr:to>
    <xdr:sp>
      <xdr:nvSpPr>
        <xdr:cNvPr id="157" name="Přímá spojnice 259"/>
        <xdr:cNvSpPr>
          <a:spLocks/>
        </xdr:cNvSpPr>
      </xdr:nvSpPr>
      <xdr:spPr>
        <a:xfrm flipH="1" flipV="1">
          <a:off x="66903600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26</xdr:row>
      <xdr:rowOff>0</xdr:rowOff>
    </xdr:from>
    <xdr:to>
      <xdr:col>97</xdr:col>
      <xdr:colOff>266700</xdr:colOff>
      <xdr:row>29</xdr:row>
      <xdr:rowOff>0</xdr:rowOff>
    </xdr:to>
    <xdr:sp>
      <xdr:nvSpPr>
        <xdr:cNvPr id="158" name="Přímá spojnice 262"/>
        <xdr:cNvSpPr>
          <a:spLocks/>
        </xdr:cNvSpPr>
      </xdr:nvSpPr>
      <xdr:spPr>
        <a:xfrm flipH="1" flipV="1">
          <a:off x="67646550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28</xdr:row>
      <xdr:rowOff>228600</xdr:rowOff>
    </xdr:from>
    <xdr:to>
      <xdr:col>98</xdr:col>
      <xdr:colOff>495300</xdr:colOff>
      <xdr:row>29</xdr:row>
      <xdr:rowOff>76200</xdr:rowOff>
    </xdr:to>
    <xdr:sp>
      <xdr:nvSpPr>
        <xdr:cNvPr id="159" name="Přímá spojnice 272"/>
        <xdr:cNvSpPr>
          <a:spLocks/>
        </xdr:cNvSpPr>
      </xdr:nvSpPr>
      <xdr:spPr>
        <a:xfrm>
          <a:off x="72104250" y="729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29</xdr:row>
      <xdr:rowOff>76200</xdr:rowOff>
    </xdr:from>
    <xdr:to>
      <xdr:col>99</xdr:col>
      <xdr:colOff>266700</xdr:colOff>
      <xdr:row>29</xdr:row>
      <xdr:rowOff>114300</xdr:rowOff>
    </xdr:to>
    <xdr:sp>
      <xdr:nvSpPr>
        <xdr:cNvPr id="160" name="Přímá spojnice 274"/>
        <xdr:cNvSpPr>
          <a:spLocks/>
        </xdr:cNvSpPr>
      </xdr:nvSpPr>
      <xdr:spPr>
        <a:xfrm>
          <a:off x="72847200" y="737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22</xdr:row>
      <xdr:rowOff>114300</xdr:rowOff>
    </xdr:from>
    <xdr:to>
      <xdr:col>89</xdr:col>
      <xdr:colOff>266700</xdr:colOff>
      <xdr:row>22</xdr:row>
      <xdr:rowOff>152400</xdr:rowOff>
    </xdr:to>
    <xdr:sp>
      <xdr:nvSpPr>
        <xdr:cNvPr id="161" name="Přímá spojnice 296"/>
        <xdr:cNvSpPr>
          <a:spLocks/>
        </xdr:cNvSpPr>
      </xdr:nvSpPr>
      <xdr:spPr>
        <a:xfrm>
          <a:off x="654177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22</xdr:row>
      <xdr:rowOff>152400</xdr:rowOff>
    </xdr:from>
    <xdr:to>
      <xdr:col>90</xdr:col>
      <xdr:colOff>495300</xdr:colOff>
      <xdr:row>23</xdr:row>
      <xdr:rowOff>0</xdr:rowOff>
    </xdr:to>
    <xdr:sp>
      <xdr:nvSpPr>
        <xdr:cNvPr id="162" name="Přímá spojnice 297"/>
        <xdr:cNvSpPr>
          <a:spLocks/>
        </xdr:cNvSpPr>
      </xdr:nvSpPr>
      <xdr:spPr>
        <a:xfrm flipH="1" flipV="1">
          <a:off x="66160650" y="584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23</xdr:row>
      <xdr:rowOff>0</xdr:rowOff>
    </xdr:from>
    <xdr:to>
      <xdr:col>91</xdr:col>
      <xdr:colOff>266700</xdr:colOff>
      <xdr:row>23</xdr:row>
      <xdr:rowOff>142875</xdr:rowOff>
    </xdr:to>
    <xdr:sp>
      <xdr:nvSpPr>
        <xdr:cNvPr id="163" name="Přímá spojnice 301"/>
        <xdr:cNvSpPr>
          <a:spLocks/>
        </xdr:cNvSpPr>
      </xdr:nvSpPr>
      <xdr:spPr>
        <a:xfrm flipH="1" flipV="1">
          <a:off x="66903600" y="5924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23</xdr:row>
      <xdr:rowOff>142875</xdr:rowOff>
    </xdr:from>
    <xdr:to>
      <xdr:col>92</xdr:col>
      <xdr:colOff>495300</xdr:colOff>
      <xdr:row>24</xdr:row>
      <xdr:rowOff>114300</xdr:rowOff>
    </xdr:to>
    <xdr:sp>
      <xdr:nvSpPr>
        <xdr:cNvPr id="164" name="Přímá spojnice 304"/>
        <xdr:cNvSpPr>
          <a:spLocks/>
        </xdr:cNvSpPr>
      </xdr:nvSpPr>
      <xdr:spPr>
        <a:xfrm flipH="1" flipV="1">
          <a:off x="67646550" y="60674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24</xdr:row>
      <xdr:rowOff>114300</xdr:rowOff>
    </xdr:from>
    <xdr:to>
      <xdr:col>96</xdr:col>
      <xdr:colOff>495300</xdr:colOff>
      <xdr:row>28</xdr:row>
      <xdr:rowOff>114300</xdr:rowOff>
    </xdr:to>
    <xdr:sp>
      <xdr:nvSpPr>
        <xdr:cNvPr id="165" name="Přímá spojnice 305"/>
        <xdr:cNvSpPr>
          <a:spLocks/>
        </xdr:cNvSpPr>
      </xdr:nvSpPr>
      <xdr:spPr>
        <a:xfrm flipH="1" flipV="1">
          <a:off x="68389500" y="62674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36</xdr:row>
      <xdr:rowOff>76200</xdr:rowOff>
    </xdr:from>
    <xdr:to>
      <xdr:col>90</xdr:col>
      <xdr:colOff>495300</xdr:colOff>
      <xdr:row>36</xdr:row>
      <xdr:rowOff>114300</xdr:rowOff>
    </xdr:to>
    <xdr:sp>
      <xdr:nvSpPr>
        <xdr:cNvPr id="166" name="Přímá spojnice 307"/>
        <xdr:cNvSpPr>
          <a:spLocks/>
        </xdr:cNvSpPr>
      </xdr:nvSpPr>
      <xdr:spPr>
        <a:xfrm flipV="1">
          <a:off x="66160650" y="8972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36</xdr:row>
      <xdr:rowOff>0</xdr:rowOff>
    </xdr:from>
    <xdr:to>
      <xdr:col>91</xdr:col>
      <xdr:colOff>266700</xdr:colOff>
      <xdr:row>36</xdr:row>
      <xdr:rowOff>76200</xdr:rowOff>
    </xdr:to>
    <xdr:sp>
      <xdr:nvSpPr>
        <xdr:cNvPr id="167" name="Přímá spojnice 308"/>
        <xdr:cNvSpPr>
          <a:spLocks/>
        </xdr:cNvSpPr>
      </xdr:nvSpPr>
      <xdr:spPr>
        <a:xfrm flipV="1">
          <a:off x="66903600" y="889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33</xdr:row>
      <xdr:rowOff>0</xdr:rowOff>
    </xdr:from>
    <xdr:to>
      <xdr:col>97</xdr:col>
      <xdr:colOff>266700</xdr:colOff>
      <xdr:row>36</xdr:row>
      <xdr:rowOff>0</xdr:rowOff>
    </xdr:to>
    <xdr:sp>
      <xdr:nvSpPr>
        <xdr:cNvPr id="168" name="Přímá spojnice 310"/>
        <xdr:cNvSpPr>
          <a:spLocks/>
        </xdr:cNvSpPr>
      </xdr:nvSpPr>
      <xdr:spPr>
        <a:xfrm flipV="1">
          <a:off x="67646550" y="8210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32</xdr:row>
      <xdr:rowOff>114300</xdr:rowOff>
    </xdr:from>
    <xdr:to>
      <xdr:col>99</xdr:col>
      <xdr:colOff>266700</xdr:colOff>
      <xdr:row>32</xdr:row>
      <xdr:rowOff>152400</xdr:rowOff>
    </xdr:to>
    <xdr:sp>
      <xdr:nvSpPr>
        <xdr:cNvPr id="169" name="Přímá spojnice 317"/>
        <xdr:cNvSpPr>
          <a:spLocks/>
        </xdr:cNvSpPr>
      </xdr:nvSpPr>
      <xdr:spPr>
        <a:xfrm flipH="1">
          <a:off x="728472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32</xdr:row>
      <xdr:rowOff>152400</xdr:rowOff>
    </xdr:from>
    <xdr:to>
      <xdr:col>98</xdr:col>
      <xdr:colOff>495300</xdr:colOff>
      <xdr:row>33</xdr:row>
      <xdr:rowOff>0</xdr:rowOff>
    </xdr:to>
    <xdr:sp>
      <xdr:nvSpPr>
        <xdr:cNvPr id="170" name="Přímá spojnice 318"/>
        <xdr:cNvSpPr>
          <a:spLocks/>
        </xdr:cNvSpPr>
      </xdr:nvSpPr>
      <xdr:spPr>
        <a:xfrm flipV="1">
          <a:off x="72104250" y="8134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26</xdr:row>
      <xdr:rowOff>219075</xdr:rowOff>
    </xdr:from>
    <xdr:to>
      <xdr:col>96</xdr:col>
      <xdr:colOff>647700</xdr:colOff>
      <xdr:row>28</xdr:row>
      <xdr:rowOff>114300</xdr:rowOff>
    </xdr:to>
    <xdr:grpSp>
      <xdr:nvGrpSpPr>
        <xdr:cNvPr id="171" name="Group 190"/>
        <xdr:cNvGrpSpPr>
          <a:grpSpLocks noChangeAspect="1"/>
        </xdr:cNvGrpSpPr>
      </xdr:nvGrpSpPr>
      <xdr:grpSpPr>
        <a:xfrm>
          <a:off x="712089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27</xdr:row>
      <xdr:rowOff>219075</xdr:rowOff>
    </xdr:from>
    <xdr:to>
      <xdr:col>99</xdr:col>
      <xdr:colOff>419100</xdr:colOff>
      <xdr:row>29</xdr:row>
      <xdr:rowOff>114300</xdr:rowOff>
    </xdr:to>
    <xdr:grpSp>
      <xdr:nvGrpSpPr>
        <xdr:cNvPr id="174" name="Group 189"/>
        <xdr:cNvGrpSpPr>
          <a:grpSpLocks noChangeAspect="1"/>
        </xdr:cNvGrpSpPr>
      </xdr:nvGrpSpPr>
      <xdr:grpSpPr>
        <a:xfrm>
          <a:off x="734282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32</xdr:row>
      <xdr:rowOff>114300</xdr:rowOff>
    </xdr:from>
    <xdr:to>
      <xdr:col>99</xdr:col>
      <xdr:colOff>419100</xdr:colOff>
      <xdr:row>34</xdr:row>
      <xdr:rowOff>28575</xdr:rowOff>
    </xdr:to>
    <xdr:grpSp>
      <xdr:nvGrpSpPr>
        <xdr:cNvPr id="177" name="Group 90"/>
        <xdr:cNvGrpSpPr>
          <a:grpSpLocks noChangeAspect="1"/>
        </xdr:cNvGrpSpPr>
      </xdr:nvGrpSpPr>
      <xdr:grpSpPr>
        <a:xfrm>
          <a:off x="734282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33</xdr:row>
      <xdr:rowOff>114300</xdr:rowOff>
    </xdr:from>
    <xdr:to>
      <xdr:col>96</xdr:col>
      <xdr:colOff>647700</xdr:colOff>
      <xdr:row>35</xdr:row>
      <xdr:rowOff>28575</xdr:rowOff>
    </xdr:to>
    <xdr:grpSp>
      <xdr:nvGrpSpPr>
        <xdr:cNvPr id="180" name="Group 91"/>
        <xdr:cNvGrpSpPr>
          <a:grpSpLocks noChangeAspect="1"/>
        </xdr:cNvGrpSpPr>
      </xdr:nvGrpSpPr>
      <xdr:grpSpPr>
        <a:xfrm>
          <a:off x="7120890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39</xdr:row>
      <xdr:rowOff>76200</xdr:rowOff>
    </xdr:from>
    <xdr:to>
      <xdr:col>89</xdr:col>
      <xdr:colOff>266700</xdr:colOff>
      <xdr:row>39</xdr:row>
      <xdr:rowOff>114300</xdr:rowOff>
    </xdr:to>
    <xdr:sp>
      <xdr:nvSpPr>
        <xdr:cNvPr id="183" name="Přímá spojnice 334"/>
        <xdr:cNvSpPr>
          <a:spLocks/>
        </xdr:cNvSpPr>
      </xdr:nvSpPr>
      <xdr:spPr>
        <a:xfrm flipV="1">
          <a:off x="65417700" y="965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39</xdr:row>
      <xdr:rowOff>0</xdr:rowOff>
    </xdr:from>
    <xdr:to>
      <xdr:col>90</xdr:col>
      <xdr:colOff>495300</xdr:colOff>
      <xdr:row>39</xdr:row>
      <xdr:rowOff>76200</xdr:rowOff>
    </xdr:to>
    <xdr:sp>
      <xdr:nvSpPr>
        <xdr:cNvPr id="184" name="Přímá spojnice 335"/>
        <xdr:cNvSpPr>
          <a:spLocks/>
        </xdr:cNvSpPr>
      </xdr:nvSpPr>
      <xdr:spPr>
        <a:xfrm flipV="1">
          <a:off x="66160650" y="9582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38</xdr:row>
      <xdr:rowOff>85725</xdr:rowOff>
    </xdr:from>
    <xdr:to>
      <xdr:col>91</xdr:col>
      <xdr:colOff>266700</xdr:colOff>
      <xdr:row>39</xdr:row>
      <xdr:rowOff>0</xdr:rowOff>
    </xdr:to>
    <xdr:sp>
      <xdr:nvSpPr>
        <xdr:cNvPr id="185" name="Přímá spojnice 339"/>
        <xdr:cNvSpPr>
          <a:spLocks/>
        </xdr:cNvSpPr>
      </xdr:nvSpPr>
      <xdr:spPr>
        <a:xfrm flipV="1">
          <a:off x="66903600" y="9439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37</xdr:row>
      <xdr:rowOff>114300</xdr:rowOff>
    </xdr:from>
    <xdr:to>
      <xdr:col>92</xdr:col>
      <xdr:colOff>495300</xdr:colOff>
      <xdr:row>38</xdr:row>
      <xdr:rowOff>85725</xdr:rowOff>
    </xdr:to>
    <xdr:sp>
      <xdr:nvSpPr>
        <xdr:cNvPr id="186" name="Přímá spojnice 341"/>
        <xdr:cNvSpPr>
          <a:spLocks/>
        </xdr:cNvSpPr>
      </xdr:nvSpPr>
      <xdr:spPr>
        <a:xfrm flipH="1">
          <a:off x="67646550" y="9239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33</xdr:row>
      <xdr:rowOff>114300</xdr:rowOff>
    </xdr:from>
    <xdr:to>
      <xdr:col>96</xdr:col>
      <xdr:colOff>495300</xdr:colOff>
      <xdr:row>37</xdr:row>
      <xdr:rowOff>114300</xdr:rowOff>
    </xdr:to>
    <xdr:sp>
      <xdr:nvSpPr>
        <xdr:cNvPr id="187" name="Přímá spojnice 342"/>
        <xdr:cNvSpPr>
          <a:spLocks/>
        </xdr:cNvSpPr>
      </xdr:nvSpPr>
      <xdr:spPr>
        <a:xfrm flipH="1">
          <a:off x="68389500" y="83248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35</xdr:row>
      <xdr:rowOff>114300</xdr:rowOff>
    </xdr:from>
    <xdr:to>
      <xdr:col>56</xdr:col>
      <xdr:colOff>495300</xdr:colOff>
      <xdr:row>35</xdr:row>
      <xdr:rowOff>133350</xdr:rowOff>
    </xdr:to>
    <xdr:sp>
      <xdr:nvSpPr>
        <xdr:cNvPr id="188" name="Přímá spojnice 346"/>
        <xdr:cNvSpPr>
          <a:spLocks/>
        </xdr:cNvSpPr>
      </xdr:nvSpPr>
      <xdr:spPr>
        <a:xfrm>
          <a:off x="40900350" y="8782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35</xdr:row>
      <xdr:rowOff>133350</xdr:rowOff>
    </xdr:from>
    <xdr:to>
      <xdr:col>64</xdr:col>
      <xdr:colOff>495300</xdr:colOff>
      <xdr:row>36</xdr:row>
      <xdr:rowOff>95250</xdr:rowOff>
    </xdr:to>
    <xdr:sp>
      <xdr:nvSpPr>
        <xdr:cNvPr id="189" name="Přímá spojnice 347"/>
        <xdr:cNvSpPr>
          <a:spLocks/>
        </xdr:cNvSpPr>
      </xdr:nvSpPr>
      <xdr:spPr>
        <a:xfrm flipH="1" flipV="1">
          <a:off x="41643300" y="8801100"/>
          <a:ext cx="5943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38</xdr:row>
      <xdr:rowOff>114300</xdr:rowOff>
    </xdr:from>
    <xdr:to>
      <xdr:col>56</xdr:col>
      <xdr:colOff>495300</xdr:colOff>
      <xdr:row>38</xdr:row>
      <xdr:rowOff>133350</xdr:rowOff>
    </xdr:to>
    <xdr:sp>
      <xdr:nvSpPr>
        <xdr:cNvPr id="190" name="Přímá spojnice 350"/>
        <xdr:cNvSpPr>
          <a:spLocks/>
        </xdr:cNvSpPr>
      </xdr:nvSpPr>
      <xdr:spPr>
        <a:xfrm>
          <a:off x="40900350" y="946785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38</xdr:row>
      <xdr:rowOff>133350</xdr:rowOff>
    </xdr:from>
    <xdr:to>
      <xdr:col>64</xdr:col>
      <xdr:colOff>495300</xdr:colOff>
      <xdr:row>39</xdr:row>
      <xdr:rowOff>95250</xdr:rowOff>
    </xdr:to>
    <xdr:sp>
      <xdr:nvSpPr>
        <xdr:cNvPr id="191" name="Přímá spojnice 351"/>
        <xdr:cNvSpPr>
          <a:spLocks/>
        </xdr:cNvSpPr>
      </xdr:nvSpPr>
      <xdr:spPr>
        <a:xfrm flipH="1" flipV="1">
          <a:off x="41643300" y="9486900"/>
          <a:ext cx="59436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95250</xdr:rowOff>
    </xdr:from>
    <xdr:to>
      <xdr:col>65</xdr:col>
      <xdr:colOff>266700</xdr:colOff>
      <xdr:row>39</xdr:row>
      <xdr:rowOff>114300</xdr:rowOff>
    </xdr:to>
    <xdr:sp>
      <xdr:nvSpPr>
        <xdr:cNvPr id="192" name="Přímá spojnice 359"/>
        <xdr:cNvSpPr>
          <a:spLocks/>
        </xdr:cNvSpPr>
      </xdr:nvSpPr>
      <xdr:spPr>
        <a:xfrm>
          <a:off x="47586900" y="967740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36</xdr:row>
      <xdr:rowOff>95250</xdr:rowOff>
    </xdr:from>
    <xdr:to>
      <xdr:col>65</xdr:col>
      <xdr:colOff>266700</xdr:colOff>
      <xdr:row>36</xdr:row>
      <xdr:rowOff>114300</xdr:rowOff>
    </xdr:to>
    <xdr:sp>
      <xdr:nvSpPr>
        <xdr:cNvPr id="193" name="Přímá spojnice 364"/>
        <xdr:cNvSpPr>
          <a:spLocks/>
        </xdr:cNvSpPr>
      </xdr:nvSpPr>
      <xdr:spPr>
        <a:xfrm>
          <a:off x="47586900" y="89916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123825</xdr:colOff>
      <xdr:row>39</xdr:row>
      <xdr:rowOff>66675</xdr:rowOff>
    </xdr:from>
    <xdr:to>
      <xdr:col>91</xdr:col>
      <xdr:colOff>476250</xdr:colOff>
      <xdr:row>39</xdr:row>
      <xdr:rowOff>190500</xdr:rowOff>
    </xdr:to>
    <xdr:sp>
      <xdr:nvSpPr>
        <xdr:cNvPr id="194" name="kreslení 417"/>
        <xdr:cNvSpPr>
          <a:spLocks/>
        </xdr:cNvSpPr>
      </xdr:nvSpPr>
      <xdr:spPr>
        <a:xfrm>
          <a:off x="67503675" y="9648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15</xdr:col>
      <xdr:colOff>266700</xdr:colOff>
      <xdr:row>23</xdr:row>
      <xdr:rowOff>0</xdr:rowOff>
    </xdr:to>
    <xdr:sp>
      <xdr:nvSpPr>
        <xdr:cNvPr id="195" name="Přímá spojnice 376"/>
        <xdr:cNvSpPr>
          <a:spLocks/>
        </xdr:cNvSpPr>
      </xdr:nvSpPr>
      <xdr:spPr>
        <a:xfrm>
          <a:off x="10439400" y="5810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0</xdr:rowOff>
    </xdr:from>
    <xdr:to>
      <xdr:col>16</xdr:col>
      <xdr:colOff>495300</xdr:colOff>
      <xdr:row>23</xdr:row>
      <xdr:rowOff>76200</xdr:rowOff>
    </xdr:to>
    <xdr:sp>
      <xdr:nvSpPr>
        <xdr:cNvPr id="196" name="Přímá spojnice 377"/>
        <xdr:cNvSpPr>
          <a:spLocks/>
        </xdr:cNvSpPr>
      </xdr:nvSpPr>
      <xdr:spPr>
        <a:xfrm>
          <a:off x="1118235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76200</xdr:rowOff>
    </xdr:from>
    <xdr:to>
      <xdr:col>17</xdr:col>
      <xdr:colOff>266700</xdr:colOff>
      <xdr:row>23</xdr:row>
      <xdr:rowOff>114300</xdr:rowOff>
    </xdr:to>
    <xdr:sp>
      <xdr:nvSpPr>
        <xdr:cNvPr id="197" name="Přímá spojnice 379"/>
        <xdr:cNvSpPr>
          <a:spLocks/>
        </xdr:cNvSpPr>
      </xdr:nvSpPr>
      <xdr:spPr>
        <a:xfrm>
          <a:off x="11925300" y="600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114300</xdr:rowOff>
    </xdr:from>
    <xdr:to>
      <xdr:col>14</xdr:col>
      <xdr:colOff>495300</xdr:colOff>
      <xdr:row>22</xdr:row>
      <xdr:rowOff>114300</xdr:rowOff>
    </xdr:to>
    <xdr:sp>
      <xdr:nvSpPr>
        <xdr:cNvPr id="198" name="Přímá spojnice 380"/>
        <xdr:cNvSpPr>
          <a:spLocks/>
        </xdr:cNvSpPr>
      </xdr:nvSpPr>
      <xdr:spPr>
        <a:xfrm>
          <a:off x="8210550" y="53530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381000</xdr:colOff>
      <xdr:row>28</xdr:row>
      <xdr:rowOff>171450</xdr:rowOff>
    </xdr:to>
    <xdr:grpSp>
      <xdr:nvGrpSpPr>
        <xdr:cNvPr id="199" name="Group 395"/>
        <xdr:cNvGrpSpPr>
          <a:grpSpLocks noChangeAspect="1"/>
        </xdr:cNvGrpSpPr>
      </xdr:nvGrpSpPr>
      <xdr:grpSpPr>
        <a:xfrm>
          <a:off x="2066925" y="7124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33</xdr:row>
      <xdr:rowOff>57150</xdr:rowOff>
    </xdr:from>
    <xdr:to>
      <xdr:col>4</xdr:col>
      <xdr:colOff>381000</xdr:colOff>
      <xdr:row>33</xdr:row>
      <xdr:rowOff>171450</xdr:rowOff>
    </xdr:to>
    <xdr:grpSp>
      <xdr:nvGrpSpPr>
        <xdr:cNvPr id="207" name="Group 395"/>
        <xdr:cNvGrpSpPr>
          <a:grpSpLocks noChangeAspect="1"/>
        </xdr:cNvGrpSpPr>
      </xdr:nvGrpSpPr>
      <xdr:grpSpPr>
        <a:xfrm>
          <a:off x="2066925" y="826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23</xdr:row>
      <xdr:rowOff>114300</xdr:rowOff>
    </xdr:from>
    <xdr:to>
      <xdr:col>90</xdr:col>
      <xdr:colOff>876300</xdr:colOff>
      <xdr:row>24</xdr:row>
      <xdr:rowOff>0</xdr:rowOff>
    </xdr:to>
    <xdr:grpSp>
      <xdr:nvGrpSpPr>
        <xdr:cNvPr id="215" name="Group 395"/>
        <xdr:cNvGrpSpPr>
          <a:grpSpLocks noChangeAspect="1"/>
        </xdr:cNvGrpSpPr>
      </xdr:nvGrpSpPr>
      <xdr:grpSpPr>
        <a:xfrm>
          <a:off x="66455925" y="60388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885825</xdr:colOff>
      <xdr:row>26</xdr:row>
      <xdr:rowOff>114300</xdr:rowOff>
    </xdr:from>
    <xdr:to>
      <xdr:col>92</xdr:col>
      <xdr:colOff>228600</xdr:colOff>
      <xdr:row>27</xdr:row>
      <xdr:rowOff>0</xdr:rowOff>
    </xdr:to>
    <xdr:grpSp>
      <xdr:nvGrpSpPr>
        <xdr:cNvPr id="223" name="Group 395"/>
        <xdr:cNvGrpSpPr>
          <a:grpSpLocks noChangeAspect="1"/>
        </xdr:cNvGrpSpPr>
      </xdr:nvGrpSpPr>
      <xdr:grpSpPr>
        <a:xfrm>
          <a:off x="67294125" y="6724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152400</xdr:colOff>
      <xdr:row>30</xdr:row>
      <xdr:rowOff>57150</xdr:rowOff>
    </xdr:from>
    <xdr:to>
      <xdr:col>94</xdr:col>
      <xdr:colOff>466725</xdr:colOff>
      <xdr:row>30</xdr:row>
      <xdr:rowOff>171450</xdr:rowOff>
    </xdr:to>
    <xdr:grpSp>
      <xdr:nvGrpSpPr>
        <xdr:cNvPr id="231" name="Group 395"/>
        <xdr:cNvGrpSpPr>
          <a:grpSpLocks noChangeAspect="1"/>
        </xdr:cNvGrpSpPr>
      </xdr:nvGrpSpPr>
      <xdr:grpSpPr>
        <a:xfrm>
          <a:off x="69018150" y="7581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33</xdr:row>
      <xdr:rowOff>57150</xdr:rowOff>
    </xdr:from>
    <xdr:to>
      <xdr:col>94</xdr:col>
      <xdr:colOff>361950</xdr:colOff>
      <xdr:row>33</xdr:row>
      <xdr:rowOff>171450</xdr:rowOff>
    </xdr:to>
    <xdr:grpSp>
      <xdr:nvGrpSpPr>
        <xdr:cNvPr id="239" name="Group 395"/>
        <xdr:cNvGrpSpPr>
          <a:grpSpLocks noChangeAspect="1"/>
        </xdr:cNvGrpSpPr>
      </xdr:nvGrpSpPr>
      <xdr:grpSpPr>
        <a:xfrm>
          <a:off x="68913375" y="826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619125</xdr:colOff>
      <xdr:row>37</xdr:row>
      <xdr:rowOff>57150</xdr:rowOff>
    </xdr:from>
    <xdr:to>
      <xdr:col>89</xdr:col>
      <xdr:colOff>485775</xdr:colOff>
      <xdr:row>37</xdr:row>
      <xdr:rowOff>171450</xdr:rowOff>
    </xdr:to>
    <xdr:grpSp>
      <xdr:nvGrpSpPr>
        <xdr:cNvPr id="247" name="Group 395"/>
        <xdr:cNvGrpSpPr>
          <a:grpSpLocks noChangeAspect="1"/>
        </xdr:cNvGrpSpPr>
      </xdr:nvGrpSpPr>
      <xdr:grpSpPr>
        <a:xfrm>
          <a:off x="65541525" y="91821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4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400050</xdr:colOff>
      <xdr:row>40</xdr:row>
      <xdr:rowOff>57150</xdr:rowOff>
    </xdr:from>
    <xdr:to>
      <xdr:col>91</xdr:col>
      <xdr:colOff>266700</xdr:colOff>
      <xdr:row>40</xdr:row>
      <xdr:rowOff>171450</xdr:rowOff>
    </xdr:to>
    <xdr:grpSp>
      <xdr:nvGrpSpPr>
        <xdr:cNvPr id="255" name="Group 395"/>
        <xdr:cNvGrpSpPr>
          <a:grpSpLocks noChangeAspect="1"/>
        </xdr:cNvGrpSpPr>
      </xdr:nvGrpSpPr>
      <xdr:grpSpPr>
        <a:xfrm>
          <a:off x="66808350" y="98679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5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28</xdr:row>
      <xdr:rowOff>57150</xdr:rowOff>
    </xdr:from>
    <xdr:to>
      <xdr:col>117</xdr:col>
      <xdr:colOff>466725</xdr:colOff>
      <xdr:row>28</xdr:row>
      <xdr:rowOff>171450</xdr:rowOff>
    </xdr:to>
    <xdr:grpSp>
      <xdr:nvGrpSpPr>
        <xdr:cNvPr id="263" name="Group 403"/>
        <xdr:cNvGrpSpPr>
          <a:grpSpLocks noChangeAspect="1"/>
        </xdr:cNvGrpSpPr>
      </xdr:nvGrpSpPr>
      <xdr:grpSpPr>
        <a:xfrm>
          <a:off x="86334600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4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33</xdr:row>
      <xdr:rowOff>57150</xdr:rowOff>
    </xdr:from>
    <xdr:to>
      <xdr:col>117</xdr:col>
      <xdr:colOff>466725</xdr:colOff>
      <xdr:row>33</xdr:row>
      <xdr:rowOff>171450</xdr:rowOff>
    </xdr:to>
    <xdr:grpSp>
      <xdr:nvGrpSpPr>
        <xdr:cNvPr id="271" name="Group 403"/>
        <xdr:cNvGrpSpPr>
          <a:grpSpLocks noChangeAspect="1"/>
        </xdr:cNvGrpSpPr>
      </xdr:nvGrpSpPr>
      <xdr:grpSpPr>
        <a:xfrm>
          <a:off x="86334600" y="8267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295275</xdr:colOff>
      <xdr:row>21</xdr:row>
      <xdr:rowOff>57150</xdr:rowOff>
    </xdr:from>
    <xdr:to>
      <xdr:col>32</xdr:col>
      <xdr:colOff>609600</xdr:colOff>
      <xdr:row>21</xdr:row>
      <xdr:rowOff>171450</xdr:rowOff>
    </xdr:to>
    <xdr:grpSp>
      <xdr:nvGrpSpPr>
        <xdr:cNvPr id="279" name="Group 403"/>
        <xdr:cNvGrpSpPr>
          <a:grpSpLocks noChangeAspect="1"/>
        </xdr:cNvGrpSpPr>
      </xdr:nvGrpSpPr>
      <xdr:grpSpPr>
        <a:xfrm>
          <a:off x="23098125" y="5524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0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295275</xdr:colOff>
      <xdr:row>25</xdr:row>
      <xdr:rowOff>57150</xdr:rowOff>
    </xdr:from>
    <xdr:to>
      <xdr:col>32</xdr:col>
      <xdr:colOff>609600</xdr:colOff>
      <xdr:row>25</xdr:row>
      <xdr:rowOff>171450</xdr:rowOff>
    </xdr:to>
    <xdr:grpSp>
      <xdr:nvGrpSpPr>
        <xdr:cNvPr id="287" name="Group 403"/>
        <xdr:cNvGrpSpPr>
          <a:grpSpLocks noChangeAspect="1"/>
        </xdr:cNvGrpSpPr>
      </xdr:nvGrpSpPr>
      <xdr:grpSpPr>
        <a:xfrm>
          <a:off x="2309812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600075</xdr:colOff>
      <xdr:row>28</xdr:row>
      <xdr:rowOff>57150</xdr:rowOff>
    </xdr:from>
    <xdr:to>
      <xdr:col>29</xdr:col>
      <xdr:colOff>457200</xdr:colOff>
      <xdr:row>28</xdr:row>
      <xdr:rowOff>171450</xdr:rowOff>
    </xdr:to>
    <xdr:grpSp>
      <xdr:nvGrpSpPr>
        <xdr:cNvPr id="295" name="Group 403"/>
        <xdr:cNvGrpSpPr>
          <a:grpSpLocks noChangeAspect="1"/>
        </xdr:cNvGrpSpPr>
      </xdr:nvGrpSpPr>
      <xdr:grpSpPr>
        <a:xfrm>
          <a:off x="20945475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6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295275</xdr:colOff>
      <xdr:row>31</xdr:row>
      <xdr:rowOff>57150</xdr:rowOff>
    </xdr:from>
    <xdr:to>
      <xdr:col>28</xdr:col>
      <xdr:colOff>609600</xdr:colOff>
      <xdr:row>31</xdr:row>
      <xdr:rowOff>171450</xdr:rowOff>
    </xdr:to>
    <xdr:grpSp>
      <xdr:nvGrpSpPr>
        <xdr:cNvPr id="303" name="Group 403"/>
        <xdr:cNvGrpSpPr>
          <a:grpSpLocks noChangeAspect="1"/>
        </xdr:cNvGrpSpPr>
      </xdr:nvGrpSpPr>
      <xdr:grpSpPr>
        <a:xfrm>
          <a:off x="20126325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4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523875</xdr:colOff>
      <xdr:row>34</xdr:row>
      <xdr:rowOff>57150</xdr:rowOff>
    </xdr:from>
    <xdr:to>
      <xdr:col>31</xdr:col>
      <xdr:colOff>381000</xdr:colOff>
      <xdr:row>34</xdr:row>
      <xdr:rowOff>171450</xdr:rowOff>
    </xdr:to>
    <xdr:grpSp>
      <xdr:nvGrpSpPr>
        <xdr:cNvPr id="311" name="Group 403"/>
        <xdr:cNvGrpSpPr>
          <a:grpSpLocks noChangeAspect="1"/>
        </xdr:cNvGrpSpPr>
      </xdr:nvGrpSpPr>
      <xdr:grpSpPr>
        <a:xfrm>
          <a:off x="22355175" y="8496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895350</xdr:colOff>
      <xdr:row>37</xdr:row>
      <xdr:rowOff>57150</xdr:rowOff>
    </xdr:from>
    <xdr:to>
      <xdr:col>32</xdr:col>
      <xdr:colOff>238125</xdr:colOff>
      <xdr:row>37</xdr:row>
      <xdr:rowOff>171450</xdr:rowOff>
    </xdr:to>
    <xdr:grpSp>
      <xdr:nvGrpSpPr>
        <xdr:cNvPr id="319" name="Group 403"/>
        <xdr:cNvGrpSpPr>
          <a:grpSpLocks noChangeAspect="1"/>
        </xdr:cNvGrpSpPr>
      </xdr:nvGrpSpPr>
      <xdr:grpSpPr>
        <a:xfrm>
          <a:off x="22726650" y="9182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0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30</xdr:row>
      <xdr:rowOff>57150</xdr:rowOff>
    </xdr:from>
    <xdr:to>
      <xdr:col>12</xdr:col>
      <xdr:colOff>800100</xdr:colOff>
      <xdr:row>30</xdr:row>
      <xdr:rowOff>171450</xdr:rowOff>
    </xdr:to>
    <xdr:grpSp>
      <xdr:nvGrpSpPr>
        <xdr:cNvPr id="327" name="Group 98"/>
        <xdr:cNvGrpSpPr>
          <a:grpSpLocks noChangeAspect="1"/>
        </xdr:cNvGrpSpPr>
      </xdr:nvGrpSpPr>
      <xdr:grpSpPr>
        <a:xfrm>
          <a:off x="8820150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34</xdr:row>
      <xdr:rowOff>57150</xdr:rowOff>
    </xdr:from>
    <xdr:to>
      <xdr:col>12</xdr:col>
      <xdr:colOff>800100</xdr:colOff>
      <xdr:row>34</xdr:row>
      <xdr:rowOff>171450</xdr:rowOff>
    </xdr:to>
    <xdr:grpSp>
      <xdr:nvGrpSpPr>
        <xdr:cNvPr id="332" name="Group 98"/>
        <xdr:cNvGrpSpPr>
          <a:grpSpLocks noChangeAspect="1"/>
        </xdr:cNvGrpSpPr>
      </xdr:nvGrpSpPr>
      <xdr:grpSpPr>
        <a:xfrm>
          <a:off x="8820150" y="8496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24</xdr:row>
      <xdr:rowOff>57150</xdr:rowOff>
    </xdr:from>
    <xdr:to>
      <xdr:col>27</xdr:col>
      <xdr:colOff>495300</xdr:colOff>
      <xdr:row>24</xdr:row>
      <xdr:rowOff>171450</xdr:rowOff>
    </xdr:to>
    <xdr:grpSp>
      <xdr:nvGrpSpPr>
        <xdr:cNvPr id="337" name="Group 98"/>
        <xdr:cNvGrpSpPr>
          <a:grpSpLocks noChangeAspect="1"/>
        </xdr:cNvGrpSpPr>
      </xdr:nvGrpSpPr>
      <xdr:grpSpPr>
        <a:xfrm>
          <a:off x="19888200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342" name="Group 98"/>
        <xdr:cNvGrpSpPr>
          <a:grpSpLocks noChangeAspect="1"/>
        </xdr:cNvGrpSpPr>
      </xdr:nvGrpSpPr>
      <xdr:grpSpPr>
        <a:xfrm>
          <a:off x="85239225" y="7124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33</xdr:row>
      <xdr:rowOff>57150</xdr:rowOff>
    </xdr:from>
    <xdr:to>
      <xdr:col>115</xdr:col>
      <xdr:colOff>466725</xdr:colOff>
      <xdr:row>33</xdr:row>
      <xdr:rowOff>171450</xdr:rowOff>
    </xdr:to>
    <xdr:grpSp>
      <xdr:nvGrpSpPr>
        <xdr:cNvPr id="347" name="Group 98"/>
        <xdr:cNvGrpSpPr>
          <a:grpSpLocks noChangeAspect="1"/>
        </xdr:cNvGrpSpPr>
      </xdr:nvGrpSpPr>
      <xdr:grpSpPr>
        <a:xfrm>
          <a:off x="8523922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504825</xdr:colOff>
      <xdr:row>27</xdr:row>
      <xdr:rowOff>57150</xdr:rowOff>
    </xdr:from>
    <xdr:to>
      <xdr:col>108</xdr:col>
      <xdr:colOff>942975</xdr:colOff>
      <xdr:row>27</xdr:row>
      <xdr:rowOff>171450</xdr:rowOff>
    </xdr:to>
    <xdr:grpSp>
      <xdr:nvGrpSpPr>
        <xdr:cNvPr id="352" name="Group 59"/>
        <xdr:cNvGrpSpPr>
          <a:grpSpLocks noChangeAspect="1"/>
        </xdr:cNvGrpSpPr>
      </xdr:nvGrpSpPr>
      <xdr:grpSpPr>
        <a:xfrm>
          <a:off x="8028622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504825</xdr:colOff>
      <xdr:row>31</xdr:row>
      <xdr:rowOff>57150</xdr:rowOff>
    </xdr:from>
    <xdr:to>
      <xdr:col>108</xdr:col>
      <xdr:colOff>942975</xdr:colOff>
      <xdr:row>31</xdr:row>
      <xdr:rowOff>171450</xdr:rowOff>
    </xdr:to>
    <xdr:grpSp>
      <xdr:nvGrpSpPr>
        <xdr:cNvPr id="357" name="Group 59"/>
        <xdr:cNvGrpSpPr>
          <a:grpSpLocks noChangeAspect="1"/>
        </xdr:cNvGrpSpPr>
      </xdr:nvGrpSpPr>
      <xdr:grpSpPr>
        <a:xfrm>
          <a:off x="80286225" y="7810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28</xdr:row>
      <xdr:rowOff>57150</xdr:rowOff>
    </xdr:from>
    <xdr:to>
      <xdr:col>5</xdr:col>
      <xdr:colOff>457200</xdr:colOff>
      <xdr:row>28</xdr:row>
      <xdr:rowOff>171450</xdr:rowOff>
    </xdr:to>
    <xdr:grpSp>
      <xdr:nvGrpSpPr>
        <xdr:cNvPr id="362" name="Group 59"/>
        <xdr:cNvGrpSpPr>
          <a:grpSpLocks noChangeAspect="1"/>
        </xdr:cNvGrpSpPr>
      </xdr:nvGrpSpPr>
      <xdr:grpSpPr>
        <a:xfrm>
          <a:off x="3505200" y="712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33</xdr:row>
      <xdr:rowOff>57150</xdr:rowOff>
    </xdr:from>
    <xdr:to>
      <xdr:col>5</xdr:col>
      <xdr:colOff>457200</xdr:colOff>
      <xdr:row>33</xdr:row>
      <xdr:rowOff>171450</xdr:rowOff>
    </xdr:to>
    <xdr:grpSp>
      <xdr:nvGrpSpPr>
        <xdr:cNvPr id="367" name="Group 59"/>
        <xdr:cNvGrpSpPr>
          <a:grpSpLocks noChangeAspect="1"/>
        </xdr:cNvGrpSpPr>
      </xdr:nvGrpSpPr>
      <xdr:grpSpPr>
        <a:xfrm>
          <a:off x="3505200" y="826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257" t="s">
        <v>90</v>
      </c>
      <c r="K4" s="14"/>
      <c r="L4" s="16"/>
      <c r="M4" s="14"/>
      <c r="N4" s="14"/>
      <c r="O4" s="14"/>
      <c r="P4" s="14"/>
      <c r="Q4" s="17" t="s">
        <v>1</v>
      </c>
      <c r="R4" s="259">
        <v>356378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71</v>
      </c>
      <c r="K9" s="37"/>
      <c r="L9" s="48"/>
      <c r="O9" s="36"/>
      <c r="P9" s="321" t="s">
        <v>73</v>
      </c>
      <c r="Q9" s="321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28" t="s">
        <v>72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58">
        <v>111.071</v>
      </c>
      <c r="M14" s="279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57</v>
      </c>
      <c r="D15" s="36"/>
      <c r="E15" s="36"/>
      <c r="J15" s="203" t="s">
        <v>55</v>
      </c>
      <c r="M15" s="279"/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251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3"/>
      <c r="S17" s="33"/>
      <c r="T17" s="9"/>
      <c r="U17" s="7"/>
    </row>
    <row r="18" spans="1:21" ht="21" customHeight="1">
      <c r="A18" s="29"/>
      <c r="B18" s="34"/>
      <c r="C18" s="41" t="s">
        <v>41</v>
      </c>
      <c r="D18" s="36"/>
      <c r="E18" s="36"/>
      <c r="F18" s="36"/>
      <c r="G18" s="36"/>
      <c r="H18" s="36"/>
      <c r="J18" s="164" t="s">
        <v>52</v>
      </c>
      <c r="L18" s="36"/>
      <c r="M18" s="48"/>
      <c r="N18" s="48"/>
      <c r="O18" s="36"/>
      <c r="P18" s="321" t="s">
        <v>44</v>
      </c>
      <c r="Q18" s="321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65" t="s">
        <v>43</v>
      </c>
      <c r="L19" s="36"/>
      <c r="M19" s="48"/>
      <c r="N19" s="48"/>
      <c r="O19" s="36"/>
      <c r="P19" s="321" t="s">
        <v>45</v>
      </c>
      <c r="Q19" s="321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39</v>
      </c>
      <c r="D23" s="36"/>
      <c r="J23" s="271" t="s">
        <v>87</v>
      </c>
      <c r="K23" s="48"/>
      <c r="L23" s="279"/>
      <c r="M23" s="48"/>
      <c r="N23" s="48"/>
      <c r="O23" s="48"/>
      <c r="P23" s="48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I24" s="37"/>
      <c r="J24" s="38" t="s">
        <v>40</v>
      </c>
      <c r="K24" s="37"/>
      <c r="L24" s="279"/>
      <c r="M24" s="48"/>
      <c r="N24" s="48"/>
      <c r="O24" s="48"/>
      <c r="P24" s="321" t="s">
        <v>66</v>
      </c>
      <c r="Q24" s="321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J25" s="228" t="s">
        <v>86</v>
      </c>
      <c r="L25" s="279"/>
      <c r="M25" s="48"/>
      <c r="N25" s="48"/>
      <c r="O25" s="48"/>
      <c r="P25" s="48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41</v>
      </c>
      <c r="D28" s="36"/>
      <c r="E28" s="36"/>
      <c r="F28" s="36"/>
      <c r="G28" s="36"/>
      <c r="H28" s="36"/>
      <c r="J28" s="164" t="s">
        <v>52</v>
      </c>
      <c r="L28" s="36"/>
      <c r="M28" s="48"/>
      <c r="N28" s="48"/>
      <c r="O28" s="36"/>
      <c r="P28" s="321" t="s">
        <v>44</v>
      </c>
      <c r="Q28" s="321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36"/>
      <c r="G29" s="36"/>
      <c r="H29" s="36"/>
      <c r="J29" s="165" t="s">
        <v>43</v>
      </c>
      <c r="L29" s="36"/>
      <c r="M29" s="48"/>
      <c r="N29" s="48"/>
      <c r="O29" s="36"/>
      <c r="P29" s="321" t="s">
        <v>45</v>
      </c>
      <c r="Q29" s="321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25" t="s">
        <v>8</v>
      </c>
      <c r="E32" s="326"/>
      <c r="F32" s="326"/>
      <c r="G32" s="326"/>
      <c r="H32" s="58"/>
      <c r="I32" s="59"/>
      <c r="J32" s="60"/>
      <c r="K32" s="57"/>
      <c r="L32" s="58"/>
      <c r="M32" s="325" t="s">
        <v>9</v>
      </c>
      <c r="N32" s="325"/>
      <c r="O32" s="325"/>
      <c r="P32" s="325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27" t="s">
        <v>14</v>
      </c>
      <c r="G33" s="328"/>
      <c r="H33" s="328"/>
      <c r="I33" s="329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27" t="s">
        <v>14</v>
      </c>
      <c r="P33" s="328"/>
      <c r="Q33" s="328"/>
      <c r="R33" s="329"/>
      <c r="S33" s="65"/>
      <c r="T33" s="5"/>
    </row>
    <row r="34" spans="1:20" s="19" customFormat="1" ht="21" customHeight="1" thickTop="1">
      <c r="A34" s="56"/>
      <c r="B34" s="67"/>
      <c r="C34" s="68"/>
      <c r="D34" s="197"/>
      <c r="E34" s="69"/>
      <c r="F34" s="70"/>
      <c r="G34" s="71"/>
      <c r="H34" s="71"/>
      <c r="I34" s="72"/>
      <c r="J34" s="60"/>
      <c r="K34" s="67"/>
      <c r="L34" s="68"/>
      <c r="M34" s="197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36">
        <v>1</v>
      </c>
      <c r="C35" s="274">
        <v>110.572</v>
      </c>
      <c r="D35" s="275">
        <v>111.206</v>
      </c>
      <c r="E35" s="276">
        <f>(D35-C35)*1000</f>
        <v>634.0000000000003</v>
      </c>
      <c r="F35" s="318" t="s">
        <v>82</v>
      </c>
      <c r="G35" s="319"/>
      <c r="H35" s="319"/>
      <c r="I35" s="320"/>
      <c r="J35" s="60"/>
      <c r="K35" s="67"/>
      <c r="L35" s="68"/>
      <c r="M35" s="197"/>
      <c r="N35" s="69"/>
      <c r="O35" s="18"/>
      <c r="P35" s="18"/>
      <c r="Q35" s="18"/>
      <c r="R35" s="235"/>
      <c r="S35" s="33"/>
      <c r="T35" s="5"/>
    </row>
    <row r="36" spans="1:20" s="19" customFormat="1" ht="21" customHeight="1">
      <c r="A36" s="56"/>
      <c r="B36" s="67"/>
      <c r="C36" s="68"/>
      <c r="D36" s="207"/>
      <c r="E36" s="202"/>
      <c r="F36" s="70"/>
      <c r="G36" s="71"/>
      <c r="H36" s="71"/>
      <c r="I36" s="72"/>
      <c r="J36" s="60"/>
      <c r="K36" s="67"/>
      <c r="L36" s="68"/>
      <c r="M36" s="197"/>
      <c r="N36" s="69"/>
      <c r="O36" s="18"/>
      <c r="P36" s="18"/>
      <c r="Q36" s="18"/>
      <c r="R36" s="235"/>
      <c r="S36" s="33"/>
      <c r="T36" s="5"/>
    </row>
    <row r="37" spans="1:20" s="19" customFormat="1" ht="21" customHeight="1">
      <c r="A37" s="56"/>
      <c r="B37" s="236">
        <v>2</v>
      </c>
      <c r="C37" s="274">
        <v>110.557</v>
      </c>
      <c r="D37" s="275">
        <v>111.205</v>
      </c>
      <c r="E37" s="277">
        <f>(D37-C37)*1000</f>
        <v>647.9999999999961</v>
      </c>
      <c r="F37" s="318" t="s">
        <v>82</v>
      </c>
      <c r="G37" s="319"/>
      <c r="H37" s="319"/>
      <c r="I37" s="320"/>
      <c r="J37" s="60"/>
      <c r="K37" s="236" t="s">
        <v>129</v>
      </c>
      <c r="L37" s="278">
        <v>110.945</v>
      </c>
      <c r="M37" s="278">
        <v>111.158</v>
      </c>
      <c r="N37" s="277">
        <f>(M37-L37)*1000</f>
        <v>213.00000000000807</v>
      </c>
      <c r="O37" s="322" t="s">
        <v>63</v>
      </c>
      <c r="P37" s="323"/>
      <c r="Q37" s="323"/>
      <c r="R37" s="324"/>
      <c r="S37" s="33"/>
      <c r="T37" s="5"/>
    </row>
    <row r="38" spans="1:20" s="19" customFormat="1" ht="21" customHeight="1">
      <c r="A38" s="56"/>
      <c r="B38" s="67"/>
      <c r="C38" s="68"/>
      <c r="D38" s="207"/>
      <c r="E38" s="202"/>
      <c r="F38" s="70"/>
      <c r="G38" s="71"/>
      <c r="H38" s="71"/>
      <c r="I38" s="72"/>
      <c r="J38" s="60"/>
      <c r="K38" s="67"/>
      <c r="L38" s="68"/>
      <c r="M38" s="296"/>
      <c r="N38" s="69"/>
      <c r="O38" s="315" t="s">
        <v>130</v>
      </c>
      <c r="P38" s="316"/>
      <c r="Q38" s="316"/>
      <c r="R38" s="317"/>
      <c r="S38" s="33"/>
      <c r="T38" s="5"/>
    </row>
    <row r="39" spans="1:20" s="19" customFormat="1" ht="21" customHeight="1">
      <c r="A39" s="56"/>
      <c r="B39" s="236">
        <v>3</v>
      </c>
      <c r="C39" s="274">
        <v>110.602</v>
      </c>
      <c r="D39" s="275">
        <v>111.183</v>
      </c>
      <c r="E39" s="277">
        <f>(D39-C39)*1000</f>
        <v>581.0000000000031</v>
      </c>
      <c r="F39" s="312" t="s">
        <v>15</v>
      </c>
      <c r="G39" s="313"/>
      <c r="H39" s="313"/>
      <c r="I39" s="314"/>
      <c r="J39" s="60"/>
      <c r="K39" s="67"/>
      <c r="L39" s="68"/>
      <c r="M39" s="296"/>
      <c r="N39" s="69"/>
      <c r="O39" s="18"/>
      <c r="P39" s="18"/>
      <c r="Q39" s="18"/>
      <c r="R39" s="235"/>
      <c r="S39" s="33"/>
      <c r="T39" s="5"/>
    </row>
    <row r="40" spans="1:20" s="19" customFormat="1" ht="21" customHeight="1">
      <c r="A40" s="56"/>
      <c r="B40" s="67"/>
      <c r="C40" s="68"/>
      <c r="D40" s="288"/>
      <c r="E40" s="202"/>
      <c r="F40" s="70"/>
      <c r="G40" s="71"/>
      <c r="H40" s="71"/>
      <c r="I40" s="72"/>
      <c r="J40" s="60"/>
      <c r="K40" s="67"/>
      <c r="L40" s="68"/>
      <c r="M40" s="296"/>
      <c r="N40" s="69"/>
      <c r="O40" s="18"/>
      <c r="P40" s="18"/>
      <c r="Q40" s="18"/>
      <c r="R40" s="235"/>
      <c r="S40" s="33"/>
      <c r="T40" s="5"/>
    </row>
    <row r="41" spans="1:20" s="19" customFormat="1" ht="21" customHeight="1">
      <c r="A41" s="56"/>
      <c r="B41" s="236">
        <v>4</v>
      </c>
      <c r="C41" s="274">
        <v>110.588</v>
      </c>
      <c r="D41" s="275">
        <v>111.165</v>
      </c>
      <c r="E41" s="277">
        <f>(D41-C41)*1000</f>
        <v>577.0000000000124</v>
      </c>
      <c r="F41" s="312" t="s">
        <v>15</v>
      </c>
      <c r="G41" s="313"/>
      <c r="H41" s="313"/>
      <c r="I41" s="314"/>
      <c r="J41" s="60"/>
      <c r="K41" s="236" t="s">
        <v>128</v>
      </c>
      <c r="L41" s="278">
        <v>110.945</v>
      </c>
      <c r="M41" s="278">
        <v>111.158</v>
      </c>
      <c r="N41" s="277">
        <f>(M41-L41)*1000</f>
        <v>213.00000000000807</v>
      </c>
      <c r="O41" s="322" t="s">
        <v>79</v>
      </c>
      <c r="P41" s="323"/>
      <c r="Q41" s="323"/>
      <c r="R41" s="324"/>
      <c r="S41" s="33"/>
      <c r="T41" s="5"/>
    </row>
    <row r="42" spans="1:20" s="19" customFormat="1" ht="21" customHeight="1">
      <c r="A42" s="56"/>
      <c r="B42" s="67"/>
      <c r="C42" s="68"/>
      <c r="D42" s="288"/>
      <c r="E42" s="202"/>
      <c r="F42" s="70"/>
      <c r="G42" s="71"/>
      <c r="H42" s="71"/>
      <c r="I42" s="72"/>
      <c r="J42" s="60"/>
      <c r="K42" s="67"/>
      <c r="L42" s="68"/>
      <c r="M42" s="197"/>
      <c r="N42" s="69"/>
      <c r="O42" s="254"/>
      <c r="P42" s="254"/>
      <c r="Q42" s="254"/>
      <c r="R42" s="255"/>
      <c r="S42" s="33"/>
      <c r="T42" s="5"/>
    </row>
    <row r="43" spans="1:20" s="19" customFormat="1" ht="21" customHeight="1">
      <c r="A43" s="56"/>
      <c r="B43" s="236">
        <v>5</v>
      </c>
      <c r="C43" s="274">
        <v>110.602</v>
      </c>
      <c r="D43" s="275">
        <v>111.171</v>
      </c>
      <c r="E43" s="277">
        <f>(D43-C43)*1000</f>
        <v>569.0000000000026</v>
      </c>
      <c r="F43" s="312" t="s">
        <v>15</v>
      </c>
      <c r="G43" s="313"/>
      <c r="H43" s="313"/>
      <c r="I43" s="314"/>
      <c r="J43" s="60"/>
      <c r="K43" s="67"/>
      <c r="L43" s="68"/>
      <c r="M43" s="197"/>
      <c r="N43" s="69"/>
      <c r="O43" s="254"/>
      <c r="P43" s="254"/>
      <c r="Q43" s="254"/>
      <c r="R43" s="255"/>
      <c r="S43" s="33"/>
      <c r="T43" s="5"/>
    </row>
    <row r="44" spans="1:20" s="11" customFormat="1" ht="21" customHeight="1">
      <c r="A44" s="56"/>
      <c r="B44" s="73"/>
      <c r="C44" s="74"/>
      <c r="D44" s="200"/>
      <c r="E44" s="75"/>
      <c r="F44" s="76"/>
      <c r="G44" s="77"/>
      <c r="H44" s="77"/>
      <c r="I44" s="78"/>
      <c r="J44" s="60"/>
      <c r="K44" s="73"/>
      <c r="L44" s="74"/>
      <c r="M44" s="200"/>
      <c r="N44" s="75"/>
      <c r="O44" s="76"/>
      <c r="P44" s="77"/>
      <c r="Q44" s="77"/>
      <c r="R44" s="78"/>
      <c r="S44" s="33"/>
      <c r="T44" s="5"/>
    </row>
    <row r="45" spans="1:19" ht="24.75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  <row r="46" ht="21" customHeight="1"/>
    <row r="48" ht="12.75" customHeight="1"/>
  </sheetData>
  <sheetProtection password="E9A7" sheet="1"/>
  <mergeCells count="18">
    <mergeCell ref="F43:I43"/>
    <mergeCell ref="P9:Q9"/>
    <mergeCell ref="D32:G32"/>
    <mergeCell ref="M32:P32"/>
    <mergeCell ref="F33:I33"/>
    <mergeCell ref="O33:R33"/>
    <mergeCell ref="P28:Q28"/>
    <mergeCell ref="P29:Q29"/>
    <mergeCell ref="P18:Q18"/>
    <mergeCell ref="O41:R41"/>
    <mergeCell ref="F41:I41"/>
    <mergeCell ref="O38:R38"/>
    <mergeCell ref="F35:I35"/>
    <mergeCell ref="F37:I37"/>
    <mergeCell ref="F39:I39"/>
    <mergeCell ref="P19:Q19"/>
    <mergeCell ref="O37:R37"/>
    <mergeCell ref="P24:Q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9" customFormat="1" ht="13.5" customHeight="1" thickBot="1">
      <c r="AD1" s="84"/>
      <c r="AE1" s="176"/>
      <c r="BH1" s="84"/>
      <c r="BI1" s="176"/>
      <c r="CE1"/>
      <c r="CF1"/>
      <c r="CG1"/>
      <c r="CH1"/>
      <c r="CI1"/>
      <c r="CL1" s="84"/>
      <c r="CM1" s="176"/>
    </row>
    <row r="2" spans="2:119" ht="36" customHeight="1">
      <c r="B2" s="166"/>
      <c r="C2" s="167"/>
      <c r="D2" s="362" t="s">
        <v>46</v>
      </c>
      <c r="E2" s="362"/>
      <c r="F2" s="362"/>
      <c r="G2" s="362"/>
      <c r="H2" s="362"/>
      <c r="I2" s="362"/>
      <c r="J2" s="167"/>
      <c r="K2" s="168"/>
      <c r="N2" s="169"/>
      <c r="O2" s="170"/>
      <c r="P2" s="170"/>
      <c r="Q2" s="170"/>
      <c r="R2" s="170"/>
      <c r="S2" s="170"/>
      <c r="T2" s="367" t="s">
        <v>47</v>
      </c>
      <c r="U2" s="367"/>
      <c r="V2" s="367"/>
      <c r="W2" s="367"/>
      <c r="X2" s="170"/>
      <c r="Y2" s="170"/>
      <c r="Z2" s="170"/>
      <c r="AA2" s="170"/>
      <c r="AB2" s="170"/>
      <c r="AC2" s="171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CN2" s="169"/>
      <c r="CO2" s="170"/>
      <c r="CP2" s="170"/>
      <c r="CQ2" s="170"/>
      <c r="CR2" s="170"/>
      <c r="CS2" s="170"/>
      <c r="CT2" s="367" t="s">
        <v>47</v>
      </c>
      <c r="CU2" s="367"/>
      <c r="CV2" s="367"/>
      <c r="CW2" s="367"/>
      <c r="CX2" s="170"/>
      <c r="CY2" s="170"/>
      <c r="CZ2" s="170"/>
      <c r="DA2" s="170"/>
      <c r="DB2" s="170"/>
      <c r="DC2" s="171"/>
      <c r="DF2" s="166"/>
      <c r="DG2" s="167"/>
      <c r="DH2" s="362" t="s">
        <v>46</v>
      </c>
      <c r="DI2" s="362"/>
      <c r="DJ2" s="362"/>
      <c r="DK2" s="362"/>
      <c r="DL2" s="362"/>
      <c r="DM2" s="362"/>
      <c r="DN2" s="167"/>
      <c r="DO2" s="168"/>
    </row>
    <row r="3" spans="2:119" ht="21" customHeight="1" thickBot="1">
      <c r="B3" s="83"/>
      <c r="E3" s="84"/>
      <c r="G3" s="84"/>
      <c r="K3" s="85"/>
      <c r="N3" s="374" t="s">
        <v>24</v>
      </c>
      <c r="O3" s="356"/>
      <c r="P3" s="356"/>
      <c r="Q3" s="369"/>
      <c r="R3" s="188"/>
      <c r="S3" s="201"/>
      <c r="T3" s="355" t="s">
        <v>25</v>
      </c>
      <c r="U3" s="356"/>
      <c r="V3" s="356"/>
      <c r="W3" s="369"/>
      <c r="X3" s="188"/>
      <c r="Y3" s="201"/>
      <c r="Z3" s="371" t="s">
        <v>26</v>
      </c>
      <c r="AA3" s="372"/>
      <c r="AB3" s="372"/>
      <c r="AC3" s="373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CN3" s="375" t="s">
        <v>26</v>
      </c>
      <c r="CO3" s="372"/>
      <c r="CP3" s="372"/>
      <c r="CQ3" s="376"/>
      <c r="CR3" s="187"/>
      <c r="CS3" s="188"/>
      <c r="CT3" s="348" t="s">
        <v>25</v>
      </c>
      <c r="CU3" s="349"/>
      <c r="CV3" s="349"/>
      <c r="CW3" s="350"/>
      <c r="CX3" s="187"/>
      <c r="CY3" s="188"/>
      <c r="CZ3" s="355" t="s">
        <v>24</v>
      </c>
      <c r="DA3" s="356"/>
      <c r="DB3" s="356"/>
      <c r="DC3" s="357"/>
      <c r="DF3" s="83"/>
      <c r="DI3" s="84"/>
      <c r="DJ3" s="199"/>
      <c r="DK3" s="208"/>
      <c r="DO3" s="85"/>
    </row>
    <row r="4" spans="2:119" ht="23.25" customHeight="1" thickTop="1">
      <c r="B4" s="338" t="s">
        <v>112</v>
      </c>
      <c r="C4" s="339"/>
      <c r="D4" s="339"/>
      <c r="E4" s="340"/>
      <c r="G4" s="84"/>
      <c r="H4" s="341" t="s">
        <v>113</v>
      </c>
      <c r="I4" s="339"/>
      <c r="J4" s="339"/>
      <c r="K4" s="342"/>
      <c r="N4" s="172"/>
      <c r="O4" s="145"/>
      <c r="P4" s="145"/>
      <c r="Q4" s="145"/>
      <c r="R4" s="145"/>
      <c r="S4" s="145"/>
      <c r="T4" s="370" t="s">
        <v>69</v>
      </c>
      <c r="U4" s="370"/>
      <c r="V4" s="370"/>
      <c r="W4" s="370"/>
      <c r="X4" s="173"/>
      <c r="Y4" s="173"/>
      <c r="Z4" s="173"/>
      <c r="AA4" s="145"/>
      <c r="AB4" s="145"/>
      <c r="AC4" s="174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BA4" s="15" t="s">
        <v>90</v>
      </c>
      <c r="CN4" s="172"/>
      <c r="CO4" s="145"/>
      <c r="CP4" s="145"/>
      <c r="CQ4" s="145"/>
      <c r="CR4" s="145"/>
      <c r="CS4" s="145"/>
      <c r="CT4" s="370" t="s">
        <v>69</v>
      </c>
      <c r="CU4" s="370"/>
      <c r="CV4" s="370"/>
      <c r="CW4" s="370"/>
      <c r="CX4" s="145"/>
      <c r="CY4" s="145"/>
      <c r="CZ4" s="145"/>
      <c r="DA4" s="145"/>
      <c r="DB4" s="145"/>
      <c r="DC4" s="174"/>
      <c r="DF4" s="338" t="s">
        <v>126</v>
      </c>
      <c r="DG4" s="339"/>
      <c r="DH4" s="339"/>
      <c r="DI4" s="340"/>
      <c r="DJ4" s="199"/>
      <c r="DK4" s="208"/>
      <c r="DL4" s="341" t="s">
        <v>127</v>
      </c>
      <c r="DM4" s="339"/>
      <c r="DN4" s="339"/>
      <c r="DO4" s="342"/>
    </row>
    <row r="5" spans="2:119" ht="21" customHeight="1">
      <c r="B5" s="343" t="s">
        <v>27</v>
      </c>
      <c r="C5" s="344"/>
      <c r="D5" s="344"/>
      <c r="E5" s="345"/>
      <c r="G5" s="84"/>
      <c r="H5" s="346" t="s">
        <v>27</v>
      </c>
      <c r="I5" s="344"/>
      <c r="J5" s="344"/>
      <c r="K5" s="347"/>
      <c r="N5" s="221"/>
      <c r="O5" s="222"/>
      <c r="P5" s="110"/>
      <c r="Q5" s="224"/>
      <c r="R5" s="217"/>
      <c r="S5" s="88"/>
      <c r="T5" s="90"/>
      <c r="U5" s="186"/>
      <c r="V5" s="90"/>
      <c r="W5" s="97"/>
      <c r="X5" s="87"/>
      <c r="Y5" s="88"/>
      <c r="Z5" s="91"/>
      <c r="AA5" s="92"/>
      <c r="AB5" s="91"/>
      <c r="AC5" s="94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CN5" s="175"/>
      <c r="CO5" s="92"/>
      <c r="CP5" s="95"/>
      <c r="CQ5" s="230"/>
      <c r="CR5" s="95"/>
      <c r="CS5" s="230"/>
      <c r="CT5" s="90"/>
      <c r="CU5" s="96"/>
      <c r="CV5" s="90"/>
      <c r="CW5" s="97"/>
      <c r="CX5" s="87"/>
      <c r="CY5" s="189"/>
      <c r="CZ5" s="116"/>
      <c r="DA5" s="96"/>
      <c r="DB5" s="90"/>
      <c r="DC5" s="98"/>
      <c r="DF5" s="343" t="s">
        <v>27</v>
      </c>
      <c r="DG5" s="344"/>
      <c r="DH5" s="344"/>
      <c r="DI5" s="345"/>
      <c r="DJ5" s="199"/>
      <c r="DK5" s="208"/>
      <c r="DL5" s="346" t="s">
        <v>27</v>
      </c>
      <c r="DM5" s="344"/>
      <c r="DN5" s="344"/>
      <c r="DO5" s="347"/>
    </row>
    <row r="6" spans="2:119" ht="21.75" customHeight="1" thickBot="1">
      <c r="B6" s="330" t="s">
        <v>30</v>
      </c>
      <c r="C6" s="331"/>
      <c r="D6" s="332" t="s">
        <v>31</v>
      </c>
      <c r="E6" s="333"/>
      <c r="F6" s="93"/>
      <c r="G6" s="107"/>
      <c r="H6" s="334" t="s">
        <v>30</v>
      </c>
      <c r="I6" s="335"/>
      <c r="J6" s="336" t="s">
        <v>31</v>
      </c>
      <c r="K6" s="337"/>
      <c r="N6" s="358" t="s">
        <v>29</v>
      </c>
      <c r="O6" s="359"/>
      <c r="P6" s="368" t="s">
        <v>28</v>
      </c>
      <c r="Q6" s="368"/>
      <c r="R6" s="218"/>
      <c r="S6" s="88"/>
      <c r="T6" s="110"/>
      <c r="U6" s="109"/>
      <c r="V6" s="100" t="s">
        <v>61</v>
      </c>
      <c r="W6" s="106">
        <v>110.602</v>
      </c>
      <c r="X6" s="87"/>
      <c r="Y6" s="88"/>
      <c r="Z6" s="240" t="s">
        <v>67</v>
      </c>
      <c r="AA6" s="239">
        <v>110.154</v>
      </c>
      <c r="AB6" s="103" t="s">
        <v>20</v>
      </c>
      <c r="AC6" s="191">
        <v>110.403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Z6" s="227" t="s">
        <v>78</v>
      </c>
      <c r="BA6" s="115" t="s">
        <v>32</v>
      </c>
      <c r="BB6" s="226" t="s">
        <v>33</v>
      </c>
      <c r="CN6" s="177" t="s">
        <v>95</v>
      </c>
      <c r="CO6" s="190">
        <v>111.177</v>
      </c>
      <c r="CP6" s="95"/>
      <c r="CQ6" s="238"/>
      <c r="CR6" s="95"/>
      <c r="CS6" s="231"/>
      <c r="CT6" s="93"/>
      <c r="CU6" s="105"/>
      <c r="CV6" s="100" t="s">
        <v>18</v>
      </c>
      <c r="CW6" s="106">
        <v>111.183</v>
      </c>
      <c r="CX6" s="87"/>
      <c r="CY6" s="88"/>
      <c r="CZ6" s="351" t="s">
        <v>29</v>
      </c>
      <c r="DA6" s="352"/>
      <c r="DB6" s="353" t="s">
        <v>28</v>
      </c>
      <c r="DC6" s="354"/>
      <c r="DF6" s="364" t="s">
        <v>30</v>
      </c>
      <c r="DG6" s="365"/>
      <c r="DH6" s="336" t="s">
        <v>31</v>
      </c>
      <c r="DI6" s="366"/>
      <c r="DJ6" s="209"/>
      <c r="DK6" s="204"/>
      <c r="DL6" s="363" t="s">
        <v>30</v>
      </c>
      <c r="DM6" s="331"/>
      <c r="DN6" s="360" t="s">
        <v>31</v>
      </c>
      <c r="DO6" s="361"/>
    </row>
    <row r="7" spans="2:119" ht="21" customHeight="1" thickTop="1">
      <c r="B7" s="104"/>
      <c r="C7" s="107"/>
      <c r="D7" s="91"/>
      <c r="E7" s="107"/>
      <c r="F7" s="210"/>
      <c r="G7" s="208"/>
      <c r="H7" s="91"/>
      <c r="I7" s="107"/>
      <c r="J7" s="91"/>
      <c r="K7" s="155"/>
      <c r="N7" s="108"/>
      <c r="O7" s="109"/>
      <c r="P7" s="110"/>
      <c r="Q7" s="224"/>
      <c r="R7" s="218"/>
      <c r="S7" s="88"/>
      <c r="T7" s="112" t="s">
        <v>59</v>
      </c>
      <c r="U7" s="101">
        <v>110.572</v>
      </c>
      <c r="V7" s="110"/>
      <c r="W7" s="111"/>
      <c r="X7" s="87"/>
      <c r="Y7" s="88"/>
      <c r="Z7" s="237"/>
      <c r="AA7" s="113"/>
      <c r="AB7" s="182"/>
      <c r="AC7" s="114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CN7" s="177"/>
      <c r="CO7" s="190"/>
      <c r="CP7" s="240" t="s">
        <v>65</v>
      </c>
      <c r="CQ7" s="241">
        <v>111.62</v>
      </c>
      <c r="CR7" s="95"/>
      <c r="CS7" s="231"/>
      <c r="CT7" s="112" t="s">
        <v>16</v>
      </c>
      <c r="CU7" s="101">
        <v>111.206</v>
      </c>
      <c r="CV7" s="90"/>
      <c r="CW7" s="97"/>
      <c r="CX7" s="87"/>
      <c r="CY7" s="88"/>
      <c r="CZ7" s="116"/>
      <c r="DA7" s="96"/>
      <c r="DB7" s="90"/>
      <c r="DC7" s="98"/>
      <c r="DF7" s="104"/>
      <c r="DG7" s="107"/>
      <c r="DH7" s="93"/>
      <c r="DI7" s="107"/>
      <c r="DJ7" s="117"/>
      <c r="DK7" s="84"/>
      <c r="DL7" s="93"/>
      <c r="DM7" s="107"/>
      <c r="DN7" s="93"/>
      <c r="DO7" s="155"/>
    </row>
    <row r="8" spans="2:119" ht="21" customHeight="1">
      <c r="B8" s="263" t="s">
        <v>96</v>
      </c>
      <c r="C8" s="264">
        <v>105.3</v>
      </c>
      <c r="D8" s="265" t="s">
        <v>97</v>
      </c>
      <c r="E8" s="266">
        <v>105.3</v>
      </c>
      <c r="F8" s="280"/>
      <c r="G8" s="281"/>
      <c r="H8" s="268" t="s">
        <v>104</v>
      </c>
      <c r="I8" s="264">
        <v>109.05</v>
      </c>
      <c r="J8" s="265" t="s">
        <v>105</v>
      </c>
      <c r="K8" s="267">
        <v>109.05</v>
      </c>
      <c r="N8" s="178" t="s">
        <v>80</v>
      </c>
      <c r="O8" s="297">
        <v>110.104</v>
      </c>
      <c r="P8" s="298" t="s">
        <v>58</v>
      </c>
      <c r="Q8" s="299">
        <v>110.104</v>
      </c>
      <c r="R8" s="218"/>
      <c r="S8" s="88"/>
      <c r="T8" s="99"/>
      <c r="U8" s="109"/>
      <c r="V8" s="100" t="s">
        <v>62</v>
      </c>
      <c r="W8" s="106">
        <v>110.588</v>
      </c>
      <c r="X8" s="87"/>
      <c r="Y8" s="88"/>
      <c r="Z8" s="240" t="s">
        <v>68</v>
      </c>
      <c r="AA8" s="239">
        <v>110.154</v>
      </c>
      <c r="AB8" s="103" t="s">
        <v>21</v>
      </c>
      <c r="AC8" s="191">
        <v>110.549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BA8" s="119" t="s">
        <v>83</v>
      </c>
      <c r="CN8" s="177" t="s">
        <v>54</v>
      </c>
      <c r="CO8" s="190">
        <v>111.363</v>
      </c>
      <c r="CP8" s="95"/>
      <c r="CQ8" s="238"/>
      <c r="CR8" s="95"/>
      <c r="CS8" s="231"/>
      <c r="CT8" s="118"/>
      <c r="CU8" s="89"/>
      <c r="CV8" s="100" t="s">
        <v>19</v>
      </c>
      <c r="CW8" s="256">
        <v>111.165</v>
      </c>
      <c r="CX8" s="87"/>
      <c r="CY8" s="88"/>
      <c r="CZ8" s="179" t="s">
        <v>34</v>
      </c>
      <c r="DA8" s="300">
        <v>111.67</v>
      </c>
      <c r="DB8" s="180" t="s">
        <v>84</v>
      </c>
      <c r="DC8" s="301">
        <v>111.67</v>
      </c>
      <c r="DF8" s="263" t="s">
        <v>114</v>
      </c>
      <c r="DG8" s="264">
        <v>112.785</v>
      </c>
      <c r="DH8" s="265" t="s">
        <v>115</v>
      </c>
      <c r="DI8" s="266">
        <v>112.785</v>
      </c>
      <c r="DK8" s="84"/>
      <c r="DL8" s="268" t="s">
        <v>116</v>
      </c>
      <c r="DM8" s="264">
        <v>115.032</v>
      </c>
      <c r="DN8" s="265" t="s">
        <v>117</v>
      </c>
      <c r="DO8" s="267">
        <v>115.031</v>
      </c>
    </row>
    <row r="9" spans="2:119" ht="21" customHeight="1">
      <c r="B9" s="263" t="s">
        <v>98</v>
      </c>
      <c r="C9" s="264">
        <v>106.51</v>
      </c>
      <c r="D9" s="265" t="s">
        <v>99</v>
      </c>
      <c r="E9" s="266">
        <v>106.51</v>
      </c>
      <c r="F9" s="280"/>
      <c r="G9" s="281"/>
      <c r="H9" s="268" t="s">
        <v>106</v>
      </c>
      <c r="I9" s="264">
        <v>107.843</v>
      </c>
      <c r="J9" s="265" t="s">
        <v>107</v>
      </c>
      <c r="K9" s="267">
        <v>107.555</v>
      </c>
      <c r="N9" s="108"/>
      <c r="O9" s="109"/>
      <c r="P9" s="110"/>
      <c r="Q9" s="224"/>
      <c r="R9" s="218"/>
      <c r="S9" s="88"/>
      <c r="T9" s="112" t="s">
        <v>60</v>
      </c>
      <c r="U9" s="101">
        <v>110.557</v>
      </c>
      <c r="V9" s="110"/>
      <c r="W9" s="111"/>
      <c r="X9" s="87"/>
      <c r="Y9" s="88"/>
      <c r="Z9" s="237"/>
      <c r="AA9" s="113"/>
      <c r="AB9" s="182"/>
      <c r="AC9" s="114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CN9" s="177"/>
      <c r="CO9" s="190"/>
      <c r="CP9" s="240" t="s">
        <v>93</v>
      </c>
      <c r="CQ9" s="241">
        <v>111.62</v>
      </c>
      <c r="CR9" s="95"/>
      <c r="CS9" s="231"/>
      <c r="CT9" s="112" t="s">
        <v>17</v>
      </c>
      <c r="CU9" s="101">
        <v>111.205</v>
      </c>
      <c r="CV9" s="90"/>
      <c r="CW9" s="97"/>
      <c r="CX9" s="87"/>
      <c r="CY9" s="88"/>
      <c r="CZ9" s="116"/>
      <c r="DA9" s="96"/>
      <c r="DB9" s="90"/>
      <c r="DC9" s="98"/>
      <c r="DF9" s="263" t="s">
        <v>118</v>
      </c>
      <c r="DG9" s="264">
        <v>113.829</v>
      </c>
      <c r="DH9" s="265" t="s">
        <v>119</v>
      </c>
      <c r="DI9" s="266">
        <v>113.831</v>
      </c>
      <c r="DJ9" s="193"/>
      <c r="DK9" s="282"/>
      <c r="DL9" s="268" t="s">
        <v>120</v>
      </c>
      <c r="DM9" s="264">
        <v>113.831</v>
      </c>
      <c r="DN9" s="265" t="s">
        <v>121</v>
      </c>
      <c r="DO9" s="267">
        <v>113.829</v>
      </c>
    </row>
    <row r="10" spans="2:119" ht="21" customHeight="1">
      <c r="B10" s="263" t="s">
        <v>100</v>
      </c>
      <c r="C10" s="264">
        <v>107.555</v>
      </c>
      <c r="D10" s="265" t="s">
        <v>101</v>
      </c>
      <c r="E10" s="266">
        <v>107.555</v>
      </c>
      <c r="F10" s="280"/>
      <c r="G10" s="281"/>
      <c r="H10" s="268" t="s">
        <v>108</v>
      </c>
      <c r="I10" s="264">
        <v>106.51</v>
      </c>
      <c r="J10" s="265" t="s">
        <v>109</v>
      </c>
      <c r="K10" s="267">
        <v>106.51</v>
      </c>
      <c r="N10" s="108"/>
      <c r="O10" s="109"/>
      <c r="P10" s="110"/>
      <c r="Q10" s="224"/>
      <c r="R10" s="218"/>
      <c r="S10" s="88"/>
      <c r="T10" s="110"/>
      <c r="U10" s="109"/>
      <c r="V10" s="100" t="s">
        <v>91</v>
      </c>
      <c r="W10" s="106">
        <v>110.602</v>
      </c>
      <c r="X10" s="87"/>
      <c r="Y10" s="88"/>
      <c r="Z10" s="103" t="s">
        <v>22</v>
      </c>
      <c r="AA10" s="289">
        <v>110.402</v>
      </c>
      <c r="AB10" s="103" t="s">
        <v>92</v>
      </c>
      <c r="AC10" s="191">
        <v>110.597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CN10" s="177" t="s">
        <v>64</v>
      </c>
      <c r="CO10" s="190">
        <v>111.363</v>
      </c>
      <c r="CP10" s="95"/>
      <c r="CQ10" s="238"/>
      <c r="CR10" s="95"/>
      <c r="CS10" s="231"/>
      <c r="CT10" s="118"/>
      <c r="CU10" s="89"/>
      <c r="CV10" s="100" t="s">
        <v>94</v>
      </c>
      <c r="CW10" s="256">
        <v>111.171</v>
      </c>
      <c r="CX10" s="87"/>
      <c r="CY10" s="88"/>
      <c r="CZ10" s="116"/>
      <c r="DA10" s="96"/>
      <c r="DB10" s="90"/>
      <c r="DC10" s="98"/>
      <c r="DF10" s="263"/>
      <c r="DG10" s="264"/>
      <c r="DH10" s="265"/>
      <c r="DI10" s="266"/>
      <c r="DJ10" s="193"/>
      <c r="DK10" s="282"/>
      <c r="DL10" s="268"/>
      <c r="DM10" s="264"/>
      <c r="DN10" s="265"/>
      <c r="DO10" s="267"/>
    </row>
    <row r="11" spans="2:119" ht="21" customHeight="1" thickBot="1">
      <c r="B11" s="263"/>
      <c r="C11" s="264"/>
      <c r="D11" s="265"/>
      <c r="E11" s="266"/>
      <c r="F11" s="294"/>
      <c r="G11" s="295"/>
      <c r="H11" s="268"/>
      <c r="I11" s="264"/>
      <c r="J11" s="265"/>
      <c r="K11" s="267"/>
      <c r="N11" s="120"/>
      <c r="O11" s="121"/>
      <c r="P11" s="223"/>
      <c r="Q11" s="225"/>
      <c r="R11" s="219"/>
      <c r="S11" s="123"/>
      <c r="T11" s="122"/>
      <c r="U11" s="121"/>
      <c r="V11" s="122"/>
      <c r="W11" s="123"/>
      <c r="X11" s="122"/>
      <c r="Y11" s="123"/>
      <c r="Z11" s="124"/>
      <c r="AA11" s="125"/>
      <c r="AB11" s="124"/>
      <c r="AC11" s="126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BA11" s="195" t="s">
        <v>48</v>
      </c>
      <c r="CN11" s="181"/>
      <c r="CO11" s="125"/>
      <c r="CP11" s="128"/>
      <c r="CQ11" s="232"/>
      <c r="CR11" s="128"/>
      <c r="CS11" s="232"/>
      <c r="CT11" s="124"/>
      <c r="CU11" s="129"/>
      <c r="CV11" s="124"/>
      <c r="CW11" s="130"/>
      <c r="CX11" s="122"/>
      <c r="CY11" s="123"/>
      <c r="CZ11" s="131"/>
      <c r="DA11" s="132"/>
      <c r="DB11" s="122"/>
      <c r="DC11" s="133"/>
      <c r="DF11" s="269" t="s">
        <v>122</v>
      </c>
      <c r="DG11" s="256">
        <v>115.031</v>
      </c>
      <c r="DH11" s="261" t="s">
        <v>123</v>
      </c>
      <c r="DI11" s="270">
        <v>115.032</v>
      </c>
      <c r="DJ11" s="86"/>
      <c r="DK11" s="84"/>
      <c r="DL11" s="261" t="s">
        <v>124</v>
      </c>
      <c r="DM11" s="256">
        <v>112.785</v>
      </c>
      <c r="DN11" s="261" t="s">
        <v>125</v>
      </c>
      <c r="DO11" s="262">
        <v>112.785</v>
      </c>
    </row>
    <row r="12" spans="2:119" ht="21" customHeight="1" thickBot="1">
      <c r="B12" s="269" t="s">
        <v>102</v>
      </c>
      <c r="C12" s="256">
        <v>108.844</v>
      </c>
      <c r="D12" s="261" t="s">
        <v>103</v>
      </c>
      <c r="E12" s="270">
        <v>108.844</v>
      </c>
      <c r="F12" s="280"/>
      <c r="G12" s="281"/>
      <c r="H12" s="261" t="s">
        <v>110</v>
      </c>
      <c r="I12" s="256">
        <v>105.3</v>
      </c>
      <c r="J12" s="273" t="s">
        <v>111</v>
      </c>
      <c r="K12" s="262">
        <v>105.3</v>
      </c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BA12" s="183" t="s">
        <v>49</v>
      </c>
      <c r="DF12" s="120"/>
      <c r="DG12" s="123"/>
      <c r="DH12" s="122"/>
      <c r="DI12" s="123"/>
      <c r="DJ12" s="122"/>
      <c r="DK12" s="123"/>
      <c r="DL12" s="122"/>
      <c r="DM12" s="123"/>
      <c r="DN12" s="122"/>
      <c r="DO12" s="133"/>
    </row>
    <row r="13" spans="2:53" ht="21" customHeight="1" thickBot="1">
      <c r="B13" s="120"/>
      <c r="C13" s="123"/>
      <c r="D13" s="122"/>
      <c r="E13" s="123"/>
      <c r="F13" s="211"/>
      <c r="G13" s="212"/>
      <c r="H13" s="122"/>
      <c r="I13" s="123"/>
      <c r="J13" s="122"/>
      <c r="K13" s="133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BA13" s="183" t="s">
        <v>70</v>
      </c>
    </row>
    <row r="14" spans="24:35" ht="21" customHeight="1"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</row>
    <row r="15" spans="72:74" ht="18" customHeight="1">
      <c r="BT15" s="134"/>
      <c r="BU15" s="134"/>
      <c r="BV15" s="134"/>
    </row>
    <row r="16" ht="18" customHeight="1"/>
    <row r="17" ht="18" customHeight="1"/>
    <row r="18" spans="102:111" ht="18" customHeight="1">
      <c r="CX18" s="134"/>
      <c r="DF18" s="134"/>
      <c r="DG18" s="134"/>
    </row>
    <row r="19" spans="73:110" ht="18" customHeight="1">
      <c r="BU19" s="134"/>
      <c r="BV19" s="134"/>
      <c r="BX19" s="134"/>
      <c r="CW19" s="134"/>
      <c r="DE19" s="272"/>
      <c r="DF19" s="272"/>
    </row>
    <row r="20" spans="11:25" ht="18" customHeight="1">
      <c r="K20" s="285" t="s">
        <v>89</v>
      </c>
      <c r="X20" s="199"/>
      <c r="Y20" s="199"/>
    </row>
    <row r="21" spans="11:120" ht="18" customHeight="1">
      <c r="K21" s="286">
        <v>5184</v>
      </c>
      <c r="L21" s="134"/>
      <c r="T21" s="199"/>
      <c r="U21" s="199"/>
      <c r="X21" s="199"/>
      <c r="Y21" s="199"/>
      <c r="AG21" s="287" t="s">
        <v>91</v>
      </c>
      <c r="DP21" s="87"/>
    </row>
    <row r="22" spans="28:60" ht="18" customHeight="1">
      <c r="AB22" s="302" t="s">
        <v>56</v>
      </c>
      <c r="AC22" s="199"/>
      <c r="AD22" s="199"/>
      <c r="BH22" s="134"/>
    </row>
    <row r="23" spans="15:115" ht="18" customHeight="1">
      <c r="O23" s="134"/>
      <c r="P23" s="134"/>
      <c r="Z23" s="199"/>
      <c r="AF23" s="198">
        <v>9</v>
      </c>
      <c r="BM23" s="134"/>
      <c r="BN23" s="134"/>
      <c r="CK23" s="134"/>
      <c r="CL23" s="134"/>
      <c r="CM23" s="134"/>
      <c r="CO23" s="308"/>
      <c r="CQ23" s="134"/>
      <c r="CT23" s="134"/>
      <c r="CU23" s="134"/>
      <c r="CV23" s="134"/>
      <c r="CW23" s="134"/>
      <c r="CX23" s="134"/>
      <c r="DE23" s="134"/>
      <c r="DF23" s="134"/>
      <c r="DG23" s="134"/>
      <c r="DH23" s="134"/>
      <c r="DI23" s="134"/>
      <c r="DJ23" s="134"/>
      <c r="DK23" s="134"/>
    </row>
    <row r="24" spans="15:109" ht="18" customHeight="1">
      <c r="O24" s="134"/>
      <c r="P24" s="134"/>
      <c r="Q24" s="134"/>
      <c r="R24" s="134"/>
      <c r="AB24" s="134"/>
      <c r="AD24" s="134"/>
      <c r="AE24" s="134"/>
      <c r="AF24" s="134"/>
      <c r="AG24" s="134"/>
      <c r="AM24" s="134"/>
      <c r="BA24" s="135"/>
      <c r="BD24" s="134"/>
      <c r="BE24" s="134"/>
      <c r="BI24" s="134"/>
      <c r="BJ24" s="134"/>
      <c r="BX24" s="134"/>
      <c r="CM24" s="134"/>
      <c r="CN24" s="134"/>
      <c r="CR24" s="134"/>
      <c r="CS24" s="134"/>
      <c r="CU24" s="134"/>
      <c r="CV24" s="134"/>
      <c r="CW24" s="134"/>
      <c r="CX24" s="134"/>
      <c r="DD24" s="134"/>
      <c r="DE24" s="134"/>
    </row>
    <row r="25" spans="24:117" ht="18" customHeight="1">
      <c r="X25" s="134"/>
      <c r="Y25" s="134"/>
      <c r="AA25" s="303" t="s">
        <v>21</v>
      </c>
      <c r="AC25" s="134"/>
      <c r="AG25" s="287" t="s">
        <v>61</v>
      </c>
      <c r="BI25" s="134"/>
      <c r="BJ25" s="134"/>
      <c r="BX25" s="134"/>
      <c r="CM25" s="310" t="s">
        <v>94</v>
      </c>
      <c r="CO25" s="134"/>
      <c r="CU25" s="134"/>
      <c r="CV25" s="134"/>
      <c r="CW25" s="134"/>
      <c r="CX25" s="134"/>
      <c r="DH25" s="193"/>
      <c r="DI25" s="193"/>
      <c r="DJ25" s="193"/>
      <c r="DK25" s="193"/>
      <c r="DL25" s="193"/>
      <c r="DM25" s="193"/>
    </row>
    <row r="26" spans="28:117" ht="18" customHeight="1">
      <c r="AB26" s="134"/>
      <c r="BK26" s="134"/>
      <c r="BL26" s="134"/>
      <c r="BM26" s="134"/>
      <c r="BN26" s="134"/>
      <c r="BO26" s="134"/>
      <c r="BP26" s="134"/>
      <c r="BS26" s="134"/>
      <c r="CK26" s="134"/>
      <c r="CL26" s="134"/>
      <c r="CM26" s="134"/>
      <c r="CN26" s="134"/>
      <c r="CQ26" s="134"/>
      <c r="CR26" s="134"/>
      <c r="CU26" s="134"/>
      <c r="CV26" s="134"/>
      <c r="CW26" s="134"/>
      <c r="CX26" s="134"/>
      <c r="CY26" s="134"/>
      <c r="CZ26" s="134"/>
      <c r="DA26" s="134"/>
      <c r="DB26" s="134"/>
      <c r="DH26" s="193"/>
      <c r="DI26" s="205"/>
      <c r="DJ26" s="193"/>
      <c r="DK26" s="193"/>
      <c r="DL26" s="193"/>
      <c r="DM26" s="193"/>
    </row>
    <row r="27" spans="19:117" ht="18" customHeight="1">
      <c r="S27" s="134"/>
      <c r="Z27" s="198">
        <v>7</v>
      </c>
      <c r="AA27" s="134"/>
      <c r="AB27" s="134"/>
      <c r="AC27" s="134"/>
      <c r="AM27" s="134"/>
      <c r="BA27" s="135"/>
      <c r="BD27" s="134"/>
      <c r="BE27" s="134"/>
      <c r="BM27" s="134"/>
      <c r="BN27" s="134"/>
      <c r="BX27" s="134"/>
      <c r="BY27" s="134"/>
      <c r="DE27" s="194" t="s">
        <v>54</v>
      </c>
      <c r="DH27" s="193"/>
      <c r="DI27" s="193"/>
      <c r="DJ27" s="193"/>
      <c r="DM27" s="193"/>
    </row>
    <row r="28" spans="4:118" ht="18" customHeight="1">
      <c r="D28" s="206" t="s">
        <v>58</v>
      </c>
      <c r="F28" s="246" t="s">
        <v>67</v>
      </c>
      <c r="Z28" s="134"/>
      <c r="AA28" s="134"/>
      <c r="AD28" s="233" t="s">
        <v>59</v>
      </c>
      <c r="AE28" s="134"/>
      <c r="AF28" s="134"/>
      <c r="BB28" s="193"/>
      <c r="BC28" s="193"/>
      <c r="BD28" s="193"/>
      <c r="BE28" s="193"/>
      <c r="BF28" s="193"/>
      <c r="BG28" s="134"/>
      <c r="BN28" s="134"/>
      <c r="BO28" s="134"/>
      <c r="BZ28" s="307"/>
      <c r="CN28" s="233" t="s">
        <v>135</v>
      </c>
      <c r="CS28" s="198">
        <v>10</v>
      </c>
      <c r="CT28" s="134"/>
      <c r="DH28" s="193"/>
      <c r="DI28" s="193"/>
      <c r="DL28" s="249" t="s">
        <v>65</v>
      </c>
      <c r="DM28" s="193"/>
      <c r="DN28" s="213" t="s">
        <v>84</v>
      </c>
    </row>
    <row r="29" spans="13:117" ht="18" customHeight="1">
      <c r="M29" s="198">
        <v>1</v>
      </c>
      <c r="U29" s="198">
        <v>3</v>
      </c>
      <c r="V29" s="198">
        <v>5</v>
      </c>
      <c r="AC29" s="134"/>
      <c r="AE29" s="134"/>
      <c r="AF29" s="134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I29" s="134"/>
      <c r="BJ29" s="134"/>
      <c r="BK29" s="134"/>
      <c r="BL29" s="134"/>
      <c r="CS29" s="134"/>
      <c r="CT29" s="134"/>
      <c r="CV29" s="198">
        <v>12</v>
      </c>
      <c r="CW29" s="198">
        <v>14</v>
      </c>
      <c r="DE29" s="198">
        <v>16</v>
      </c>
      <c r="DI29" s="193"/>
      <c r="DM29" s="193"/>
    </row>
    <row r="30" spans="2:120" ht="18" customHeight="1">
      <c r="B30" s="205"/>
      <c r="D30" s="134"/>
      <c r="M30" s="134"/>
      <c r="P30" s="134"/>
      <c r="Q30" s="134"/>
      <c r="R30" s="134"/>
      <c r="S30" s="134"/>
      <c r="U30" s="134"/>
      <c r="V30" s="134"/>
      <c r="Y30" s="134"/>
      <c r="AB30" s="134"/>
      <c r="AG30" s="134"/>
      <c r="AL30" s="134"/>
      <c r="AN30" s="134"/>
      <c r="AR30" s="134"/>
      <c r="AS30" s="134"/>
      <c r="AV30" s="134"/>
      <c r="AW30" s="134"/>
      <c r="AY30" s="134"/>
      <c r="BA30" s="135"/>
      <c r="BM30" s="134"/>
      <c r="BO30" s="135"/>
      <c r="BQ30" s="135"/>
      <c r="BS30" s="134"/>
      <c r="BX30" s="134"/>
      <c r="BY30" s="134"/>
      <c r="CG30" s="134"/>
      <c r="CT30" s="134"/>
      <c r="CU30" s="134"/>
      <c r="CV30" s="134"/>
      <c r="CW30" s="134"/>
      <c r="CX30" s="134"/>
      <c r="CY30" s="134"/>
      <c r="DB30" s="134"/>
      <c r="DD30" s="134"/>
      <c r="DE30" s="134"/>
      <c r="DF30" s="134"/>
      <c r="DG30" s="134"/>
      <c r="DH30" s="193"/>
      <c r="DI30" s="193"/>
      <c r="DL30" s="134"/>
      <c r="DM30" s="193"/>
      <c r="DN30" s="136"/>
      <c r="DP30" s="136"/>
    </row>
    <row r="31" spans="2:117" ht="18" customHeight="1">
      <c r="B31" s="134"/>
      <c r="D31" s="134"/>
      <c r="AC31" s="287" t="s">
        <v>60</v>
      </c>
      <c r="AG31" s="134"/>
      <c r="AK31" s="134"/>
      <c r="AN31" s="134"/>
      <c r="BF31" s="193"/>
      <c r="BY31" s="193"/>
      <c r="DE31" s="194" t="s">
        <v>64</v>
      </c>
      <c r="DH31" s="193"/>
      <c r="DI31" s="193"/>
      <c r="DL31" s="193"/>
      <c r="DM31" s="193"/>
    </row>
    <row r="32" spans="2:117" ht="18" customHeight="1">
      <c r="B32" s="134"/>
      <c r="D32" s="134"/>
      <c r="M32" s="215" t="s">
        <v>22</v>
      </c>
      <c r="AM32" s="134"/>
      <c r="AN32" s="134"/>
      <c r="AO32" s="134"/>
      <c r="AP32" s="134"/>
      <c r="AY32" s="134"/>
      <c r="BY32" s="193"/>
      <c r="CP32" s="306" t="s">
        <v>16</v>
      </c>
      <c r="DH32" s="193"/>
      <c r="DI32" s="193"/>
      <c r="DL32" s="193"/>
      <c r="DM32" s="193"/>
    </row>
    <row r="33" spans="2:119" ht="18" customHeight="1">
      <c r="B33" s="136"/>
      <c r="D33" s="134"/>
      <c r="L33" s="134"/>
      <c r="M33" s="134"/>
      <c r="P33" s="134"/>
      <c r="Q33" s="134"/>
      <c r="S33" s="134"/>
      <c r="T33" s="134"/>
      <c r="U33" s="134"/>
      <c r="V33" s="134"/>
      <c r="AB33" s="134"/>
      <c r="AC33" s="134"/>
      <c r="AF33" s="134"/>
      <c r="AP33" s="134"/>
      <c r="AQ33" s="134"/>
      <c r="AR33" s="134"/>
      <c r="BA33" s="135"/>
      <c r="BL33" s="134"/>
      <c r="BO33" s="135"/>
      <c r="BS33" s="134"/>
      <c r="BX33" s="134"/>
      <c r="BY33" s="193"/>
      <c r="CG33" s="134"/>
      <c r="CT33" s="134"/>
      <c r="CU33" s="134"/>
      <c r="CV33" s="134"/>
      <c r="CW33" s="134"/>
      <c r="CX33" s="134"/>
      <c r="CY33" s="134"/>
      <c r="CZ33" s="134"/>
      <c r="DB33" s="134"/>
      <c r="DE33" s="134"/>
      <c r="DG33" s="134"/>
      <c r="DH33" s="193"/>
      <c r="DI33" s="193"/>
      <c r="DL33" s="193"/>
      <c r="DM33" s="193"/>
      <c r="DN33" s="205"/>
      <c r="DO33" s="205"/>
    </row>
    <row r="34" spans="13:117" ht="18" customHeight="1">
      <c r="M34" s="198">
        <v>2</v>
      </c>
      <c r="U34" s="198">
        <v>4</v>
      </c>
      <c r="V34" s="198">
        <v>6</v>
      </c>
      <c r="AF34" s="287" t="s">
        <v>62</v>
      </c>
      <c r="AM34" s="134"/>
      <c r="BY34" s="193"/>
      <c r="CS34" s="134"/>
      <c r="CV34" s="198">
        <v>13</v>
      </c>
      <c r="CW34" s="198">
        <v>15</v>
      </c>
      <c r="DE34" s="198">
        <v>17</v>
      </c>
      <c r="DH34" s="193"/>
      <c r="DI34" s="193"/>
      <c r="DL34" s="193"/>
      <c r="DM34" s="193"/>
    </row>
    <row r="35" spans="4:118" ht="18" customHeight="1">
      <c r="D35" s="196" t="s">
        <v>80</v>
      </c>
      <c r="F35" s="247" t="s">
        <v>68</v>
      </c>
      <c r="V35" s="134"/>
      <c r="W35" s="134"/>
      <c r="Z35" s="134"/>
      <c r="AF35" s="134"/>
      <c r="BO35" s="134"/>
      <c r="BZ35" s="307"/>
      <c r="CP35" s="260" t="s">
        <v>17</v>
      </c>
      <c r="CR35" s="134"/>
      <c r="CS35" s="198">
        <v>11</v>
      </c>
      <c r="CU35" s="134"/>
      <c r="CV35" s="134"/>
      <c r="DH35" s="193"/>
      <c r="DI35" s="193"/>
      <c r="DL35" s="248" t="s">
        <v>93</v>
      </c>
      <c r="DM35" s="193"/>
      <c r="DN35" s="214" t="s">
        <v>34</v>
      </c>
    </row>
    <row r="36" spans="2:117" ht="18" customHeight="1">
      <c r="B36" s="136"/>
      <c r="M36" s="215" t="s">
        <v>20</v>
      </c>
      <c r="Z36" s="198">
        <v>8</v>
      </c>
      <c r="AA36" s="134"/>
      <c r="AB36" s="134"/>
      <c r="AC36" s="134"/>
      <c r="AQ36" s="134"/>
      <c r="AR36" s="134"/>
      <c r="AY36" s="134"/>
      <c r="BA36" s="135"/>
      <c r="BD36" s="134"/>
      <c r="BE36" s="134"/>
      <c r="CN36" s="134"/>
      <c r="CO36" s="134"/>
      <c r="DH36" s="193"/>
      <c r="DI36" s="193"/>
      <c r="DJ36" s="193"/>
      <c r="DK36" s="193"/>
      <c r="DL36" s="193"/>
      <c r="DM36" s="193"/>
    </row>
    <row r="37" spans="21:117" ht="18" customHeight="1">
      <c r="U37" s="134"/>
      <c r="V37" s="134"/>
      <c r="AB37" s="134"/>
      <c r="AG37" s="304" t="s">
        <v>92</v>
      </c>
      <c r="BL37" s="134"/>
      <c r="BM37" s="134"/>
      <c r="BN37" s="134"/>
      <c r="BO37" s="135"/>
      <c r="BS37" s="134"/>
      <c r="BX37" s="134"/>
      <c r="BZ37" s="134"/>
      <c r="CG37" s="134"/>
      <c r="CL37" s="134"/>
      <c r="CM37" s="134"/>
      <c r="CN37" s="134"/>
      <c r="CO37" s="134"/>
      <c r="DH37" s="193"/>
      <c r="DI37" s="193"/>
      <c r="DJ37" s="193"/>
      <c r="DK37" s="193"/>
      <c r="DL37" s="193"/>
      <c r="DM37" s="193"/>
    </row>
    <row r="38" spans="21:117" ht="18" customHeight="1">
      <c r="U38" s="250" t="s">
        <v>74</v>
      </c>
      <c r="V38" s="250" t="s">
        <v>75</v>
      </c>
      <c r="AC38" s="134"/>
      <c r="AD38" s="134"/>
      <c r="BZ38" s="193"/>
      <c r="CO38" s="134"/>
      <c r="CV38" s="250" t="s">
        <v>76</v>
      </c>
      <c r="CW38" s="250" t="s">
        <v>77</v>
      </c>
      <c r="DH38" s="193"/>
      <c r="DI38" s="193"/>
      <c r="DJ38" s="193"/>
      <c r="DK38" s="193"/>
      <c r="DL38" s="193"/>
      <c r="DM38" s="193"/>
    </row>
    <row r="39" spans="29:92" ht="18" customHeight="1">
      <c r="AC39" s="134"/>
      <c r="AD39" s="134"/>
      <c r="AE39" s="134"/>
      <c r="AF39" s="134"/>
      <c r="AG39" s="134"/>
      <c r="AM39" s="134"/>
      <c r="BA39" s="134"/>
      <c r="BB39" s="193"/>
      <c r="BC39" s="193"/>
      <c r="BD39" s="134"/>
      <c r="BE39" s="134"/>
      <c r="BF39" s="193"/>
      <c r="BG39" s="193"/>
      <c r="BL39" s="134"/>
      <c r="CK39" s="309" t="s">
        <v>136</v>
      </c>
      <c r="CN39" s="134"/>
    </row>
    <row r="40" spans="21:100" ht="18" customHeight="1">
      <c r="U40" s="305" t="s">
        <v>131</v>
      </c>
      <c r="BL40" s="134"/>
      <c r="BM40" s="134"/>
      <c r="BN40" s="134"/>
      <c r="CK40" s="134"/>
      <c r="CL40" s="134"/>
      <c r="CM40" s="134"/>
      <c r="CO40" s="311" t="s">
        <v>81</v>
      </c>
      <c r="CV40" s="305" t="s">
        <v>133</v>
      </c>
    </row>
    <row r="41" spans="21:100" ht="18" customHeight="1">
      <c r="U41" s="305" t="s">
        <v>132</v>
      </c>
      <c r="AF41" s="290" t="s">
        <v>88</v>
      </c>
      <c r="BH41" s="134"/>
      <c r="CV41" s="305" t="s">
        <v>134</v>
      </c>
    </row>
    <row r="42" spans="66:91" ht="18" customHeight="1">
      <c r="BN42" s="135"/>
      <c r="BO42" s="135"/>
      <c r="BP42" s="135"/>
      <c r="BQ42" s="135"/>
      <c r="BR42" s="135"/>
      <c r="CM42" s="215" t="s">
        <v>95</v>
      </c>
    </row>
    <row r="43" spans="56:118" ht="18" customHeight="1">
      <c r="BD43" s="86"/>
      <c r="BE43" s="86"/>
      <c r="BI43" s="86"/>
      <c r="BJ43" s="86"/>
      <c r="DM43" s="135"/>
      <c r="DN43" s="134"/>
    </row>
    <row r="44" spans="61:81" ht="18" customHeight="1">
      <c r="BI44" s="86"/>
      <c r="BJ44" s="86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</row>
    <row r="45" spans="2:118" ht="21" customHeight="1" thickBot="1">
      <c r="B45" s="137" t="s">
        <v>10</v>
      </c>
      <c r="C45" s="138" t="s">
        <v>35</v>
      </c>
      <c r="D45" s="138" t="s">
        <v>23</v>
      </c>
      <c r="E45" s="138" t="s">
        <v>36</v>
      </c>
      <c r="F45" s="139" t="s">
        <v>37</v>
      </c>
      <c r="G45" s="140"/>
      <c r="H45" s="138" t="s">
        <v>10</v>
      </c>
      <c r="I45" s="138" t="s">
        <v>35</v>
      </c>
      <c r="J45" s="139" t="s">
        <v>37</v>
      </c>
      <c r="K45" s="140"/>
      <c r="L45" s="138" t="s">
        <v>10</v>
      </c>
      <c r="M45" s="138" t="s">
        <v>35</v>
      </c>
      <c r="N45" s="139" t="s">
        <v>37</v>
      </c>
      <c r="O45" s="140"/>
      <c r="P45" s="138" t="s">
        <v>10</v>
      </c>
      <c r="Q45" s="138" t="s">
        <v>35</v>
      </c>
      <c r="R45" s="143" t="s">
        <v>37</v>
      </c>
      <c r="AJ45" s="86"/>
      <c r="AK45" s="86"/>
      <c r="AL45" s="86"/>
      <c r="AM45" s="86"/>
      <c r="AN45" s="86"/>
      <c r="BI45" s="86"/>
      <c r="BJ45" s="86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DB45" s="137" t="s">
        <v>10</v>
      </c>
      <c r="DC45" s="141" t="s">
        <v>35</v>
      </c>
      <c r="DD45" s="142" t="s">
        <v>37</v>
      </c>
      <c r="DE45" s="140"/>
      <c r="DF45" s="138" t="s">
        <v>10</v>
      </c>
      <c r="DG45" s="138" t="s">
        <v>35</v>
      </c>
      <c r="DH45" s="139" t="s">
        <v>37</v>
      </c>
      <c r="DI45" s="140"/>
      <c r="DJ45" s="138" t="s">
        <v>10</v>
      </c>
      <c r="DK45" s="138" t="s">
        <v>35</v>
      </c>
      <c r="DL45" s="138" t="s">
        <v>23</v>
      </c>
      <c r="DM45" s="138" t="s">
        <v>36</v>
      </c>
      <c r="DN45" s="143" t="s">
        <v>37</v>
      </c>
    </row>
    <row r="46" spans="2:118" ht="21" customHeight="1" thickTop="1">
      <c r="B46" s="144"/>
      <c r="C46" s="184"/>
      <c r="D46" s="184"/>
      <c r="E46" s="185"/>
      <c r="F46" s="185"/>
      <c r="G46" s="185"/>
      <c r="H46" s="185"/>
      <c r="I46" s="185"/>
      <c r="J46" s="173" t="s">
        <v>69</v>
      </c>
      <c r="K46" s="185"/>
      <c r="L46" s="185"/>
      <c r="M46" s="185"/>
      <c r="N46" s="185"/>
      <c r="O46" s="185"/>
      <c r="P46" s="185"/>
      <c r="Q46" s="185"/>
      <c r="R46" s="220"/>
      <c r="BI46" s="86"/>
      <c r="BJ46" s="86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DB46" s="192"/>
      <c r="DC46" s="184"/>
      <c r="DD46" s="184"/>
      <c r="DE46" s="184"/>
      <c r="DF46" s="184"/>
      <c r="DG46" s="184"/>
      <c r="DH46" s="173" t="s">
        <v>69</v>
      </c>
      <c r="DI46" s="184"/>
      <c r="DJ46" s="184"/>
      <c r="DK46" s="184"/>
      <c r="DL46" s="184"/>
      <c r="DM46" s="184"/>
      <c r="DN46" s="146"/>
    </row>
    <row r="47" spans="2:118" ht="21" customHeight="1">
      <c r="B47" s="147"/>
      <c r="C47" s="148"/>
      <c r="D47" s="148"/>
      <c r="E47" s="148"/>
      <c r="F47" s="149"/>
      <c r="G47" s="149"/>
      <c r="H47" s="148"/>
      <c r="I47" s="148"/>
      <c r="J47" s="149"/>
      <c r="K47" s="149"/>
      <c r="L47" s="148"/>
      <c r="M47" s="148"/>
      <c r="N47" s="149"/>
      <c r="O47" s="149"/>
      <c r="P47" s="148"/>
      <c r="Q47" s="148"/>
      <c r="R47" s="150"/>
      <c r="BI47" s="86"/>
      <c r="BJ47" s="86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DB47" s="147"/>
      <c r="DC47" s="148"/>
      <c r="DD47" s="149"/>
      <c r="DE47" s="291"/>
      <c r="DF47" s="148"/>
      <c r="DG47" s="148"/>
      <c r="DH47" s="149"/>
      <c r="DI47" s="152"/>
      <c r="DJ47" s="148"/>
      <c r="DK47" s="148"/>
      <c r="DL47" s="148"/>
      <c r="DM47" s="148"/>
      <c r="DN47" s="150"/>
    </row>
    <row r="48" spans="2:118" ht="21" customHeight="1">
      <c r="B48" s="147"/>
      <c r="C48" s="148"/>
      <c r="D48" s="148"/>
      <c r="E48" s="148"/>
      <c r="F48" s="149"/>
      <c r="G48" s="152"/>
      <c r="H48" s="283">
        <v>901</v>
      </c>
      <c r="I48" s="284">
        <v>110.443</v>
      </c>
      <c r="J48" s="151" t="s">
        <v>85</v>
      </c>
      <c r="K48" s="149"/>
      <c r="L48" s="243">
        <v>5</v>
      </c>
      <c r="M48" s="101">
        <v>110.488</v>
      </c>
      <c r="N48" s="151" t="s">
        <v>38</v>
      </c>
      <c r="O48" s="149"/>
      <c r="P48" s="148"/>
      <c r="Q48" s="148"/>
      <c r="R48" s="114"/>
      <c r="BI48" s="86"/>
      <c r="BJ48" s="86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DB48" s="244">
        <v>10</v>
      </c>
      <c r="DC48" s="101">
        <v>111.233</v>
      </c>
      <c r="DD48" s="151" t="s">
        <v>38</v>
      </c>
      <c r="DE48" s="292"/>
      <c r="DF48" s="243">
        <v>13</v>
      </c>
      <c r="DG48" s="101">
        <v>111.266</v>
      </c>
      <c r="DH48" s="151" t="s">
        <v>38</v>
      </c>
      <c r="DI48" s="152"/>
      <c r="DJ48" s="283">
        <v>902</v>
      </c>
      <c r="DK48" s="284">
        <v>111.312</v>
      </c>
      <c r="DL48" s="148"/>
      <c r="DM48" s="148"/>
      <c r="DN48" s="114" t="s">
        <v>85</v>
      </c>
    </row>
    <row r="49" spans="2:118" ht="21" customHeight="1">
      <c r="B49" s="242">
        <v>1</v>
      </c>
      <c r="C49" s="216">
        <v>110.403</v>
      </c>
      <c r="D49" s="153">
        <v>61</v>
      </c>
      <c r="E49" s="154">
        <f>C49+D49*0.001</f>
        <v>110.46400000000001</v>
      </c>
      <c r="F49" s="151" t="s">
        <v>38</v>
      </c>
      <c r="G49" s="152"/>
      <c r="H49" s="148"/>
      <c r="I49" s="148"/>
      <c r="J49" s="149"/>
      <c r="K49" s="152"/>
      <c r="L49" s="148"/>
      <c r="M49" s="148"/>
      <c r="N49" s="149"/>
      <c r="O49" s="152"/>
      <c r="P49" s="243">
        <v>8</v>
      </c>
      <c r="Q49" s="101">
        <v>110.521</v>
      </c>
      <c r="R49" s="114" t="s">
        <v>38</v>
      </c>
      <c r="BI49" s="86"/>
      <c r="BJ49" s="86"/>
      <c r="BP49" s="135"/>
      <c r="BQ49" s="135"/>
      <c r="BR49" s="135"/>
      <c r="BS49" s="135"/>
      <c r="BT49" s="135"/>
      <c r="BU49" s="135"/>
      <c r="BV49" s="135"/>
      <c r="BX49" s="135"/>
      <c r="BY49" s="135"/>
      <c r="BZ49" s="135"/>
      <c r="CA49" s="135"/>
      <c r="CB49" s="135"/>
      <c r="CC49" s="135"/>
      <c r="DB49" s="147"/>
      <c r="DC49" s="148"/>
      <c r="DD49" s="149"/>
      <c r="DE49" s="292"/>
      <c r="DF49" s="148"/>
      <c r="DG49" s="148"/>
      <c r="DH49" s="149"/>
      <c r="DI49" s="152"/>
      <c r="DJ49" s="148"/>
      <c r="DK49" s="148"/>
      <c r="DL49" s="148"/>
      <c r="DM49" s="148"/>
      <c r="DN49" s="150"/>
    </row>
    <row r="50" spans="2:118" ht="21" customHeight="1">
      <c r="B50" s="147"/>
      <c r="C50" s="148"/>
      <c r="D50" s="148"/>
      <c r="E50" s="148"/>
      <c r="F50" s="149"/>
      <c r="G50" s="152"/>
      <c r="H50" s="243">
        <v>3</v>
      </c>
      <c r="I50" s="101">
        <v>110.482</v>
      </c>
      <c r="J50" s="151" t="s">
        <v>38</v>
      </c>
      <c r="K50" s="152"/>
      <c r="L50" s="243">
        <v>6</v>
      </c>
      <c r="M50" s="101">
        <v>110.488</v>
      </c>
      <c r="N50" s="151" t="s">
        <v>38</v>
      </c>
      <c r="O50" s="152"/>
      <c r="P50" s="148"/>
      <c r="Q50" s="148"/>
      <c r="R50" s="114"/>
      <c r="BA50" s="127" t="s">
        <v>50</v>
      </c>
      <c r="BI50" s="86"/>
      <c r="BJ50" s="86"/>
      <c r="BP50" s="135"/>
      <c r="BQ50" s="135"/>
      <c r="BR50" s="135"/>
      <c r="BS50" s="135"/>
      <c r="BT50" s="135"/>
      <c r="BU50" s="135"/>
      <c r="BV50" s="135"/>
      <c r="BX50" s="135"/>
      <c r="BY50" s="135"/>
      <c r="BZ50" s="135"/>
      <c r="CA50" s="135"/>
      <c r="CB50" s="135"/>
      <c r="CC50" s="135"/>
      <c r="DB50" s="244">
        <v>11</v>
      </c>
      <c r="DC50" s="101">
        <v>111.233</v>
      </c>
      <c r="DD50" s="151" t="s">
        <v>38</v>
      </c>
      <c r="DE50" s="292"/>
      <c r="DF50" s="243">
        <v>14</v>
      </c>
      <c r="DG50" s="101">
        <v>111.272</v>
      </c>
      <c r="DH50" s="151" t="s">
        <v>38</v>
      </c>
      <c r="DI50" s="152"/>
      <c r="DJ50" s="245">
        <v>16</v>
      </c>
      <c r="DK50" s="234">
        <v>111.352</v>
      </c>
      <c r="DL50" s="153">
        <v>-61</v>
      </c>
      <c r="DM50" s="154">
        <f>DK50+DL50*0.001</f>
        <v>111.291</v>
      </c>
      <c r="DN50" s="114" t="s">
        <v>38</v>
      </c>
    </row>
    <row r="51" spans="2:118" ht="21" customHeight="1">
      <c r="B51" s="242">
        <v>2</v>
      </c>
      <c r="C51" s="216">
        <v>110.403</v>
      </c>
      <c r="D51" s="153">
        <v>61</v>
      </c>
      <c r="E51" s="154">
        <f>C51+D51*0.001</f>
        <v>110.46400000000001</v>
      </c>
      <c r="F51" s="151" t="s">
        <v>38</v>
      </c>
      <c r="G51" s="152"/>
      <c r="H51" s="148"/>
      <c r="I51" s="148"/>
      <c r="J51" s="149"/>
      <c r="K51" s="152"/>
      <c r="L51" s="148"/>
      <c r="M51" s="148"/>
      <c r="N51" s="149"/>
      <c r="O51" s="152"/>
      <c r="P51" s="243">
        <v>9</v>
      </c>
      <c r="Q51" s="101">
        <v>110.587</v>
      </c>
      <c r="R51" s="114" t="s">
        <v>38</v>
      </c>
      <c r="BA51" s="183" t="s">
        <v>53</v>
      </c>
      <c r="BI51" s="86"/>
      <c r="BJ51" s="86"/>
      <c r="BP51" s="135"/>
      <c r="BQ51" s="135"/>
      <c r="BR51" s="135"/>
      <c r="BS51" s="135"/>
      <c r="BT51" s="135"/>
      <c r="BU51" s="135"/>
      <c r="BV51" s="135"/>
      <c r="BX51" s="135"/>
      <c r="BY51" s="135"/>
      <c r="BZ51" s="135"/>
      <c r="CA51" s="135"/>
      <c r="CB51" s="135"/>
      <c r="CC51" s="135"/>
      <c r="DB51" s="147"/>
      <c r="DC51" s="148"/>
      <c r="DD51" s="149"/>
      <c r="DE51" s="292"/>
      <c r="DF51" s="148"/>
      <c r="DG51" s="148"/>
      <c r="DH51" s="149"/>
      <c r="DI51" s="152"/>
      <c r="DJ51" s="148"/>
      <c r="DK51" s="229"/>
      <c r="DL51" s="229"/>
      <c r="DM51" s="148"/>
      <c r="DN51" s="150"/>
    </row>
    <row r="52" spans="2:118" ht="21" customHeight="1">
      <c r="B52" s="156"/>
      <c r="C52" s="113"/>
      <c r="D52" s="148"/>
      <c r="E52" s="102"/>
      <c r="F52" s="151"/>
      <c r="G52" s="152"/>
      <c r="H52" s="243">
        <v>4</v>
      </c>
      <c r="I52" s="101">
        <v>110.482</v>
      </c>
      <c r="J52" s="151" t="s">
        <v>38</v>
      </c>
      <c r="K52" s="152"/>
      <c r="L52" s="243">
        <v>7</v>
      </c>
      <c r="M52" s="101">
        <v>110.525</v>
      </c>
      <c r="N52" s="151" t="s">
        <v>38</v>
      </c>
      <c r="O52" s="152"/>
      <c r="P52" s="148"/>
      <c r="Q52" s="148"/>
      <c r="R52" s="114"/>
      <c r="BA52" s="183" t="s">
        <v>51</v>
      </c>
      <c r="BI52" s="86"/>
      <c r="BJ52" s="86"/>
      <c r="BP52" s="135"/>
      <c r="BQ52" s="135"/>
      <c r="BR52" s="135"/>
      <c r="BS52" s="135"/>
      <c r="BT52" s="135"/>
      <c r="BU52" s="135"/>
      <c r="BV52" s="135"/>
      <c r="BX52" s="135"/>
      <c r="BY52" s="135"/>
      <c r="BZ52" s="135"/>
      <c r="CA52" s="135"/>
      <c r="CB52" s="135"/>
      <c r="CC52" s="135"/>
      <c r="DB52" s="244">
        <v>12</v>
      </c>
      <c r="DC52" s="101">
        <v>111.266</v>
      </c>
      <c r="DD52" s="151" t="s">
        <v>38</v>
      </c>
      <c r="DE52" s="292"/>
      <c r="DF52" s="243">
        <v>15</v>
      </c>
      <c r="DG52" s="101">
        <v>111.272</v>
      </c>
      <c r="DH52" s="151" t="s">
        <v>38</v>
      </c>
      <c r="DI52" s="152"/>
      <c r="DJ52" s="245">
        <v>17</v>
      </c>
      <c r="DK52" s="234">
        <v>111.352</v>
      </c>
      <c r="DL52" s="153">
        <v>-61</v>
      </c>
      <c r="DM52" s="154">
        <f>DK52+DL52*0.001</f>
        <v>111.291</v>
      </c>
      <c r="DN52" s="114" t="s">
        <v>38</v>
      </c>
    </row>
    <row r="53" spans="2:118" ht="21" customHeight="1" thickBot="1">
      <c r="B53" s="157"/>
      <c r="C53" s="158"/>
      <c r="D53" s="159"/>
      <c r="E53" s="159"/>
      <c r="F53" s="160"/>
      <c r="G53" s="161"/>
      <c r="H53" s="162"/>
      <c r="I53" s="158"/>
      <c r="J53" s="160"/>
      <c r="K53" s="161"/>
      <c r="L53" s="162"/>
      <c r="M53" s="158"/>
      <c r="N53" s="160"/>
      <c r="O53" s="161"/>
      <c r="P53" s="162"/>
      <c r="Q53" s="158"/>
      <c r="R53" s="163"/>
      <c r="AD53" s="84"/>
      <c r="AE53" s="176"/>
      <c r="BH53" s="84"/>
      <c r="BI53" s="176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L53" s="84"/>
      <c r="CM53" s="176"/>
      <c r="DB53" s="157"/>
      <c r="DC53" s="158"/>
      <c r="DD53" s="160"/>
      <c r="DE53" s="293"/>
      <c r="DF53" s="162"/>
      <c r="DG53" s="158"/>
      <c r="DH53" s="160"/>
      <c r="DI53" s="161"/>
      <c r="DJ53" s="162"/>
      <c r="DK53" s="158"/>
      <c r="DL53" s="159"/>
      <c r="DM53" s="159"/>
      <c r="DN53" s="163"/>
    </row>
    <row r="54" spans="68:109" ht="12.75" customHeight="1"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/>
  <mergeCells count="32">
    <mergeCell ref="CT2:CW2"/>
    <mergeCell ref="D2:I2"/>
    <mergeCell ref="P6:Q6"/>
    <mergeCell ref="T3:W3"/>
    <mergeCell ref="T4:W4"/>
    <mergeCell ref="Z3:AC3"/>
    <mergeCell ref="CT4:CW4"/>
    <mergeCell ref="T2:W2"/>
    <mergeCell ref="N3:Q3"/>
    <mergeCell ref="CN3:CQ3"/>
    <mergeCell ref="DH2:DM2"/>
    <mergeCell ref="DF4:DI4"/>
    <mergeCell ref="DL4:DO4"/>
    <mergeCell ref="DF5:DI5"/>
    <mergeCell ref="DL5:DO5"/>
    <mergeCell ref="DL6:DM6"/>
    <mergeCell ref="DF6:DG6"/>
    <mergeCell ref="DH6:DI6"/>
    <mergeCell ref="CT3:CW3"/>
    <mergeCell ref="CZ6:DA6"/>
    <mergeCell ref="DB6:DC6"/>
    <mergeCell ref="CZ3:DC3"/>
    <mergeCell ref="N6:O6"/>
    <mergeCell ref="DN6:DO6"/>
    <mergeCell ref="B6:C6"/>
    <mergeCell ref="D6:E6"/>
    <mergeCell ref="H6:I6"/>
    <mergeCell ref="J6:K6"/>
    <mergeCell ref="B4:E4"/>
    <mergeCell ref="H4:K4"/>
    <mergeCell ref="B5:E5"/>
    <mergeCell ref="H5:K5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2017-02-02T13:45:20Z</cp:lastPrinted>
  <dcterms:created xsi:type="dcterms:W3CDTF">2004-05-28T09:30:30Z</dcterms:created>
  <dcterms:modified xsi:type="dcterms:W3CDTF">2017-02-02T14:15:19Z</dcterms:modified>
  <cp:category/>
  <cp:version/>
  <cp:contentType/>
  <cp:contentStatus/>
</cp:coreProperties>
</file>