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Moravské Bránice" sheetId="2" r:id="rId2"/>
  </sheets>
  <definedNames/>
  <calcPr fullCalcOnLoad="1"/>
</workbook>
</file>

<file path=xl/sharedStrings.xml><?xml version="1.0" encoding="utf-8"?>
<sst xmlns="http://schemas.openxmlformats.org/spreadsheetml/2006/main" count="238" uniqueCount="127">
  <si>
    <t>S 3</t>
  </si>
  <si>
    <t>S 1</t>
  </si>
  <si>
    <t>L 1</t>
  </si>
  <si>
    <t>L 3</t>
  </si>
  <si>
    <t>L</t>
  </si>
  <si>
    <t>S</t>
  </si>
  <si>
    <t>Př S</t>
  </si>
  <si>
    <t>Př L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</si>
  <si>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</si>
  <si>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</si>
  <si>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</si>
  <si>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</si>
  <si>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</si>
  <si>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</si>
  <si>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</si>
  <si>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</si>
  <si>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</si>
  <si>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</si>
  <si>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</si>
  <si>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</si>
  <si>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</si>
  <si>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</si>
  <si>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</si>
  <si>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</si>
  <si>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</si>
  <si>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</si>
  <si>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</si>
  <si>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</si>
  <si>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</si>
  <si>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</si>
  <si>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</si>
  <si>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</si>
  <si>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</si>
  <si>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</si>
  <si>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</si>
  <si>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</si>
  <si>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</si>
  <si>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</si>
  <si>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</si>
  <si>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</si>
  <si>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</si>
  <si>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</si>
  <si>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</si>
  <si>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</si>
  <si>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</si>
  <si>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</si>
  <si>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</si>
  <si>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</si>
  <si>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</si>
  <si>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</si>
  <si>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</si>
  <si>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</si>
  <si>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S 4</t>
  </si>
  <si>
    <t>Km  131,862</t>
  </si>
  <si>
    <t>Km  131,862 = 0,000</t>
  </si>
  <si>
    <t>Hlavní  staniční  kolej</t>
  </si>
  <si>
    <t>Vjezd - odjezd - průjezd</t>
  </si>
  <si>
    <t>Směr  :  Moravský Krumlov  //  Ivančice</t>
  </si>
  <si>
    <t>oba směry :</t>
  </si>
  <si>
    <t>Př IS</t>
  </si>
  <si>
    <t>I S</t>
  </si>
  <si>
    <t>č. I,  úrovňové, vnější</t>
  </si>
  <si>
    <t>=</t>
  </si>
  <si>
    <t>Zjišťování</t>
  </si>
  <si>
    <t>konce  vlaku</t>
  </si>
  <si>
    <t>323 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</si>
  <si>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</si>
  <si>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</si>
  <si>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323 B</t>
  </si>
  <si>
    <t>bez zabezpečení</t>
  </si>
  <si>
    <t>Kód :  22</t>
  </si>
  <si>
    <t>samočinně činností</t>
  </si>
  <si>
    <t>zast. - 90</t>
  </si>
  <si>
    <t>proj. - 30</t>
  </si>
  <si>
    <t>Směr  :  Silůvky</t>
  </si>
  <si>
    <t>Automatické  hradlo</t>
  </si>
  <si>
    <t>obsluha z pracoviště úsekového ovládání</t>
  </si>
  <si>
    <t>Kód : 14</t>
  </si>
  <si>
    <t>elm.</t>
  </si>
  <si>
    <t>výměnový zámek, klíč Vk 2 / 4t / 4 držen v EMZ v kolejišti</t>
  </si>
  <si>
    <t>výměnový zámek, klíč Vk 1 / 5t / 5 držen v EMZ v kolejišti</t>
  </si>
  <si>
    <t>Se 1</t>
  </si>
  <si>
    <t>Se 2</t>
  </si>
  <si>
    <t>Se 3</t>
  </si>
  <si>
    <t>EZ</t>
  </si>
  <si>
    <t>PSt.1</t>
  </si>
  <si>
    <t>( Vk 2 / 4t / 4 )</t>
  </si>
  <si>
    <t>( Vk 1 / 5t / 5 )</t>
  </si>
  <si>
    <t>( v.č. 1, 2, 3 )</t>
  </si>
  <si>
    <t>Vk 2</t>
  </si>
  <si>
    <t>Vk 6</t>
  </si>
  <si>
    <t>Vk 3</t>
  </si>
  <si>
    <t>Vk 4</t>
  </si>
  <si>
    <t>Vk 5</t>
  </si>
  <si>
    <t>( v.č. 11b )</t>
  </si>
  <si>
    <t>PSt.2</t>
  </si>
  <si>
    <t>PSt.3</t>
  </si>
  <si>
    <t>( v.č. 10b )</t>
  </si>
  <si>
    <t>Obvod  výpravčího  JOP</t>
  </si>
  <si>
    <t>ÚZ</t>
  </si>
  <si>
    <t>( v.č. 9t / 9, Vk 3, Vk 4, Vk 6 )</t>
  </si>
  <si>
    <t>10 ab</t>
  </si>
  <si>
    <t>11 ab</t>
  </si>
  <si>
    <t>křiž.</t>
  </si>
  <si>
    <t>č. II,  úrovňové, jednostranné</t>
  </si>
  <si>
    <t>č. III,  úrovňové, jednostranné</t>
  </si>
  <si>
    <t>č. I a,  úrovňové, jednostranné</t>
  </si>
  <si>
    <t>dirigující dispečer pro trať D3 Ivančice - Oslavany</t>
  </si>
  <si>
    <t>provádí dálkovou obsluhu ŽST a TZZ v úseku tratě Střelice (mimo) – Rakšice (mimo)  //  Ivančice</t>
  </si>
  <si>
    <t>výměnový zámek, klíč Vk 5 / 8t / 8 držen v EMZ na PSt.3</t>
  </si>
  <si>
    <t>( EZ Vk 5 / 8t / 8 )</t>
  </si>
  <si>
    <t>výměnový zámek, klíč v.č. 9t / 9 držen v ÚZ u PSt.2</t>
  </si>
  <si>
    <t>( EZ pro k.č. 5-9 - výsledný klíč do ÚZ )</t>
  </si>
  <si>
    <t>KANGO</t>
  </si>
  <si>
    <t>Elektronické  stavědlo</t>
  </si>
  <si>
    <t>ESA  11,  ovládání prostřednictvím JOP</t>
  </si>
  <si>
    <t>výměnový zámek v závislosti na Vk 1</t>
  </si>
  <si>
    <t>výměnový zámek v závislosti na Vk 2</t>
  </si>
  <si>
    <t>výměnový zámek, klíč Vk 3 držen v ÚZ u PSt.2</t>
  </si>
  <si>
    <t>výměnový zámek, klíč Vk 4 držen v ÚZ u PSt.2</t>
  </si>
  <si>
    <t>výměnový zámek, klíč Vk 6 držen v ÚZ u PSt.2</t>
  </si>
  <si>
    <t>výměnový zámek v závislosti na Vk 5</t>
  </si>
  <si>
    <t>Účelová kolej SŽDC</t>
  </si>
  <si>
    <t>č. IV,  úrovňové, jednostranné</t>
  </si>
  <si>
    <t>VI. / 2019</t>
  </si>
  <si>
    <t>AH-ESA-04  ( bez návěstního bodu )</t>
  </si>
  <si>
    <t>131,483 = 0,379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</si>
</sst>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sz val="12"/>
      <color indexed="16"/>
      <name val="Arial CE"/>
      <family val="2"/>
    </font>
    <font>
      <b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Arial CE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49" fontId="14" fillId="0" borderId="0" xfId="47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right"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5" borderId="51" xfId="47" applyFont="1" applyFill="1" applyBorder="1" applyAlignment="1">
      <alignment vertical="center"/>
      <protection/>
    </xf>
    <xf numFmtId="0" fontId="0" fillId="35" borderId="52" xfId="47" applyFont="1" applyFill="1" applyBorder="1" applyAlignment="1">
      <alignment vertical="center"/>
      <protection/>
    </xf>
    <xf numFmtId="0" fontId="0" fillId="35" borderId="52" xfId="47" applyFont="1" applyFill="1" applyBorder="1" applyAlignment="1" quotePrefix="1">
      <alignment vertical="center"/>
      <protection/>
    </xf>
    <xf numFmtId="164" fontId="0" fillId="35" borderId="52" xfId="47" applyNumberFormat="1" applyFont="1" applyFill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14" xfId="47" applyFont="1" applyFill="1" applyBorder="1" applyAlignment="1">
      <alignment vertical="center"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30" xfId="47" applyFont="1" applyBorder="1">
      <alignment/>
      <protection/>
    </xf>
    <xf numFmtId="0" fontId="0" fillId="35" borderId="15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29" fillId="34" borderId="0" xfId="47" applyFont="1" applyFill="1" applyBorder="1" applyAlignment="1">
      <alignment horizontal="center" vertical="center"/>
      <protection/>
    </xf>
    <xf numFmtId="0" fontId="0" fillId="0" borderId="13" xfId="47" applyFont="1" applyBorder="1">
      <alignment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center"/>
      <protection/>
    </xf>
    <xf numFmtId="0" fontId="0" fillId="0" borderId="13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4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14" xfId="47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14" xfId="47" applyFont="1" applyFill="1" applyBorder="1" applyAlignment="1">
      <alignment vertical="center"/>
      <protection/>
    </xf>
    <xf numFmtId="0" fontId="4" fillId="36" borderId="64" xfId="47" applyFont="1" applyFill="1" applyBorder="1" applyAlignment="1">
      <alignment horizontal="center" vertical="center"/>
      <protection/>
    </xf>
    <xf numFmtId="0" fontId="4" fillId="36" borderId="40" xfId="47" applyFont="1" applyFill="1" applyBorder="1" applyAlignment="1">
      <alignment horizontal="center" vertical="center"/>
      <protection/>
    </xf>
    <xf numFmtId="0" fontId="4" fillId="36" borderId="41" xfId="47" applyFont="1" applyFill="1" applyBorder="1" applyAlignment="1">
      <alignment horizontal="center" vertical="center"/>
      <protection/>
    </xf>
    <xf numFmtId="0" fontId="0" fillId="35" borderId="15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3" xfId="47" applyFont="1" applyBorder="1" applyAlignment="1">
      <alignment vertical="center"/>
      <protection/>
    </xf>
    <xf numFmtId="164" fontId="33" fillId="0" borderId="12" xfId="47" applyNumberFormat="1" applyFont="1" applyBorder="1" applyAlignment="1">
      <alignment horizontal="center" vertical="center"/>
      <protection/>
    </xf>
    <xf numFmtId="1" fontId="33" fillId="0" borderId="13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5" borderId="34" xfId="47" applyFill="1" applyBorder="1" applyAlignment="1">
      <alignment vertical="center"/>
      <protection/>
    </xf>
    <xf numFmtId="0" fontId="0" fillId="35" borderId="17" xfId="47" applyFill="1" applyBorder="1" applyAlignment="1">
      <alignment vertical="center"/>
      <protection/>
    </xf>
    <xf numFmtId="0" fontId="0" fillId="35" borderId="1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0" fillId="0" borderId="30" xfId="0" applyNumberFormat="1" applyFont="1" applyBorder="1" applyAlignment="1">
      <alignment vertical="center"/>
    </xf>
    <xf numFmtId="0" fontId="0" fillId="37" borderId="44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3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6" fillId="0" borderId="0" xfId="4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36" fillId="0" borderId="2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0" fontId="10" fillId="35" borderId="68" xfId="0" applyFont="1" applyFill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 vertical="center"/>
    </xf>
    <xf numFmtId="0" fontId="27" fillId="0" borderId="65" xfId="47" applyNumberFormat="1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6" fillId="0" borderId="0" xfId="47" applyNumberFormat="1" applyFont="1" applyBorder="1" applyAlignment="1">
      <alignment horizontal="center" vertical="center"/>
      <protection/>
    </xf>
    <xf numFmtId="0" fontId="0" fillId="35" borderId="68" xfId="0" applyFont="1" applyFill="1" applyBorder="1" applyAlignment="1">
      <alignment vertical="center"/>
    </xf>
    <xf numFmtId="0" fontId="0" fillId="35" borderId="72" xfId="0" applyFont="1" applyFill="1" applyBorder="1" applyAlignment="1">
      <alignment vertical="center"/>
    </xf>
    <xf numFmtId="0" fontId="0" fillId="35" borderId="73" xfId="0" applyFont="1" applyFill="1" applyBorder="1" applyAlignment="1">
      <alignment vertical="center"/>
    </xf>
    <xf numFmtId="164" fontId="31" fillId="0" borderId="0" xfId="47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0" fillId="0" borderId="74" xfId="0" applyFont="1" applyFill="1" applyBorder="1" applyAlignment="1">
      <alignment horizontal="center" vertical="center"/>
    </xf>
    <xf numFmtId="164" fontId="0" fillId="0" borderId="75" xfId="0" applyNumberFormat="1" applyFont="1" applyBorder="1" applyAlignment="1">
      <alignment vertical="center"/>
    </xf>
    <xf numFmtId="0" fontId="0" fillId="0" borderId="55" xfId="0" applyBorder="1" applyAlignment="1">
      <alignment/>
    </xf>
    <xf numFmtId="0" fontId="4" fillId="0" borderId="74" xfId="0" applyFont="1" applyBorder="1" applyAlignment="1">
      <alignment horizontal="left" vertical="center" indent="1"/>
    </xf>
    <xf numFmtId="0" fontId="0" fillId="0" borderId="74" xfId="0" applyBorder="1" applyAlignment="1">
      <alignment/>
    </xf>
    <xf numFmtId="0" fontId="0" fillId="0" borderId="7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12" xfId="47" applyNumberFormat="1" applyFont="1" applyBorder="1" applyAlignment="1">
      <alignment vertical="center"/>
      <protection/>
    </xf>
    <xf numFmtId="0" fontId="40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0" fillId="0" borderId="0" xfId="0" applyFont="1" applyAlignment="1">
      <alignment horizontal="left"/>
    </xf>
    <xf numFmtId="164" fontId="0" fillId="0" borderId="13" xfId="0" applyNumberFormat="1" applyFont="1" applyBorder="1" applyAlignment="1">
      <alignment horizontal="center" vertical="center"/>
    </xf>
    <xf numFmtId="0" fontId="4" fillId="0" borderId="57" xfId="47" applyFont="1" applyBorder="1" applyAlignment="1">
      <alignment horizontal="center" vertical="center"/>
      <protection/>
    </xf>
    <xf numFmtId="0" fontId="0" fillId="0" borderId="7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7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 indent="1"/>
    </xf>
    <xf numFmtId="0" fontId="26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7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80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2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4" fillId="34" borderId="44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27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19" fillId="0" borderId="46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19" fillId="0" borderId="12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0" borderId="77" xfId="0" applyBorder="1" applyAlignment="1">
      <alignment/>
    </xf>
    <xf numFmtId="164" fontId="89" fillId="0" borderId="12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top"/>
    </xf>
    <xf numFmtId="164" fontId="19" fillId="0" borderId="12" xfId="0" applyNumberFormat="1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164" fontId="0" fillId="0" borderId="12" xfId="47" applyNumberFormat="1" applyFont="1" applyFill="1" applyBorder="1" applyAlignment="1">
      <alignment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164" fontId="33" fillId="0" borderId="12" xfId="4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5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4" fillId="0" borderId="0" xfId="47" applyFont="1" applyFill="1" applyBorder="1" applyAlignment="1">
      <alignment horizontal="center" vertical="center"/>
      <protection/>
    </xf>
    <xf numFmtId="0" fontId="32" fillId="36" borderId="62" xfId="47" applyFont="1" applyFill="1" applyBorder="1" applyAlignment="1">
      <alignment horizontal="center" vertical="center"/>
      <protection/>
    </xf>
    <xf numFmtId="0" fontId="32" fillId="36" borderId="62" xfId="47" applyFont="1" applyFill="1" applyBorder="1" applyAlignment="1" quotePrefix="1">
      <alignment horizontal="center" vertical="center"/>
      <protection/>
    </xf>
    <xf numFmtId="0" fontId="4" fillId="36" borderId="81" xfId="47" applyFont="1" applyFill="1" applyBorder="1" applyAlignment="1">
      <alignment horizontal="center" vertical="center"/>
      <protection/>
    </xf>
    <xf numFmtId="0" fontId="4" fillId="36" borderId="82" xfId="47" applyFont="1" applyFill="1" applyBorder="1" applyAlignment="1">
      <alignment horizontal="center" vertical="center"/>
      <protection/>
    </xf>
    <xf numFmtId="0" fontId="4" fillId="36" borderId="83" xfId="47" applyFont="1" applyFill="1" applyBorder="1" applyAlignment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11" fillId="33" borderId="22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  <xf numFmtId="0" fontId="2" fillId="37" borderId="86" xfId="0" applyFont="1" applyFill="1" applyBorder="1" applyAlignment="1">
      <alignment horizontal="center" vertical="center"/>
    </xf>
    <xf numFmtId="0" fontId="2" fillId="37" borderId="8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2" fillId="37" borderId="88" xfId="0" applyFont="1" applyFill="1" applyBorder="1" applyAlignment="1">
      <alignment horizontal="center" vertical="center"/>
    </xf>
    <xf numFmtId="0" fontId="12" fillId="37" borderId="84" xfId="0" applyFont="1" applyFill="1" applyBorder="1" applyAlignment="1">
      <alignment horizontal="center" vertical="center"/>
    </xf>
    <xf numFmtId="0" fontId="12" fillId="37" borderId="86" xfId="0" applyFont="1" applyFill="1" applyBorder="1" applyAlignment="1">
      <alignment horizontal="center" vertical="center"/>
    </xf>
    <xf numFmtId="0" fontId="12" fillId="37" borderId="88" xfId="0" applyFont="1" applyFill="1" applyBorder="1" applyAlignment="1">
      <alignment horizontal="center" vertical="center"/>
    </xf>
    <xf numFmtId="0" fontId="12" fillId="37" borderId="8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Moravské  Bránice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34</xdr:row>
      <xdr:rowOff>76200</xdr:rowOff>
    </xdr:from>
    <xdr:to>
      <xdr:col>51</xdr:col>
      <xdr:colOff>0</xdr:colOff>
      <xdr:row>35</xdr:row>
      <xdr:rowOff>152400</xdr:rowOff>
    </xdr:to>
    <xdr:grpSp>
      <xdr:nvGrpSpPr>
        <xdr:cNvPr id="1" name="Group 57"/>
        <xdr:cNvGrpSpPr>
          <a:grpSpLocks/>
        </xdr:cNvGrpSpPr>
      </xdr:nvGrpSpPr>
      <xdr:grpSpPr>
        <a:xfrm>
          <a:off x="21316950" y="8439150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36</xdr:row>
      <xdr:rowOff>114300</xdr:rowOff>
    </xdr:from>
    <xdr:to>
      <xdr:col>64</xdr:col>
      <xdr:colOff>476250</xdr:colOff>
      <xdr:row>36</xdr:row>
      <xdr:rowOff>114300</xdr:rowOff>
    </xdr:to>
    <xdr:sp>
      <xdr:nvSpPr>
        <xdr:cNvPr id="11" name="Line 2"/>
        <xdr:cNvSpPr>
          <a:spLocks/>
        </xdr:cNvSpPr>
      </xdr:nvSpPr>
      <xdr:spPr>
        <a:xfrm flipV="1">
          <a:off x="33337500" y="8934450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981075" y="75628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33308925" y="75628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14" name="Line 5"/>
        <xdr:cNvSpPr>
          <a:spLocks/>
        </xdr:cNvSpPr>
      </xdr:nvSpPr>
      <xdr:spPr>
        <a:xfrm flipV="1">
          <a:off x="33308925" y="82486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13411200" y="824865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6" name="Line 7"/>
        <xdr:cNvSpPr>
          <a:spLocks/>
        </xdr:cNvSpPr>
      </xdr:nvSpPr>
      <xdr:spPr>
        <a:xfrm flipV="1">
          <a:off x="15640050" y="68770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08775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18" name="Line 9"/>
        <xdr:cNvSpPr>
          <a:spLocks/>
        </xdr:cNvSpPr>
      </xdr:nvSpPr>
      <xdr:spPr>
        <a:xfrm>
          <a:off x="11925300" y="813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64</xdr:col>
      <xdr:colOff>476250</xdr:colOff>
      <xdr:row>27</xdr:row>
      <xdr:rowOff>114300</xdr:rowOff>
    </xdr:to>
    <xdr:sp>
      <xdr:nvSpPr>
        <xdr:cNvPr id="19" name="Line 10"/>
        <xdr:cNvSpPr>
          <a:spLocks/>
        </xdr:cNvSpPr>
      </xdr:nvSpPr>
      <xdr:spPr>
        <a:xfrm flipV="1">
          <a:off x="33337500" y="6877050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Moravské  Bránice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48367950" y="108775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22" name="Line 13"/>
        <xdr:cNvSpPr>
          <a:spLocks/>
        </xdr:cNvSpPr>
      </xdr:nvSpPr>
      <xdr:spPr>
        <a:xfrm flipV="1">
          <a:off x="10439400" y="6991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23" name="Line 14"/>
        <xdr:cNvSpPr>
          <a:spLocks/>
        </xdr:cNvSpPr>
      </xdr:nvSpPr>
      <xdr:spPr>
        <a:xfrm>
          <a:off x="12668250" y="8210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76200</xdr:rowOff>
    </xdr:from>
    <xdr:to>
      <xdr:col>65</xdr:col>
      <xdr:colOff>247650</xdr:colOff>
      <xdr:row>36</xdr:row>
      <xdr:rowOff>114300</xdr:rowOff>
    </xdr:to>
    <xdr:sp>
      <xdr:nvSpPr>
        <xdr:cNvPr id="24" name="Line 15"/>
        <xdr:cNvSpPr>
          <a:spLocks/>
        </xdr:cNvSpPr>
      </xdr:nvSpPr>
      <xdr:spPr>
        <a:xfrm flipV="1">
          <a:off x="4787265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27</xdr:row>
      <xdr:rowOff>152400</xdr:rowOff>
    </xdr:from>
    <xdr:to>
      <xdr:col>66</xdr:col>
      <xdr:colOff>476250</xdr:colOff>
      <xdr:row>28</xdr:row>
      <xdr:rowOff>0</xdr:rowOff>
    </xdr:to>
    <xdr:sp>
      <xdr:nvSpPr>
        <xdr:cNvPr id="25" name="Line 16"/>
        <xdr:cNvSpPr>
          <a:spLocks/>
        </xdr:cNvSpPr>
      </xdr:nvSpPr>
      <xdr:spPr>
        <a:xfrm flipH="1" flipV="1">
          <a:off x="48615600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26" name="Oval 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733425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27" name="Line 19"/>
        <xdr:cNvSpPr>
          <a:spLocks/>
        </xdr:cNvSpPr>
      </xdr:nvSpPr>
      <xdr:spPr>
        <a:xfrm flipV="1">
          <a:off x="37728525" y="55054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44</xdr:col>
      <xdr:colOff>19050</xdr:colOff>
      <xdr:row>36</xdr:row>
      <xdr:rowOff>114300</xdr:rowOff>
    </xdr:to>
    <xdr:sp>
      <xdr:nvSpPr>
        <xdr:cNvPr id="28" name="Line 21"/>
        <xdr:cNvSpPr>
          <a:spLocks/>
        </xdr:cNvSpPr>
      </xdr:nvSpPr>
      <xdr:spPr>
        <a:xfrm flipV="1">
          <a:off x="15640050" y="89344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27</xdr:row>
      <xdr:rowOff>114300</xdr:rowOff>
    </xdr:from>
    <xdr:to>
      <xdr:col>21</xdr:col>
      <xdr:colOff>266700</xdr:colOff>
      <xdr:row>27</xdr:row>
      <xdr:rowOff>114300</xdr:rowOff>
    </xdr:to>
    <xdr:sp>
      <xdr:nvSpPr>
        <xdr:cNvPr id="29" name="Line 22"/>
        <xdr:cNvSpPr>
          <a:spLocks/>
        </xdr:cNvSpPr>
      </xdr:nvSpPr>
      <xdr:spPr>
        <a:xfrm flipV="1">
          <a:off x="7296150" y="6877050"/>
          <a:ext cx="834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85725</xdr:rowOff>
    </xdr:from>
    <xdr:to>
      <xdr:col>64</xdr:col>
      <xdr:colOff>476250</xdr:colOff>
      <xdr:row>39</xdr:row>
      <xdr:rowOff>0</xdr:rowOff>
    </xdr:to>
    <xdr:sp>
      <xdr:nvSpPr>
        <xdr:cNvPr id="30" name="Line 23"/>
        <xdr:cNvSpPr>
          <a:spLocks/>
        </xdr:cNvSpPr>
      </xdr:nvSpPr>
      <xdr:spPr>
        <a:xfrm flipV="1">
          <a:off x="47129700" y="9363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18</xdr:row>
      <xdr:rowOff>114300</xdr:rowOff>
    </xdr:from>
    <xdr:to>
      <xdr:col>56</xdr:col>
      <xdr:colOff>495300</xdr:colOff>
      <xdr:row>18</xdr:row>
      <xdr:rowOff>114300</xdr:rowOff>
    </xdr:to>
    <xdr:sp>
      <xdr:nvSpPr>
        <xdr:cNvPr id="31" name="Line 24"/>
        <xdr:cNvSpPr>
          <a:spLocks/>
        </xdr:cNvSpPr>
      </xdr:nvSpPr>
      <xdr:spPr>
        <a:xfrm flipV="1">
          <a:off x="38804850" y="4819650"/>
          <a:ext cx="3143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114300</xdr:rowOff>
    </xdr:from>
    <xdr:to>
      <xdr:col>65</xdr:col>
      <xdr:colOff>247650</xdr:colOff>
      <xdr:row>27</xdr:row>
      <xdr:rowOff>152400</xdr:rowOff>
    </xdr:to>
    <xdr:sp>
      <xdr:nvSpPr>
        <xdr:cNvPr id="32" name="Line 25"/>
        <xdr:cNvSpPr>
          <a:spLocks/>
        </xdr:cNvSpPr>
      </xdr:nvSpPr>
      <xdr:spPr>
        <a:xfrm flipH="1" flipV="1">
          <a:off x="4787265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77</xdr:col>
      <xdr:colOff>276225</xdr:colOff>
      <xdr:row>36</xdr:row>
      <xdr:rowOff>0</xdr:rowOff>
    </xdr:to>
    <xdr:sp>
      <xdr:nvSpPr>
        <xdr:cNvPr id="33" name="Line 26"/>
        <xdr:cNvSpPr>
          <a:spLocks/>
        </xdr:cNvSpPr>
      </xdr:nvSpPr>
      <xdr:spPr>
        <a:xfrm flipV="1">
          <a:off x="49358550" y="75628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0</xdr:rowOff>
    </xdr:from>
    <xdr:to>
      <xdr:col>66</xdr:col>
      <xdr:colOff>476250</xdr:colOff>
      <xdr:row>36</xdr:row>
      <xdr:rowOff>76200</xdr:rowOff>
    </xdr:to>
    <xdr:sp>
      <xdr:nvSpPr>
        <xdr:cNvPr id="34" name="Line 27"/>
        <xdr:cNvSpPr>
          <a:spLocks/>
        </xdr:cNvSpPr>
      </xdr:nvSpPr>
      <xdr:spPr>
        <a:xfrm flipV="1">
          <a:off x="4861560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76200</xdr:rowOff>
    </xdr:from>
    <xdr:to>
      <xdr:col>62</xdr:col>
      <xdr:colOff>476250</xdr:colOff>
      <xdr:row>39</xdr:row>
      <xdr:rowOff>114300</xdr:rowOff>
    </xdr:to>
    <xdr:sp>
      <xdr:nvSpPr>
        <xdr:cNvPr id="35" name="Line 28"/>
        <xdr:cNvSpPr>
          <a:spLocks/>
        </xdr:cNvSpPr>
      </xdr:nvSpPr>
      <xdr:spPr>
        <a:xfrm flipV="1">
          <a:off x="45643800" y="958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36" name="Line 29"/>
        <xdr:cNvSpPr>
          <a:spLocks/>
        </xdr:cNvSpPr>
      </xdr:nvSpPr>
      <xdr:spPr>
        <a:xfrm>
          <a:off x="8210550" y="7562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38" name="Line 31"/>
        <xdr:cNvSpPr>
          <a:spLocks/>
        </xdr:cNvSpPr>
      </xdr:nvSpPr>
      <xdr:spPr>
        <a:xfrm>
          <a:off x="571500" y="756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18</xdr:col>
      <xdr:colOff>495300</xdr:colOff>
      <xdr:row>35</xdr:row>
      <xdr:rowOff>114300</xdr:rowOff>
    </xdr:to>
    <xdr:sp>
      <xdr:nvSpPr>
        <xdr:cNvPr id="39" name="Line 32"/>
        <xdr:cNvSpPr>
          <a:spLocks/>
        </xdr:cNvSpPr>
      </xdr:nvSpPr>
      <xdr:spPr>
        <a:xfrm>
          <a:off x="11182350" y="8020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0</xdr:rowOff>
    </xdr:from>
    <xdr:to>
      <xdr:col>20</xdr:col>
      <xdr:colOff>495300</xdr:colOff>
      <xdr:row>36</xdr:row>
      <xdr:rowOff>76200</xdr:rowOff>
    </xdr:to>
    <xdr:sp>
      <xdr:nvSpPr>
        <xdr:cNvPr id="40" name="Line 33"/>
        <xdr:cNvSpPr>
          <a:spLocks/>
        </xdr:cNvSpPr>
      </xdr:nvSpPr>
      <xdr:spPr>
        <a:xfrm>
          <a:off x="1415415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36</xdr:row>
      <xdr:rowOff>76200</xdr:rowOff>
    </xdr:from>
    <xdr:to>
      <xdr:col>21</xdr:col>
      <xdr:colOff>266700</xdr:colOff>
      <xdr:row>36</xdr:row>
      <xdr:rowOff>114300</xdr:rowOff>
    </xdr:to>
    <xdr:sp>
      <xdr:nvSpPr>
        <xdr:cNvPr id="41" name="Line 34"/>
        <xdr:cNvSpPr>
          <a:spLocks/>
        </xdr:cNvSpPr>
      </xdr:nvSpPr>
      <xdr:spPr>
        <a:xfrm>
          <a:off x="14897100" y="889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600075</xdr:colOff>
      <xdr:row>22</xdr:row>
      <xdr:rowOff>9525</xdr:rowOff>
    </xdr:from>
    <xdr:to>
      <xdr:col>38</xdr:col>
      <xdr:colOff>361950</xdr:colOff>
      <xdr:row>24</xdr:row>
      <xdr:rowOff>9525</xdr:rowOff>
    </xdr:to>
    <xdr:pic>
      <xdr:nvPicPr>
        <xdr:cNvPr id="42" name="Picture 3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89075" y="5629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36</xdr:row>
      <xdr:rowOff>0</xdr:rowOff>
    </xdr:to>
    <xdr:sp>
      <xdr:nvSpPr>
        <xdr:cNvPr id="43" name="Line 38"/>
        <xdr:cNvSpPr>
          <a:spLocks/>
        </xdr:cNvSpPr>
      </xdr:nvSpPr>
      <xdr:spPr>
        <a:xfrm>
          <a:off x="58273950" y="69913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44</xdr:col>
      <xdr:colOff>276225</xdr:colOff>
      <xdr:row>39</xdr:row>
      <xdr:rowOff>114300</xdr:rowOff>
    </xdr:to>
    <xdr:sp>
      <xdr:nvSpPr>
        <xdr:cNvPr id="44" name="Line 39"/>
        <xdr:cNvSpPr>
          <a:spLocks/>
        </xdr:cNvSpPr>
      </xdr:nvSpPr>
      <xdr:spPr>
        <a:xfrm flipV="1">
          <a:off x="17868900" y="9620250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45" name="Line 40"/>
        <xdr:cNvSpPr>
          <a:spLocks/>
        </xdr:cNvSpPr>
      </xdr:nvSpPr>
      <xdr:spPr>
        <a:xfrm flipV="1">
          <a:off x="33108900" y="9620250"/>
          <a:ext cx="1253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0</xdr:rowOff>
    </xdr:from>
    <xdr:to>
      <xdr:col>77</xdr:col>
      <xdr:colOff>276225</xdr:colOff>
      <xdr:row>33</xdr:row>
      <xdr:rowOff>114300</xdr:rowOff>
    </xdr:to>
    <xdr:sp>
      <xdr:nvSpPr>
        <xdr:cNvPr id="46" name="Line 41"/>
        <xdr:cNvSpPr>
          <a:spLocks/>
        </xdr:cNvSpPr>
      </xdr:nvSpPr>
      <xdr:spPr>
        <a:xfrm flipH="1" flipV="1">
          <a:off x="49358550" y="6991350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13</xdr:row>
      <xdr:rowOff>114300</xdr:rowOff>
    </xdr:from>
    <xdr:to>
      <xdr:col>56</xdr:col>
      <xdr:colOff>495300</xdr:colOff>
      <xdr:row>13</xdr:row>
      <xdr:rowOff>114300</xdr:rowOff>
    </xdr:to>
    <xdr:sp>
      <xdr:nvSpPr>
        <xdr:cNvPr id="47" name="Line 43"/>
        <xdr:cNvSpPr>
          <a:spLocks/>
        </xdr:cNvSpPr>
      </xdr:nvSpPr>
      <xdr:spPr>
        <a:xfrm flipV="1">
          <a:off x="32689800" y="3676650"/>
          <a:ext cx="925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48" name="Line 45"/>
        <xdr:cNvSpPr>
          <a:spLocks/>
        </xdr:cNvSpPr>
      </xdr:nvSpPr>
      <xdr:spPr>
        <a:xfrm flipH="1">
          <a:off x="3476625" y="470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49" name="Line 46"/>
        <xdr:cNvSpPr>
          <a:spLocks/>
        </xdr:cNvSpPr>
      </xdr:nvSpPr>
      <xdr:spPr>
        <a:xfrm flipH="1">
          <a:off x="3476625" y="4705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50" name="Line 47"/>
        <xdr:cNvSpPr>
          <a:spLocks/>
        </xdr:cNvSpPr>
      </xdr:nvSpPr>
      <xdr:spPr>
        <a:xfrm flipH="1">
          <a:off x="3476625" y="470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51" name="Line 48"/>
        <xdr:cNvSpPr>
          <a:spLocks/>
        </xdr:cNvSpPr>
      </xdr:nvSpPr>
      <xdr:spPr>
        <a:xfrm flipH="1">
          <a:off x="3476625" y="4705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2" name="Line 49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3" name="Line 50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4" name="Line 51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5" name="Line 52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56" name="Line 53"/>
        <xdr:cNvSpPr>
          <a:spLocks/>
        </xdr:cNvSpPr>
      </xdr:nvSpPr>
      <xdr:spPr>
        <a:xfrm flipH="1">
          <a:off x="19907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57" name="Line 54"/>
        <xdr:cNvSpPr>
          <a:spLocks/>
        </xdr:cNvSpPr>
      </xdr:nvSpPr>
      <xdr:spPr>
        <a:xfrm flipH="1">
          <a:off x="19907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58" name="Line 55"/>
        <xdr:cNvSpPr>
          <a:spLocks/>
        </xdr:cNvSpPr>
      </xdr:nvSpPr>
      <xdr:spPr>
        <a:xfrm flipH="1">
          <a:off x="19907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59" name="Line 56"/>
        <xdr:cNvSpPr>
          <a:spLocks/>
        </xdr:cNvSpPr>
      </xdr:nvSpPr>
      <xdr:spPr>
        <a:xfrm flipH="1">
          <a:off x="19907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60" name="Line 57"/>
        <xdr:cNvSpPr>
          <a:spLocks/>
        </xdr:cNvSpPr>
      </xdr:nvSpPr>
      <xdr:spPr>
        <a:xfrm flipH="1">
          <a:off x="19907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61" name="Line 58"/>
        <xdr:cNvSpPr>
          <a:spLocks/>
        </xdr:cNvSpPr>
      </xdr:nvSpPr>
      <xdr:spPr>
        <a:xfrm flipH="1">
          <a:off x="1990725" y="448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62" name="Line 59"/>
        <xdr:cNvSpPr>
          <a:spLocks/>
        </xdr:cNvSpPr>
      </xdr:nvSpPr>
      <xdr:spPr>
        <a:xfrm flipH="1">
          <a:off x="19907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63" name="Line 60"/>
        <xdr:cNvSpPr>
          <a:spLocks/>
        </xdr:cNvSpPr>
      </xdr:nvSpPr>
      <xdr:spPr>
        <a:xfrm flipH="1">
          <a:off x="1990725" y="448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4" name="Line 61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62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6" name="Line 63"/>
        <xdr:cNvSpPr>
          <a:spLocks/>
        </xdr:cNvSpPr>
      </xdr:nvSpPr>
      <xdr:spPr>
        <a:xfrm flipH="1">
          <a:off x="3476625" y="403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64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68" name="Line 65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9" name="Line 66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70" name="Line 67"/>
        <xdr:cNvSpPr>
          <a:spLocks/>
        </xdr:cNvSpPr>
      </xdr:nvSpPr>
      <xdr:spPr>
        <a:xfrm flipH="1">
          <a:off x="19907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1" name="Line 68"/>
        <xdr:cNvSpPr>
          <a:spLocks/>
        </xdr:cNvSpPr>
      </xdr:nvSpPr>
      <xdr:spPr>
        <a:xfrm flipH="1">
          <a:off x="19907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114300</xdr:rowOff>
    </xdr:from>
    <xdr:to>
      <xdr:col>21</xdr:col>
      <xdr:colOff>266700</xdr:colOff>
      <xdr:row>38</xdr:row>
      <xdr:rowOff>85725</xdr:rowOff>
    </xdr:to>
    <xdr:sp>
      <xdr:nvSpPr>
        <xdr:cNvPr id="72" name="Line 69"/>
        <xdr:cNvSpPr>
          <a:spLocks/>
        </xdr:cNvSpPr>
      </xdr:nvSpPr>
      <xdr:spPr>
        <a:xfrm>
          <a:off x="14897100" y="9163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76200</xdr:rowOff>
    </xdr:from>
    <xdr:to>
      <xdr:col>24</xdr:col>
      <xdr:colOff>495300</xdr:colOff>
      <xdr:row>39</xdr:row>
      <xdr:rowOff>114300</xdr:rowOff>
    </xdr:to>
    <xdr:sp>
      <xdr:nvSpPr>
        <xdr:cNvPr id="73" name="Line 70"/>
        <xdr:cNvSpPr>
          <a:spLocks/>
        </xdr:cNvSpPr>
      </xdr:nvSpPr>
      <xdr:spPr>
        <a:xfrm>
          <a:off x="17125950" y="958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9</xdr:col>
      <xdr:colOff>266700</xdr:colOff>
      <xdr:row>33</xdr:row>
      <xdr:rowOff>0</xdr:rowOff>
    </xdr:to>
    <xdr:sp>
      <xdr:nvSpPr>
        <xdr:cNvPr id="74" name="Line 71"/>
        <xdr:cNvSpPr>
          <a:spLocks/>
        </xdr:cNvSpPr>
      </xdr:nvSpPr>
      <xdr:spPr>
        <a:xfrm>
          <a:off x="6724650" y="6991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75" name="Line 72"/>
        <xdr:cNvSpPr>
          <a:spLocks/>
        </xdr:cNvSpPr>
      </xdr:nvSpPr>
      <xdr:spPr>
        <a:xfrm flipV="1">
          <a:off x="1489710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67</xdr:col>
      <xdr:colOff>266700</xdr:colOff>
      <xdr:row>37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48615600" y="87058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66</xdr:col>
      <xdr:colOff>476250</xdr:colOff>
      <xdr:row>26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44919900" y="5276850"/>
          <a:ext cx="44386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26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48615600" y="62293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2385000" y="7448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32385000" y="813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247650</xdr:colOff>
      <xdr:row>16</xdr:row>
      <xdr:rowOff>133350</xdr:rowOff>
    </xdr:from>
    <xdr:to>
      <xdr:col>62</xdr:col>
      <xdr:colOff>495300</xdr:colOff>
      <xdr:row>18</xdr:row>
      <xdr:rowOff>0</xdr:rowOff>
    </xdr:to>
    <xdr:sp>
      <xdr:nvSpPr>
        <xdr:cNvPr id="81" name="Line 83"/>
        <xdr:cNvSpPr>
          <a:spLocks/>
        </xdr:cNvSpPr>
      </xdr:nvSpPr>
      <xdr:spPr>
        <a:xfrm>
          <a:off x="45643800" y="4381500"/>
          <a:ext cx="7620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69</xdr:col>
      <xdr:colOff>266700</xdr:colOff>
      <xdr:row>29</xdr:row>
      <xdr:rowOff>114300</xdr:rowOff>
    </xdr:to>
    <xdr:sp>
      <xdr:nvSpPr>
        <xdr:cNvPr id="82" name="Line 84"/>
        <xdr:cNvSpPr>
          <a:spLocks/>
        </xdr:cNvSpPr>
      </xdr:nvSpPr>
      <xdr:spPr>
        <a:xfrm>
          <a:off x="49358550" y="66484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685800"/>
    <xdr:sp>
      <xdr:nvSpPr>
        <xdr:cNvPr id="83" name="text 3"/>
        <xdr:cNvSpPr txBox="1">
          <a:spLocks noChangeArrowheads="1"/>
        </xdr:cNvSpPr>
      </xdr:nvSpPr>
      <xdr:spPr>
        <a:xfrm>
          <a:off x="63741300" y="60769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Moravský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Krumlov</a:t>
          </a:r>
        </a:p>
      </xdr:txBody>
    </xdr:sp>
    <xdr:clientData/>
  </xdr:oneCellAnchor>
  <xdr:oneCellAnchor>
    <xdr:from>
      <xdr:col>86</xdr:col>
      <xdr:colOff>0</xdr:colOff>
      <xdr:row>37</xdr:row>
      <xdr:rowOff>0</xdr:rowOff>
    </xdr:from>
    <xdr:ext cx="1485900" cy="457200"/>
    <xdr:sp>
      <xdr:nvSpPr>
        <xdr:cNvPr id="84" name="text 3"/>
        <xdr:cNvSpPr txBox="1">
          <a:spLocks noChangeArrowheads="1"/>
        </xdr:cNvSpPr>
      </xdr:nvSpPr>
      <xdr:spPr>
        <a:xfrm>
          <a:off x="63741300" y="9048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Ivančice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64712850" y="744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86" name="Line 88"/>
        <xdr:cNvSpPr>
          <a:spLocks/>
        </xdr:cNvSpPr>
      </xdr:nvSpPr>
      <xdr:spPr>
        <a:xfrm>
          <a:off x="64770000" y="756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64712850" y="8134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88" name="Line 90"/>
        <xdr:cNvSpPr>
          <a:spLocks/>
        </xdr:cNvSpPr>
      </xdr:nvSpPr>
      <xdr:spPr>
        <a:xfrm>
          <a:off x="64770000" y="824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114300</xdr:rowOff>
    </xdr:from>
    <xdr:to>
      <xdr:col>60</xdr:col>
      <xdr:colOff>495300</xdr:colOff>
      <xdr:row>21</xdr:row>
      <xdr:rowOff>152400</xdr:rowOff>
    </xdr:to>
    <xdr:sp>
      <xdr:nvSpPr>
        <xdr:cNvPr id="89" name="Line 93"/>
        <xdr:cNvSpPr>
          <a:spLocks/>
        </xdr:cNvSpPr>
      </xdr:nvSpPr>
      <xdr:spPr>
        <a:xfrm>
          <a:off x="44157900" y="5505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57</xdr:col>
      <xdr:colOff>247650</xdr:colOff>
      <xdr:row>18</xdr:row>
      <xdr:rowOff>152400</xdr:rowOff>
    </xdr:to>
    <xdr:sp>
      <xdr:nvSpPr>
        <xdr:cNvPr id="90" name="Line 94"/>
        <xdr:cNvSpPr>
          <a:spLocks/>
        </xdr:cNvSpPr>
      </xdr:nvSpPr>
      <xdr:spPr>
        <a:xfrm>
          <a:off x="41948100" y="4819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142875</xdr:rowOff>
    </xdr:from>
    <xdr:to>
      <xdr:col>63</xdr:col>
      <xdr:colOff>247650</xdr:colOff>
      <xdr:row>23</xdr:row>
      <xdr:rowOff>114300</xdr:rowOff>
    </xdr:to>
    <xdr:sp>
      <xdr:nvSpPr>
        <xdr:cNvPr id="91" name="Line 95"/>
        <xdr:cNvSpPr>
          <a:spLocks/>
        </xdr:cNvSpPr>
      </xdr:nvSpPr>
      <xdr:spPr>
        <a:xfrm>
          <a:off x="46405800" y="57626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15</xdr:row>
      <xdr:rowOff>114300</xdr:rowOff>
    </xdr:from>
    <xdr:to>
      <xdr:col>61</xdr:col>
      <xdr:colOff>247650</xdr:colOff>
      <xdr:row>16</xdr:row>
      <xdr:rowOff>133350</xdr:rowOff>
    </xdr:to>
    <xdr:sp>
      <xdr:nvSpPr>
        <xdr:cNvPr id="92" name="Line 96"/>
        <xdr:cNvSpPr>
          <a:spLocks/>
        </xdr:cNvSpPr>
      </xdr:nvSpPr>
      <xdr:spPr>
        <a:xfrm>
          <a:off x="44900850" y="4133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19</xdr:row>
      <xdr:rowOff>142875</xdr:rowOff>
    </xdr:from>
    <xdr:to>
      <xdr:col>60</xdr:col>
      <xdr:colOff>495300</xdr:colOff>
      <xdr:row>20</xdr:row>
      <xdr:rowOff>114300</xdr:rowOff>
    </xdr:to>
    <xdr:sp>
      <xdr:nvSpPr>
        <xdr:cNvPr id="93" name="Line 97"/>
        <xdr:cNvSpPr>
          <a:spLocks/>
        </xdr:cNvSpPr>
      </xdr:nvSpPr>
      <xdr:spPr>
        <a:xfrm>
          <a:off x="44157900" y="50768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21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0195500" y="5391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40195500" y="470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54</xdr:col>
      <xdr:colOff>228600</xdr:colOff>
      <xdr:row>13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401955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97" name="Line 102"/>
        <xdr:cNvSpPr>
          <a:spLocks/>
        </xdr:cNvSpPr>
      </xdr:nvSpPr>
      <xdr:spPr>
        <a:xfrm flipV="1">
          <a:off x="14154150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38</xdr:row>
      <xdr:rowOff>85725</xdr:rowOff>
    </xdr:from>
    <xdr:to>
      <xdr:col>22</xdr:col>
      <xdr:colOff>495300</xdr:colOff>
      <xdr:row>39</xdr:row>
      <xdr:rowOff>0</xdr:rowOff>
    </xdr:to>
    <xdr:sp>
      <xdr:nvSpPr>
        <xdr:cNvPr id="98" name="Line 103"/>
        <xdr:cNvSpPr>
          <a:spLocks/>
        </xdr:cNvSpPr>
      </xdr:nvSpPr>
      <xdr:spPr>
        <a:xfrm>
          <a:off x="15640050" y="9363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39</xdr:row>
      <xdr:rowOff>0</xdr:rowOff>
    </xdr:from>
    <xdr:to>
      <xdr:col>23</xdr:col>
      <xdr:colOff>266700</xdr:colOff>
      <xdr:row>39</xdr:row>
      <xdr:rowOff>76200</xdr:rowOff>
    </xdr:to>
    <xdr:sp>
      <xdr:nvSpPr>
        <xdr:cNvPr id="99" name="Line 104"/>
        <xdr:cNvSpPr>
          <a:spLocks/>
        </xdr:cNvSpPr>
      </xdr:nvSpPr>
      <xdr:spPr>
        <a:xfrm>
          <a:off x="16383000" y="950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0</xdr:rowOff>
    </xdr:from>
    <xdr:to>
      <xdr:col>63</xdr:col>
      <xdr:colOff>247650</xdr:colOff>
      <xdr:row>39</xdr:row>
      <xdr:rowOff>76200</xdr:rowOff>
    </xdr:to>
    <xdr:sp>
      <xdr:nvSpPr>
        <xdr:cNvPr id="100" name="Line 105"/>
        <xdr:cNvSpPr>
          <a:spLocks/>
        </xdr:cNvSpPr>
      </xdr:nvSpPr>
      <xdr:spPr>
        <a:xfrm flipV="1">
          <a:off x="46386750" y="950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114300</xdr:rowOff>
    </xdr:from>
    <xdr:to>
      <xdr:col>65</xdr:col>
      <xdr:colOff>247650</xdr:colOff>
      <xdr:row>38</xdr:row>
      <xdr:rowOff>85725</xdr:rowOff>
    </xdr:to>
    <xdr:sp>
      <xdr:nvSpPr>
        <xdr:cNvPr id="101" name="Line 106"/>
        <xdr:cNvSpPr>
          <a:spLocks/>
        </xdr:cNvSpPr>
      </xdr:nvSpPr>
      <xdr:spPr>
        <a:xfrm flipV="1">
          <a:off x="47872650" y="9163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102" name="Line 107"/>
        <xdr:cNvSpPr>
          <a:spLocks/>
        </xdr:cNvSpPr>
      </xdr:nvSpPr>
      <xdr:spPr>
        <a:xfrm>
          <a:off x="44919900" y="55435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62</xdr:col>
      <xdr:colOff>495300</xdr:colOff>
      <xdr:row>22</xdr:row>
      <xdr:rowOff>142875</xdr:rowOff>
    </xdr:to>
    <xdr:sp>
      <xdr:nvSpPr>
        <xdr:cNvPr id="103" name="Line 108"/>
        <xdr:cNvSpPr>
          <a:spLocks/>
        </xdr:cNvSpPr>
      </xdr:nvSpPr>
      <xdr:spPr>
        <a:xfrm>
          <a:off x="45643800" y="5619750"/>
          <a:ext cx="7620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19</xdr:row>
      <xdr:rowOff>0</xdr:rowOff>
    </xdr:from>
    <xdr:to>
      <xdr:col>59</xdr:col>
      <xdr:colOff>247650</xdr:colOff>
      <xdr:row>19</xdr:row>
      <xdr:rowOff>142875</xdr:rowOff>
    </xdr:to>
    <xdr:sp>
      <xdr:nvSpPr>
        <xdr:cNvPr id="104" name="Line 109"/>
        <xdr:cNvSpPr>
          <a:spLocks/>
        </xdr:cNvSpPr>
      </xdr:nvSpPr>
      <xdr:spPr>
        <a:xfrm>
          <a:off x="43434000" y="4933950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18</xdr:row>
      <xdr:rowOff>152400</xdr:rowOff>
    </xdr:from>
    <xdr:to>
      <xdr:col>58</xdr:col>
      <xdr:colOff>495300</xdr:colOff>
      <xdr:row>19</xdr:row>
      <xdr:rowOff>0</xdr:rowOff>
    </xdr:to>
    <xdr:sp>
      <xdr:nvSpPr>
        <xdr:cNvPr id="105" name="Line 110"/>
        <xdr:cNvSpPr>
          <a:spLocks/>
        </xdr:cNvSpPr>
      </xdr:nvSpPr>
      <xdr:spPr>
        <a:xfrm>
          <a:off x="42672000" y="48577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114300</xdr:rowOff>
    </xdr:from>
    <xdr:to>
      <xdr:col>19</xdr:col>
      <xdr:colOff>266700</xdr:colOff>
      <xdr:row>36</xdr:row>
      <xdr:rowOff>0</xdr:rowOff>
    </xdr:to>
    <xdr:sp>
      <xdr:nvSpPr>
        <xdr:cNvPr id="106" name="Line 116"/>
        <xdr:cNvSpPr>
          <a:spLocks/>
        </xdr:cNvSpPr>
      </xdr:nvSpPr>
      <xdr:spPr>
        <a:xfrm>
          <a:off x="13411200" y="8705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107" name="Group 117"/>
        <xdr:cNvGrpSpPr>
          <a:grpSpLocks noChangeAspect="1"/>
        </xdr:cNvGrpSpPr>
      </xdr:nvGrpSpPr>
      <xdr:grpSpPr>
        <a:xfrm>
          <a:off x="514445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28</xdr:row>
      <xdr:rowOff>219075</xdr:rowOff>
    </xdr:from>
    <xdr:to>
      <xdr:col>77</xdr:col>
      <xdr:colOff>428625</xdr:colOff>
      <xdr:row>30</xdr:row>
      <xdr:rowOff>114300</xdr:rowOff>
    </xdr:to>
    <xdr:grpSp>
      <xdr:nvGrpSpPr>
        <xdr:cNvPr id="110" name="Group 120"/>
        <xdr:cNvGrpSpPr>
          <a:grpSpLocks noChangeAspect="1"/>
        </xdr:cNvGrpSpPr>
      </xdr:nvGrpSpPr>
      <xdr:grpSpPr>
        <a:xfrm>
          <a:off x="5740717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13" name="Group 123"/>
        <xdr:cNvGrpSpPr>
          <a:grpSpLocks noChangeAspect="1"/>
        </xdr:cNvGrpSpPr>
      </xdr:nvGrpSpPr>
      <xdr:grpSpPr>
        <a:xfrm>
          <a:off x="80486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25</xdr:row>
      <xdr:rowOff>219075</xdr:rowOff>
    </xdr:from>
    <xdr:to>
      <xdr:col>21</xdr:col>
      <xdr:colOff>419100</xdr:colOff>
      <xdr:row>27</xdr:row>
      <xdr:rowOff>114300</xdr:rowOff>
    </xdr:to>
    <xdr:grpSp>
      <xdr:nvGrpSpPr>
        <xdr:cNvPr id="116" name="Group 126"/>
        <xdr:cNvGrpSpPr>
          <a:grpSpLocks noChangeAspect="1"/>
        </xdr:cNvGrpSpPr>
      </xdr:nvGrpSpPr>
      <xdr:grpSpPr>
        <a:xfrm>
          <a:off x="15478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1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29</xdr:row>
      <xdr:rowOff>0</xdr:rowOff>
    </xdr:from>
    <xdr:to>
      <xdr:col>71</xdr:col>
      <xdr:colOff>438150</xdr:colOff>
      <xdr:row>30</xdr:row>
      <xdr:rowOff>114300</xdr:rowOff>
    </xdr:to>
    <xdr:grpSp>
      <xdr:nvGrpSpPr>
        <xdr:cNvPr id="119" name="Group 129"/>
        <xdr:cNvGrpSpPr>
          <a:grpSpLocks/>
        </xdr:cNvGrpSpPr>
      </xdr:nvGrpSpPr>
      <xdr:grpSpPr>
        <a:xfrm>
          <a:off x="52911375" y="72199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0" name="Line 13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33</xdr:row>
      <xdr:rowOff>114300</xdr:rowOff>
    </xdr:from>
    <xdr:to>
      <xdr:col>71</xdr:col>
      <xdr:colOff>438150</xdr:colOff>
      <xdr:row>35</xdr:row>
      <xdr:rowOff>0</xdr:rowOff>
    </xdr:to>
    <xdr:grpSp>
      <xdr:nvGrpSpPr>
        <xdr:cNvPr id="122" name="Group 132"/>
        <xdr:cNvGrpSpPr>
          <a:grpSpLocks/>
        </xdr:cNvGrpSpPr>
      </xdr:nvGrpSpPr>
      <xdr:grpSpPr>
        <a:xfrm>
          <a:off x="52911375" y="82486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23" name="Line 13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3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33</xdr:row>
      <xdr:rowOff>114300</xdr:rowOff>
    </xdr:from>
    <xdr:to>
      <xdr:col>77</xdr:col>
      <xdr:colOff>428625</xdr:colOff>
      <xdr:row>35</xdr:row>
      <xdr:rowOff>28575</xdr:rowOff>
    </xdr:to>
    <xdr:grpSp>
      <xdr:nvGrpSpPr>
        <xdr:cNvPr id="125" name="Group 135"/>
        <xdr:cNvGrpSpPr>
          <a:grpSpLocks noChangeAspect="1"/>
        </xdr:cNvGrpSpPr>
      </xdr:nvGrpSpPr>
      <xdr:grpSpPr>
        <a:xfrm>
          <a:off x="5740717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35</xdr:row>
      <xdr:rowOff>114300</xdr:rowOff>
    </xdr:from>
    <xdr:to>
      <xdr:col>67</xdr:col>
      <xdr:colOff>419100</xdr:colOff>
      <xdr:row>37</xdr:row>
      <xdr:rowOff>28575</xdr:rowOff>
    </xdr:to>
    <xdr:grpSp>
      <xdr:nvGrpSpPr>
        <xdr:cNvPr id="128" name="Group 138"/>
        <xdr:cNvGrpSpPr>
          <a:grpSpLocks noChangeAspect="1"/>
        </xdr:cNvGrpSpPr>
      </xdr:nvGrpSpPr>
      <xdr:grpSpPr>
        <a:xfrm>
          <a:off x="49958625" y="870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131" name="Group 141"/>
        <xdr:cNvGrpSpPr>
          <a:grpSpLocks noChangeAspect="1"/>
        </xdr:cNvGrpSpPr>
      </xdr:nvGrpSpPr>
      <xdr:grpSpPr>
        <a:xfrm>
          <a:off x="11020425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1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34" name="Group 144"/>
        <xdr:cNvGrpSpPr>
          <a:grpSpLocks noChangeAspect="1"/>
        </xdr:cNvGrpSpPr>
      </xdr:nvGrpSpPr>
      <xdr:grpSpPr>
        <a:xfrm>
          <a:off x="102870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35</xdr:row>
      <xdr:rowOff>114300</xdr:rowOff>
    </xdr:from>
    <xdr:to>
      <xdr:col>18</xdr:col>
      <xdr:colOff>647700</xdr:colOff>
      <xdr:row>37</xdr:row>
      <xdr:rowOff>28575</xdr:rowOff>
    </xdr:to>
    <xdr:grpSp>
      <xdr:nvGrpSpPr>
        <xdr:cNvPr id="137" name="Group 150"/>
        <xdr:cNvGrpSpPr>
          <a:grpSpLocks noChangeAspect="1"/>
        </xdr:cNvGrpSpPr>
      </xdr:nvGrpSpPr>
      <xdr:grpSpPr>
        <a:xfrm>
          <a:off x="13258800" y="8705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23850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762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66</xdr:col>
      <xdr:colOff>323850</xdr:colOff>
      <xdr:row>24</xdr:row>
      <xdr:rowOff>209550</xdr:rowOff>
    </xdr:from>
    <xdr:to>
      <xdr:col>66</xdr:col>
      <xdr:colOff>628650</xdr:colOff>
      <xdr:row>26</xdr:row>
      <xdr:rowOff>114300</xdr:rowOff>
    </xdr:to>
    <xdr:grpSp>
      <xdr:nvGrpSpPr>
        <xdr:cNvPr id="142" name="Group 160"/>
        <xdr:cNvGrpSpPr>
          <a:grpSpLocks noChangeAspect="1"/>
        </xdr:cNvGrpSpPr>
      </xdr:nvGrpSpPr>
      <xdr:grpSpPr>
        <a:xfrm>
          <a:off x="49206150" y="6286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23</xdr:row>
      <xdr:rowOff>114300</xdr:rowOff>
    </xdr:from>
    <xdr:to>
      <xdr:col>63</xdr:col>
      <xdr:colOff>409575</xdr:colOff>
      <xdr:row>25</xdr:row>
      <xdr:rowOff>28575</xdr:rowOff>
    </xdr:to>
    <xdr:grpSp>
      <xdr:nvGrpSpPr>
        <xdr:cNvPr id="145" name="Group 163"/>
        <xdr:cNvGrpSpPr>
          <a:grpSpLocks/>
        </xdr:cNvGrpSpPr>
      </xdr:nvGrpSpPr>
      <xdr:grpSpPr>
        <a:xfrm>
          <a:off x="46977300" y="596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13</xdr:row>
      <xdr:rowOff>114300</xdr:rowOff>
    </xdr:from>
    <xdr:to>
      <xdr:col>57</xdr:col>
      <xdr:colOff>247650</xdr:colOff>
      <xdr:row>13</xdr:row>
      <xdr:rowOff>152400</xdr:rowOff>
    </xdr:to>
    <xdr:sp>
      <xdr:nvSpPr>
        <xdr:cNvPr id="148" name="Line 166"/>
        <xdr:cNvSpPr>
          <a:spLocks/>
        </xdr:cNvSpPr>
      </xdr:nvSpPr>
      <xdr:spPr>
        <a:xfrm>
          <a:off x="41948100" y="3676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14</xdr:row>
      <xdr:rowOff>142875</xdr:rowOff>
    </xdr:from>
    <xdr:to>
      <xdr:col>60</xdr:col>
      <xdr:colOff>476250</xdr:colOff>
      <xdr:row>15</xdr:row>
      <xdr:rowOff>114300</xdr:rowOff>
    </xdr:to>
    <xdr:sp>
      <xdr:nvSpPr>
        <xdr:cNvPr id="149" name="Line 167"/>
        <xdr:cNvSpPr>
          <a:spLocks/>
        </xdr:cNvSpPr>
      </xdr:nvSpPr>
      <xdr:spPr>
        <a:xfrm>
          <a:off x="44157900" y="3933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0</xdr:rowOff>
    </xdr:from>
    <xdr:to>
      <xdr:col>59</xdr:col>
      <xdr:colOff>247650</xdr:colOff>
      <xdr:row>14</xdr:row>
      <xdr:rowOff>142875</xdr:rowOff>
    </xdr:to>
    <xdr:sp>
      <xdr:nvSpPr>
        <xdr:cNvPr id="150" name="Line 168"/>
        <xdr:cNvSpPr>
          <a:spLocks/>
        </xdr:cNvSpPr>
      </xdr:nvSpPr>
      <xdr:spPr>
        <a:xfrm>
          <a:off x="43414950" y="3790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13</xdr:row>
      <xdr:rowOff>152400</xdr:rowOff>
    </xdr:from>
    <xdr:to>
      <xdr:col>58</xdr:col>
      <xdr:colOff>476250</xdr:colOff>
      <xdr:row>14</xdr:row>
      <xdr:rowOff>0</xdr:rowOff>
    </xdr:to>
    <xdr:sp>
      <xdr:nvSpPr>
        <xdr:cNvPr id="151" name="Line 169"/>
        <xdr:cNvSpPr>
          <a:spLocks/>
        </xdr:cNvSpPr>
      </xdr:nvSpPr>
      <xdr:spPr>
        <a:xfrm>
          <a:off x="42672000" y="371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27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8686800" y="6762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26</xdr:col>
      <xdr:colOff>0</xdr:colOff>
      <xdr:row>28</xdr:row>
      <xdr:rowOff>76200</xdr:rowOff>
    </xdr:from>
    <xdr:to>
      <xdr:col>58</xdr:col>
      <xdr:colOff>771525</xdr:colOff>
      <xdr:row>29</xdr:row>
      <xdr:rowOff>152400</xdr:rowOff>
    </xdr:to>
    <xdr:grpSp>
      <xdr:nvGrpSpPr>
        <xdr:cNvPr id="153" name="Group 175"/>
        <xdr:cNvGrpSpPr>
          <a:grpSpLocks/>
        </xdr:cNvGrpSpPr>
      </xdr:nvGrpSpPr>
      <xdr:grpSpPr>
        <a:xfrm>
          <a:off x="18859500" y="7067550"/>
          <a:ext cx="24850725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17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7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31</xdr:row>
      <xdr:rowOff>76200</xdr:rowOff>
    </xdr:from>
    <xdr:to>
      <xdr:col>58</xdr:col>
      <xdr:colOff>771525</xdr:colOff>
      <xdr:row>32</xdr:row>
      <xdr:rowOff>152400</xdr:rowOff>
    </xdr:to>
    <xdr:grpSp>
      <xdr:nvGrpSpPr>
        <xdr:cNvPr id="163" name="Group 185"/>
        <xdr:cNvGrpSpPr>
          <a:grpSpLocks/>
        </xdr:cNvGrpSpPr>
      </xdr:nvGrpSpPr>
      <xdr:grpSpPr>
        <a:xfrm>
          <a:off x="18859500" y="7753350"/>
          <a:ext cx="24850725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18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8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25</xdr:row>
      <xdr:rowOff>76200</xdr:rowOff>
    </xdr:from>
    <xdr:to>
      <xdr:col>58</xdr:col>
      <xdr:colOff>771525</xdr:colOff>
      <xdr:row>26</xdr:row>
      <xdr:rowOff>152400</xdr:rowOff>
    </xdr:to>
    <xdr:grpSp>
      <xdr:nvGrpSpPr>
        <xdr:cNvPr id="173" name="Group 205"/>
        <xdr:cNvGrpSpPr>
          <a:grpSpLocks/>
        </xdr:cNvGrpSpPr>
      </xdr:nvGrpSpPr>
      <xdr:grpSpPr>
        <a:xfrm>
          <a:off x="35509200" y="6381750"/>
          <a:ext cx="8201025" cy="304800"/>
          <a:chOff x="115" y="479"/>
          <a:chExt cx="1117" cy="40"/>
        </a:xfrm>
        <a:solidFill>
          <a:srgbClr val="FFFFFF"/>
        </a:solidFill>
      </xdr:grpSpPr>
      <xdr:sp>
        <xdr:nvSpPr>
          <xdr:cNvPr id="174" name="Rectangle 20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0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22</xdr:row>
      <xdr:rowOff>114300</xdr:rowOff>
    </xdr:to>
    <xdr:sp>
      <xdr:nvSpPr>
        <xdr:cNvPr id="183" name="Line 221"/>
        <xdr:cNvSpPr>
          <a:spLocks/>
        </xdr:cNvSpPr>
      </xdr:nvSpPr>
      <xdr:spPr>
        <a:xfrm>
          <a:off x="47129700" y="5143500"/>
          <a:ext cx="7429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0</xdr:rowOff>
    </xdr:from>
    <xdr:to>
      <xdr:col>63</xdr:col>
      <xdr:colOff>247650</xdr:colOff>
      <xdr:row>19</xdr:row>
      <xdr:rowOff>209550</xdr:rowOff>
    </xdr:to>
    <xdr:sp>
      <xdr:nvSpPr>
        <xdr:cNvPr id="184" name="Line 222"/>
        <xdr:cNvSpPr>
          <a:spLocks/>
        </xdr:cNvSpPr>
      </xdr:nvSpPr>
      <xdr:spPr>
        <a:xfrm>
          <a:off x="46405800" y="4705350"/>
          <a:ext cx="7239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24</xdr:row>
      <xdr:rowOff>152400</xdr:rowOff>
    </xdr:to>
    <xdr:sp>
      <xdr:nvSpPr>
        <xdr:cNvPr id="185" name="Line 223"/>
        <xdr:cNvSpPr>
          <a:spLocks/>
        </xdr:cNvSpPr>
      </xdr:nvSpPr>
      <xdr:spPr>
        <a:xfrm>
          <a:off x="47872650" y="573405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304800</xdr:colOff>
      <xdr:row>26</xdr:row>
      <xdr:rowOff>57150</xdr:rowOff>
    </xdr:from>
    <xdr:to>
      <xdr:col>16</xdr:col>
      <xdr:colOff>657225</xdr:colOff>
      <xdr:row>26</xdr:row>
      <xdr:rowOff>190500</xdr:rowOff>
    </xdr:to>
    <xdr:sp>
      <xdr:nvSpPr>
        <xdr:cNvPr id="186" name="kreslení 12"/>
        <xdr:cNvSpPr>
          <a:spLocks/>
        </xdr:cNvSpPr>
      </xdr:nvSpPr>
      <xdr:spPr>
        <a:xfrm>
          <a:off x="11734800" y="6591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87" name="Line 296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88" name="Line 297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89" name="Line 298"/>
        <xdr:cNvSpPr>
          <a:spLocks/>
        </xdr:cNvSpPr>
      </xdr:nvSpPr>
      <xdr:spPr>
        <a:xfrm flipH="1">
          <a:off x="25146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190" name="Line 299"/>
        <xdr:cNvSpPr>
          <a:spLocks/>
        </xdr:cNvSpPr>
      </xdr:nvSpPr>
      <xdr:spPr>
        <a:xfrm flipH="1">
          <a:off x="25146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191" name="Line 300"/>
        <xdr:cNvSpPr>
          <a:spLocks/>
        </xdr:cNvSpPr>
      </xdr:nvSpPr>
      <xdr:spPr>
        <a:xfrm flipH="1">
          <a:off x="25146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192" name="Line 301"/>
        <xdr:cNvSpPr>
          <a:spLocks/>
        </xdr:cNvSpPr>
      </xdr:nvSpPr>
      <xdr:spPr>
        <a:xfrm flipH="1">
          <a:off x="25146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93" name="Line 302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194" name="Line 303"/>
        <xdr:cNvSpPr>
          <a:spLocks/>
        </xdr:cNvSpPr>
      </xdr:nvSpPr>
      <xdr:spPr>
        <a:xfrm flipH="1">
          <a:off x="25146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95" name="Line 304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96" name="Line 305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97" name="Line 306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98" name="Line 307"/>
        <xdr:cNvSpPr>
          <a:spLocks/>
        </xdr:cNvSpPr>
      </xdr:nvSpPr>
      <xdr:spPr>
        <a:xfrm flipH="1">
          <a:off x="34766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99" name="Line 308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200" name="Line 309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01" name="Line 310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202" name="Line 311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203" name="Line 312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204" name="Line 313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05" name="Line 314"/>
        <xdr:cNvSpPr>
          <a:spLocks/>
        </xdr:cNvSpPr>
      </xdr:nvSpPr>
      <xdr:spPr>
        <a:xfrm flipH="1">
          <a:off x="40005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06" name="Line 315"/>
        <xdr:cNvSpPr>
          <a:spLocks/>
        </xdr:cNvSpPr>
      </xdr:nvSpPr>
      <xdr:spPr>
        <a:xfrm flipH="1">
          <a:off x="40005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07" name="Line 316"/>
        <xdr:cNvSpPr>
          <a:spLocks/>
        </xdr:cNvSpPr>
      </xdr:nvSpPr>
      <xdr:spPr>
        <a:xfrm flipH="1">
          <a:off x="40005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208" name="Line 317"/>
        <xdr:cNvSpPr>
          <a:spLocks/>
        </xdr:cNvSpPr>
      </xdr:nvSpPr>
      <xdr:spPr>
        <a:xfrm flipH="1">
          <a:off x="40005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209" name="Line 318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210" name="Line 319"/>
        <xdr:cNvSpPr>
          <a:spLocks/>
        </xdr:cNvSpPr>
      </xdr:nvSpPr>
      <xdr:spPr>
        <a:xfrm flipH="1">
          <a:off x="40005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11" name="Line 320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12" name="Line 321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213" name="Line 322"/>
        <xdr:cNvSpPr>
          <a:spLocks/>
        </xdr:cNvSpPr>
      </xdr:nvSpPr>
      <xdr:spPr>
        <a:xfrm flipH="1">
          <a:off x="49625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214" name="Line 323"/>
        <xdr:cNvSpPr>
          <a:spLocks/>
        </xdr:cNvSpPr>
      </xdr:nvSpPr>
      <xdr:spPr>
        <a:xfrm flipH="1">
          <a:off x="49625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15" name="Line 324"/>
        <xdr:cNvSpPr>
          <a:spLocks/>
        </xdr:cNvSpPr>
      </xdr:nvSpPr>
      <xdr:spPr>
        <a:xfrm flipH="1">
          <a:off x="49625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216" name="Line 325"/>
        <xdr:cNvSpPr>
          <a:spLocks/>
        </xdr:cNvSpPr>
      </xdr:nvSpPr>
      <xdr:spPr>
        <a:xfrm flipH="1">
          <a:off x="49625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17" name="Line 326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218" name="Line 327"/>
        <xdr:cNvSpPr>
          <a:spLocks/>
        </xdr:cNvSpPr>
      </xdr:nvSpPr>
      <xdr:spPr>
        <a:xfrm flipH="1">
          <a:off x="49625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19" name="Line 328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20" name="Line 329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221" name="Line 330"/>
        <xdr:cNvSpPr>
          <a:spLocks/>
        </xdr:cNvSpPr>
      </xdr:nvSpPr>
      <xdr:spPr>
        <a:xfrm flipH="1">
          <a:off x="54864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222" name="Line 331"/>
        <xdr:cNvSpPr>
          <a:spLocks/>
        </xdr:cNvSpPr>
      </xdr:nvSpPr>
      <xdr:spPr>
        <a:xfrm flipH="1">
          <a:off x="54864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223" name="Line 332"/>
        <xdr:cNvSpPr>
          <a:spLocks/>
        </xdr:cNvSpPr>
      </xdr:nvSpPr>
      <xdr:spPr>
        <a:xfrm flipH="1">
          <a:off x="54864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224" name="Line 333"/>
        <xdr:cNvSpPr>
          <a:spLocks/>
        </xdr:cNvSpPr>
      </xdr:nvSpPr>
      <xdr:spPr>
        <a:xfrm flipH="1">
          <a:off x="54864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25" name="Line 334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226" name="Line 335"/>
        <xdr:cNvSpPr>
          <a:spLocks/>
        </xdr:cNvSpPr>
      </xdr:nvSpPr>
      <xdr:spPr>
        <a:xfrm flipH="1">
          <a:off x="54864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27" name="Line 336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28" name="Line 337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229" name="Line 338"/>
        <xdr:cNvSpPr>
          <a:spLocks/>
        </xdr:cNvSpPr>
      </xdr:nvSpPr>
      <xdr:spPr>
        <a:xfrm flipH="1">
          <a:off x="64484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230" name="Line 339"/>
        <xdr:cNvSpPr>
          <a:spLocks/>
        </xdr:cNvSpPr>
      </xdr:nvSpPr>
      <xdr:spPr>
        <a:xfrm flipH="1">
          <a:off x="64484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31" name="Line 340"/>
        <xdr:cNvSpPr>
          <a:spLocks/>
        </xdr:cNvSpPr>
      </xdr:nvSpPr>
      <xdr:spPr>
        <a:xfrm flipH="1">
          <a:off x="64484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232" name="Line 341"/>
        <xdr:cNvSpPr>
          <a:spLocks/>
        </xdr:cNvSpPr>
      </xdr:nvSpPr>
      <xdr:spPr>
        <a:xfrm flipH="1">
          <a:off x="64484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33" name="Line 342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234" name="Line 343"/>
        <xdr:cNvSpPr>
          <a:spLocks/>
        </xdr:cNvSpPr>
      </xdr:nvSpPr>
      <xdr:spPr>
        <a:xfrm flipH="1">
          <a:off x="64484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35" name="Line 344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36" name="Line 345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237" name="Line 346"/>
        <xdr:cNvSpPr>
          <a:spLocks/>
        </xdr:cNvSpPr>
      </xdr:nvSpPr>
      <xdr:spPr>
        <a:xfrm flipH="1">
          <a:off x="69723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238" name="Line 347"/>
        <xdr:cNvSpPr>
          <a:spLocks/>
        </xdr:cNvSpPr>
      </xdr:nvSpPr>
      <xdr:spPr>
        <a:xfrm flipH="1">
          <a:off x="69723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39" name="Line 348"/>
        <xdr:cNvSpPr>
          <a:spLocks/>
        </xdr:cNvSpPr>
      </xdr:nvSpPr>
      <xdr:spPr>
        <a:xfrm flipH="1">
          <a:off x="69723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240" name="Line 349"/>
        <xdr:cNvSpPr>
          <a:spLocks/>
        </xdr:cNvSpPr>
      </xdr:nvSpPr>
      <xdr:spPr>
        <a:xfrm flipH="1">
          <a:off x="69723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41" name="Line 350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242" name="Line 351"/>
        <xdr:cNvSpPr>
          <a:spLocks/>
        </xdr:cNvSpPr>
      </xdr:nvSpPr>
      <xdr:spPr>
        <a:xfrm flipH="1">
          <a:off x="6972300" y="4267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243" name="text 774"/>
        <xdr:cNvSpPr txBox="1">
          <a:spLocks noChangeArrowheads="1"/>
        </xdr:cNvSpPr>
      </xdr:nvSpPr>
      <xdr:spPr>
        <a:xfrm>
          <a:off x="57797700" y="6534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3939 - 3SBI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131,477</a:t>
          </a:r>
        </a:p>
      </xdr:txBody>
    </xdr:sp>
    <xdr:clientData/>
  </xdr:oneCellAnchor>
  <xdr:oneCellAnchor>
    <xdr:from>
      <xdr:col>8</xdr:col>
      <xdr:colOff>752475</xdr:colOff>
      <xdr:row>33</xdr:row>
      <xdr:rowOff>0</xdr:rowOff>
    </xdr:from>
    <xdr:ext cx="971550" cy="457200"/>
    <xdr:sp>
      <xdr:nvSpPr>
        <xdr:cNvPr id="244" name="text 774"/>
        <xdr:cNvSpPr txBox="1">
          <a:spLocks noChangeArrowheads="1"/>
        </xdr:cNvSpPr>
      </xdr:nvSpPr>
      <xdr:spPr>
        <a:xfrm>
          <a:off x="6238875" y="8134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3940 - 3SBI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132,165</a:t>
          </a:r>
        </a:p>
      </xdr:txBody>
    </xdr:sp>
    <xdr:clientData/>
  </xdr:oneCellAnchor>
  <xdr:twoCellAnchor>
    <xdr:from>
      <xdr:col>18</xdr:col>
      <xdr:colOff>495300</xdr:colOff>
      <xdr:row>35</xdr:row>
      <xdr:rowOff>114300</xdr:rowOff>
    </xdr:from>
    <xdr:to>
      <xdr:col>20</xdr:col>
      <xdr:colOff>495300</xdr:colOff>
      <xdr:row>37</xdr:row>
      <xdr:rowOff>114300</xdr:rowOff>
    </xdr:to>
    <xdr:sp>
      <xdr:nvSpPr>
        <xdr:cNvPr id="245" name="Line 354"/>
        <xdr:cNvSpPr>
          <a:spLocks/>
        </xdr:cNvSpPr>
      </xdr:nvSpPr>
      <xdr:spPr>
        <a:xfrm>
          <a:off x="13411200" y="87058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32613600" y="9505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16</xdr:col>
      <xdr:colOff>276225</xdr:colOff>
      <xdr:row>24</xdr:row>
      <xdr:rowOff>9525</xdr:rowOff>
    </xdr:from>
    <xdr:to>
      <xdr:col>16</xdr:col>
      <xdr:colOff>714375</xdr:colOff>
      <xdr:row>24</xdr:row>
      <xdr:rowOff>228600</xdr:rowOff>
    </xdr:to>
    <xdr:grpSp>
      <xdr:nvGrpSpPr>
        <xdr:cNvPr id="247" name="Group 361"/>
        <xdr:cNvGrpSpPr>
          <a:grpSpLocks/>
        </xdr:cNvGrpSpPr>
      </xdr:nvGrpSpPr>
      <xdr:grpSpPr>
        <a:xfrm>
          <a:off x="11706225" y="6086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8" name="Oval 3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3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41</xdr:row>
      <xdr:rowOff>9525</xdr:rowOff>
    </xdr:from>
    <xdr:to>
      <xdr:col>25</xdr:col>
      <xdr:colOff>485775</xdr:colOff>
      <xdr:row>42</xdr:row>
      <xdr:rowOff>0</xdr:rowOff>
    </xdr:to>
    <xdr:grpSp>
      <xdr:nvGrpSpPr>
        <xdr:cNvPr id="252" name="Group 366"/>
        <xdr:cNvGrpSpPr>
          <a:grpSpLocks/>
        </xdr:cNvGrpSpPr>
      </xdr:nvGrpSpPr>
      <xdr:grpSpPr>
        <a:xfrm>
          <a:off x="18392775" y="997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3" name="Oval 3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3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41</xdr:row>
      <xdr:rowOff>57150</xdr:rowOff>
    </xdr:from>
    <xdr:to>
      <xdr:col>24</xdr:col>
      <xdr:colOff>676275</xdr:colOff>
      <xdr:row>41</xdr:row>
      <xdr:rowOff>171450</xdr:rowOff>
    </xdr:to>
    <xdr:sp>
      <xdr:nvSpPr>
        <xdr:cNvPr id="257" name="kreslení 427"/>
        <xdr:cNvSpPr>
          <a:spLocks/>
        </xdr:cNvSpPr>
      </xdr:nvSpPr>
      <xdr:spPr>
        <a:xfrm>
          <a:off x="17697450" y="100203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390525</xdr:colOff>
      <xdr:row>35</xdr:row>
      <xdr:rowOff>19050</xdr:rowOff>
    </xdr:from>
    <xdr:to>
      <xdr:col>16</xdr:col>
      <xdr:colOff>609600</xdr:colOff>
      <xdr:row>37</xdr:row>
      <xdr:rowOff>0</xdr:rowOff>
    </xdr:to>
    <xdr:grpSp>
      <xdr:nvGrpSpPr>
        <xdr:cNvPr id="258" name="Group 376"/>
        <xdr:cNvGrpSpPr>
          <a:grpSpLocks noChangeAspect="1"/>
        </xdr:cNvGrpSpPr>
      </xdr:nvGrpSpPr>
      <xdr:grpSpPr>
        <a:xfrm>
          <a:off x="11820525" y="8610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59" name="Line 3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3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AutoShape 3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171450</xdr:colOff>
      <xdr:row>19</xdr:row>
      <xdr:rowOff>47625</xdr:rowOff>
    </xdr:from>
    <xdr:to>
      <xdr:col>58</xdr:col>
      <xdr:colOff>0</xdr:colOff>
      <xdr:row>19</xdr:row>
      <xdr:rowOff>180975</xdr:rowOff>
    </xdr:to>
    <xdr:sp>
      <xdr:nvSpPr>
        <xdr:cNvPr id="263" name="kreslení 417"/>
        <xdr:cNvSpPr>
          <a:spLocks/>
        </xdr:cNvSpPr>
      </xdr:nvSpPr>
      <xdr:spPr>
        <a:xfrm>
          <a:off x="42595800" y="4981575"/>
          <a:ext cx="3429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295275</xdr:colOff>
      <xdr:row>40</xdr:row>
      <xdr:rowOff>57150</xdr:rowOff>
    </xdr:from>
    <xdr:to>
      <xdr:col>62</xdr:col>
      <xdr:colOff>647700</xdr:colOff>
      <xdr:row>40</xdr:row>
      <xdr:rowOff>171450</xdr:rowOff>
    </xdr:to>
    <xdr:sp>
      <xdr:nvSpPr>
        <xdr:cNvPr id="264" name="kreslení 417"/>
        <xdr:cNvSpPr>
          <a:spLocks/>
        </xdr:cNvSpPr>
      </xdr:nvSpPr>
      <xdr:spPr>
        <a:xfrm>
          <a:off x="46205775" y="97917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23</xdr:row>
      <xdr:rowOff>19050</xdr:rowOff>
    </xdr:from>
    <xdr:to>
      <xdr:col>61</xdr:col>
      <xdr:colOff>361950</xdr:colOff>
      <xdr:row>25</xdr:row>
      <xdr:rowOff>0</xdr:rowOff>
    </xdr:to>
    <xdr:grpSp>
      <xdr:nvGrpSpPr>
        <xdr:cNvPr id="265" name="Group 404"/>
        <xdr:cNvGrpSpPr>
          <a:grpSpLocks noChangeAspect="1"/>
        </xdr:cNvGrpSpPr>
      </xdr:nvGrpSpPr>
      <xdr:grpSpPr>
        <a:xfrm>
          <a:off x="45539025" y="58674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66" name="Line 4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4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4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utoShape 4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152400</xdr:colOff>
      <xdr:row>40</xdr:row>
      <xdr:rowOff>19050</xdr:rowOff>
    </xdr:from>
    <xdr:to>
      <xdr:col>63</xdr:col>
      <xdr:colOff>371475</xdr:colOff>
      <xdr:row>42</xdr:row>
      <xdr:rowOff>0</xdr:rowOff>
    </xdr:to>
    <xdr:grpSp>
      <xdr:nvGrpSpPr>
        <xdr:cNvPr id="270" name="Group 409"/>
        <xdr:cNvGrpSpPr>
          <a:grpSpLocks noChangeAspect="1"/>
        </xdr:cNvGrpSpPr>
      </xdr:nvGrpSpPr>
      <xdr:grpSpPr>
        <a:xfrm>
          <a:off x="47034450" y="97536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71" name="Line 4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4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4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AutoShape 4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16</xdr:row>
      <xdr:rowOff>200025</xdr:rowOff>
    </xdr:from>
    <xdr:to>
      <xdr:col>62</xdr:col>
      <xdr:colOff>647700</xdr:colOff>
      <xdr:row>17</xdr:row>
      <xdr:rowOff>85725</xdr:rowOff>
    </xdr:to>
    <xdr:sp>
      <xdr:nvSpPr>
        <xdr:cNvPr id="275" name="kreslení 12"/>
        <xdr:cNvSpPr>
          <a:spLocks/>
        </xdr:cNvSpPr>
      </xdr:nvSpPr>
      <xdr:spPr>
        <a:xfrm>
          <a:off x="46215300" y="4448175"/>
          <a:ext cx="3429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95250</xdr:rowOff>
    </xdr:from>
    <xdr:to>
      <xdr:col>40</xdr:col>
      <xdr:colOff>523875</xdr:colOff>
      <xdr:row>26</xdr:row>
      <xdr:rowOff>171450</xdr:rowOff>
    </xdr:to>
    <xdr:grpSp>
      <xdr:nvGrpSpPr>
        <xdr:cNvPr id="276" name="Group 416"/>
        <xdr:cNvGrpSpPr>
          <a:grpSpLocks/>
        </xdr:cNvGrpSpPr>
      </xdr:nvGrpSpPr>
      <xdr:grpSpPr>
        <a:xfrm>
          <a:off x="15887700" y="6400800"/>
          <a:ext cx="13896975" cy="304800"/>
          <a:chOff x="115" y="479"/>
          <a:chExt cx="1117" cy="40"/>
        </a:xfrm>
        <a:solidFill>
          <a:srgbClr val="FFFFFF"/>
        </a:solidFill>
      </xdr:grpSpPr>
      <xdr:sp>
        <xdr:nvSpPr>
          <xdr:cNvPr id="277" name="Rectangle 4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31</xdr:row>
      <xdr:rowOff>57150</xdr:rowOff>
    </xdr:from>
    <xdr:to>
      <xdr:col>8</xdr:col>
      <xdr:colOff>809625</xdr:colOff>
      <xdr:row>31</xdr:row>
      <xdr:rowOff>171450</xdr:rowOff>
    </xdr:to>
    <xdr:grpSp>
      <xdr:nvGrpSpPr>
        <xdr:cNvPr id="286" name="Group 431"/>
        <xdr:cNvGrpSpPr>
          <a:grpSpLocks noChangeAspect="1"/>
        </xdr:cNvGrpSpPr>
      </xdr:nvGrpSpPr>
      <xdr:grpSpPr>
        <a:xfrm>
          <a:off x="5857875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7" name="Line 4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291" name="Group 436"/>
        <xdr:cNvGrpSpPr>
          <a:grpSpLocks noChangeAspect="1"/>
        </xdr:cNvGrpSpPr>
      </xdr:nvGrpSpPr>
      <xdr:grpSpPr>
        <a:xfrm>
          <a:off x="16240125" y="7277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2" name="Line 4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24</xdr:row>
      <xdr:rowOff>57150</xdr:rowOff>
    </xdr:from>
    <xdr:to>
      <xdr:col>22</xdr:col>
      <xdr:colOff>933450</xdr:colOff>
      <xdr:row>24</xdr:row>
      <xdr:rowOff>171450</xdr:rowOff>
    </xdr:to>
    <xdr:grpSp>
      <xdr:nvGrpSpPr>
        <xdr:cNvPr id="297" name="Group 442"/>
        <xdr:cNvGrpSpPr>
          <a:grpSpLocks noChangeAspect="1"/>
        </xdr:cNvGrpSpPr>
      </xdr:nvGrpSpPr>
      <xdr:grpSpPr>
        <a:xfrm>
          <a:off x="16125825" y="61341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8" name="Line 4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32</xdr:row>
      <xdr:rowOff>57150</xdr:rowOff>
    </xdr:from>
    <xdr:to>
      <xdr:col>23</xdr:col>
      <xdr:colOff>485775</xdr:colOff>
      <xdr:row>32</xdr:row>
      <xdr:rowOff>171450</xdr:rowOff>
    </xdr:to>
    <xdr:grpSp>
      <xdr:nvGrpSpPr>
        <xdr:cNvPr id="304" name="Group 449"/>
        <xdr:cNvGrpSpPr>
          <a:grpSpLocks noChangeAspect="1"/>
        </xdr:cNvGrpSpPr>
      </xdr:nvGrpSpPr>
      <xdr:grpSpPr>
        <a:xfrm>
          <a:off x="16649700" y="79629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5" name="Line 4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35</xdr:row>
      <xdr:rowOff>57150</xdr:rowOff>
    </xdr:from>
    <xdr:to>
      <xdr:col>24</xdr:col>
      <xdr:colOff>933450</xdr:colOff>
      <xdr:row>35</xdr:row>
      <xdr:rowOff>171450</xdr:rowOff>
    </xdr:to>
    <xdr:grpSp>
      <xdr:nvGrpSpPr>
        <xdr:cNvPr id="311" name="Group 456"/>
        <xdr:cNvGrpSpPr>
          <a:grpSpLocks noChangeAspect="1"/>
        </xdr:cNvGrpSpPr>
      </xdr:nvGrpSpPr>
      <xdr:grpSpPr>
        <a:xfrm>
          <a:off x="17611725" y="8648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2" name="Line 4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29</xdr:row>
      <xdr:rowOff>57150</xdr:rowOff>
    </xdr:from>
    <xdr:to>
      <xdr:col>79</xdr:col>
      <xdr:colOff>390525</xdr:colOff>
      <xdr:row>29</xdr:row>
      <xdr:rowOff>171450</xdr:rowOff>
    </xdr:to>
    <xdr:grpSp>
      <xdr:nvGrpSpPr>
        <xdr:cNvPr id="318" name="Group 463"/>
        <xdr:cNvGrpSpPr>
          <a:grpSpLocks noChangeAspect="1"/>
        </xdr:cNvGrpSpPr>
      </xdr:nvGrpSpPr>
      <xdr:grpSpPr>
        <a:xfrm>
          <a:off x="588740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32</xdr:row>
      <xdr:rowOff>57150</xdr:rowOff>
    </xdr:from>
    <xdr:to>
      <xdr:col>79</xdr:col>
      <xdr:colOff>323850</xdr:colOff>
      <xdr:row>32</xdr:row>
      <xdr:rowOff>171450</xdr:rowOff>
    </xdr:to>
    <xdr:grpSp>
      <xdr:nvGrpSpPr>
        <xdr:cNvPr id="322" name="Group 467"/>
        <xdr:cNvGrpSpPr>
          <a:grpSpLocks noChangeAspect="1"/>
        </xdr:cNvGrpSpPr>
      </xdr:nvGrpSpPr>
      <xdr:grpSpPr>
        <a:xfrm>
          <a:off x="58788300" y="7962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28</xdr:row>
      <xdr:rowOff>57150</xdr:rowOff>
    </xdr:from>
    <xdr:to>
      <xdr:col>64</xdr:col>
      <xdr:colOff>238125</xdr:colOff>
      <xdr:row>28</xdr:row>
      <xdr:rowOff>171450</xdr:rowOff>
    </xdr:to>
    <xdr:grpSp>
      <xdr:nvGrpSpPr>
        <xdr:cNvPr id="326" name="Group 471"/>
        <xdr:cNvGrpSpPr>
          <a:grpSpLocks noChangeAspect="1"/>
        </xdr:cNvGrpSpPr>
      </xdr:nvGrpSpPr>
      <xdr:grpSpPr>
        <a:xfrm>
          <a:off x="46929675" y="70485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27" name="Line 4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31</xdr:row>
      <xdr:rowOff>57150</xdr:rowOff>
    </xdr:from>
    <xdr:to>
      <xdr:col>66</xdr:col>
      <xdr:colOff>742950</xdr:colOff>
      <xdr:row>31</xdr:row>
      <xdr:rowOff>171450</xdr:rowOff>
    </xdr:to>
    <xdr:grpSp>
      <xdr:nvGrpSpPr>
        <xdr:cNvPr id="333" name="Group 478"/>
        <xdr:cNvGrpSpPr>
          <a:grpSpLocks noChangeAspect="1"/>
        </xdr:cNvGrpSpPr>
      </xdr:nvGrpSpPr>
      <xdr:grpSpPr>
        <a:xfrm>
          <a:off x="48929925" y="7734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4" name="Line 4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57150</xdr:rowOff>
    </xdr:from>
    <xdr:to>
      <xdr:col>66</xdr:col>
      <xdr:colOff>742950</xdr:colOff>
      <xdr:row>34</xdr:row>
      <xdr:rowOff>171450</xdr:rowOff>
    </xdr:to>
    <xdr:grpSp>
      <xdr:nvGrpSpPr>
        <xdr:cNvPr id="340" name="Group 485"/>
        <xdr:cNvGrpSpPr>
          <a:grpSpLocks noChangeAspect="1"/>
        </xdr:cNvGrpSpPr>
      </xdr:nvGrpSpPr>
      <xdr:grpSpPr>
        <a:xfrm>
          <a:off x="48929925" y="8420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1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37</xdr:row>
      <xdr:rowOff>57150</xdr:rowOff>
    </xdr:from>
    <xdr:to>
      <xdr:col>61</xdr:col>
      <xdr:colOff>104775</xdr:colOff>
      <xdr:row>37</xdr:row>
      <xdr:rowOff>171450</xdr:rowOff>
    </xdr:to>
    <xdr:grpSp>
      <xdr:nvGrpSpPr>
        <xdr:cNvPr id="347" name="Group 492"/>
        <xdr:cNvGrpSpPr>
          <a:grpSpLocks noChangeAspect="1"/>
        </xdr:cNvGrpSpPr>
      </xdr:nvGrpSpPr>
      <xdr:grpSpPr>
        <a:xfrm>
          <a:off x="44796075" y="9105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48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354" name="Group 506"/>
        <xdr:cNvGrpSpPr>
          <a:grpSpLocks noChangeAspect="1"/>
        </xdr:cNvGrpSpPr>
      </xdr:nvGrpSpPr>
      <xdr:grpSpPr>
        <a:xfrm>
          <a:off x="2066925" y="77343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55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362" name="Group 514"/>
        <xdr:cNvGrpSpPr>
          <a:grpSpLocks noChangeAspect="1"/>
        </xdr:cNvGrpSpPr>
      </xdr:nvGrpSpPr>
      <xdr:grpSpPr>
        <a:xfrm>
          <a:off x="62865000" y="7277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63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866775</xdr:colOff>
      <xdr:row>25</xdr:row>
      <xdr:rowOff>114300</xdr:rowOff>
    </xdr:from>
    <xdr:ext cx="523875" cy="228600"/>
    <xdr:sp>
      <xdr:nvSpPr>
        <xdr:cNvPr id="370" name="text 7125"/>
        <xdr:cNvSpPr txBox="1">
          <a:spLocks noChangeArrowheads="1"/>
        </xdr:cNvSpPr>
      </xdr:nvSpPr>
      <xdr:spPr>
        <a:xfrm>
          <a:off x="39347775" y="6419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71" name="Oval 52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971550</xdr:colOff>
      <xdr:row>31</xdr:row>
      <xdr:rowOff>114300</xdr:rowOff>
    </xdr:from>
    <xdr:ext cx="514350" cy="228600"/>
    <xdr:sp>
      <xdr:nvSpPr>
        <xdr:cNvPr id="372" name="text 7125"/>
        <xdr:cNvSpPr txBox="1">
          <a:spLocks noChangeArrowheads="1"/>
        </xdr:cNvSpPr>
      </xdr:nvSpPr>
      <xdr:spPr>
        <a:xfrm>
          <a:off x="2726055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316</a:t>
          </a:r>
        </a:p>
      </xdr:txBody>
    </xdr:sp>
    <xdr:clientData/>
  </xdr:oneCellAnchor>
  <xdr:oneCellAnchor>
    <xdr:from>
      <xdr:col>37</xdr:col>
      <xdr:colOff>0</xdr:colOff>
      <xdr:row>28</xdr:row>
      <xdr:rowOff>114300</xdr:rowOff>
    </xdr:from>
    <xdr:ext cx="514350" cy="228600"/>
    <xdr:sp>
      <xdr:nvSpPr>
        <xdr:cNvPr id="373" name="text 7125"/>
        <xdr:cNvSpPr txBox="1">
          <a:spLocks noChangeArrowheads="1"/>
        </xdr:cNvSpPr>
      </xdr:nvSpPr>
      <xdr:spPr>
        <a:xfrm>
          <a:off x="272605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316</a:t>
          </a:r>
        </a:p>
      </xdr:txBody>
    </xdr:sp>
    <xdr:clientData/>
  </xdr:oneCellAnchor>
  <xdr:oneCellAnchor>
    <xdr:from>
      <xdr:col>37</xdr:col>
      <xdr:colOff>0</xdr:colOff>
      <xdr:row>25</xdr:row>
      <xdr:rowOff>133350</xdr:rowOff>
    </xdr:from>
    <xdr:ext cx="514350" cy="228600"/>
    <xdr:sp>
      <xdr:nvSpPr>
        <xdr:cNvPr id="374" name="text 7125"/>
        <xdr:cNvSpPr txBox="1">
          <a:spLocks noChangeArrowheads="1"/>
        </xdr:cNvSpPr>
      </xdr:nvSpPr>
      <xdr:spPr>
        <a:xfrm>
          <a:off x="272605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oneCellAnchor>
  <xdr:twoCellAnchor>
    <xdr:from>
      <xdr:col>35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375" name="text 6"/>
        <xdr:cNvSpPr txBox="1">
          <a:spLocks noChangeArrowheads="1"/>
        </xdr:cNvSpPr>
      </xdr:nvSpPr>
      <xdr:spPr>
        <a:xfrm>
          <a:off x="25774650" y="10877550"/>
          <a:ext cx="14192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37</xdr:col>
      <xdr:colOff>0</xdr:colOff>
      <xdr:row>34</xdr:row>
      <xdr:rowOff>114300</xdr:rowOff>
    </xdr:from>
    <xdr:ext cx="514350" cy="228600"/>
    <xdr:sp>
      <xdr:nvSpPr>
        <xdr:cNvPr id="376" name="text 7125"/>
        <xdr:cNvSpPr txBox="1">
          <a:spLocks noChangeArrowheads="1"/>
        </xdr:cNvSpPr>
      </xdr:nvSpPr>
      <xdr:spPr>
        <a:xfrm>
          <a:off x="272605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twoCellAnchor editAs="absolute">
    <xdr:from>
      <xdr:col>57</xdr:col>
      <xdr:colOff>171450</xdr:colOff>
      <xdr:row>22</xdr:row>
      <xdr:rowOff>47625</xdr:rowOff>
    </xdr:from>
    <xdr:to>
      <xdr:col>58</xdr:col>
      <xdr:colOff>0</xdr:colOff>
      <xdr:row>22</xdr:row>
      <xdr:rowOff>180975</xdr:rowOff>
    </xdr:to>
    <xdr:sp>
      <xdr:nvSpPr>
        <xdr:cNvPr id="377" name="kreslení 417"/>
        <xdr:cNvSpPr>
          <a:spLocks/>
        </xdr:cNvSpPr>
      </xdr:nvSpPr>
      <xdr:spPr>
        <a:xfrm>
          <a:off x="42595800" y="5667375"/>
          <a:ext cx="3429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0</xdr:rowOff>
    </xdr:from>
    <xdr:to>
      <xdr:col>62</xdr:col>
      <xdr:colOff>0</xdr:colOff>
      <xdr:row>26</xdr:row>
      <xdr:rowOff>0</xdr:rowOff>
    </xdr:to>
    <xdr:sp>
      <xdr:nvSpPr>
        <xdr:cNvPr id="378" name="text 207"/>
        <xdr:cNvSpPr txBox="1">
          <a:spLocks noChangeArrowheads="1"/>
        </xdr:cNvSpPr>
      </xdr:nvSpPr>
      <xdr:spPr>
        <a:xfrm>
          <a:off x="45396150" y="6305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 editAs="absolute">
    <xdr:from>
      <xdr:col>84</xdr:col>
      <xdr:colOff>495300</xdr:colOff>
      <xdr:row>34</xdr:row>
      <xdr:rowOff>57150</xdr:rowOff>
    </xdr:from>
    <xdr:to>
      <xdr:col>85</xdr:col>
      <xdr:colOff>342900</xdr:colOff>
      <xdr:row>34</xdr:row>
      <xdr:rowOff>171450</xdr:rowOff>
    </xdr:to>
    <xdr:grpSp>
      <xdr:nvGrpSpPr>
        <xdr:cNvPr id="379" name="Group 514"/>
        <xdr:cNvGrpSpPr>
          <a:grpSpLocks noChangeAspect="1"/>
        </xdr:cNvGrpSpPr>
      </xdr:nvGrpSpPr>
      <xdr:grpSpPr>
        <a:xfrm>
          <a:off x="62750700" y="84201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80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209550</xdr:colOff>
      <xdr:row>33</xdr:row>
      <xdr:rowOff>57150</xdr:rowOff>
    </xdr:from>
    <xdr:to>
      <xdr:col>77</xdr:col>
      <xdr:colOff>342900</xdr:colOff>
      <xdr:row>33</xdr:row>
      <xdr:rowOff>171450</xdr:rowOff>
    </xdr:to>
    <xdr:sp>
      <xdr:nvSpPr>
        <xdr:cNvPr id="387" name="Oval 2809"/>
        <xdr:cNvSpPr>
          <a:spLocks noChangeAspect="1"/>
        </xdr:cNvSpPr>
      </xdr:nvSpPr>
      <xdr:spPr>
        <a:xfrm>
          <a:off x="57492900" y="81915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75390625" style="210" customWidth="1"/>
    <col min="3" max="18" width="11.7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3" customFormat="1" ht="24.75" customHeight="1">
      <c r="A4" s="135"/>
      <c r="B4" s="136" t="s">
        <v>32</v>
      </c>
      <c r="C4" s="137" t="s">
        <v>65</v>
      </c>
      <c r="D4" s="138"/>
      <c r="E4" s="135"/>
      <c r="F4" s="135"/>
      <c r="G4" s="135"/>
      <c r="H4" s="135"/>
      <c r="I4" s="138"/>
      <c r="J4" s="55" t="s">
        <v>53</v>
      </c>
      <c r="K4" s="138"/>
      <c r="L4" s="139"/>
      <c r="M4" s="138"/>
      <c r="N4" s="138"/>
      <c r="O4" s="138"/>
      <c r="P4" s="138"/>
      <c r="Q4" s="140" t="s">
        <v>33</v>
      </c>
      <c r="R4" s="141">
        <v>349852</v>
      </c>
      <c r="S4" s="138"/>
      <c r="T4" s="138"/>
      <c r="U4" s="142"/>
      <c r="V4" s="142"/>
    </row>
    <row r="5" spans="1:22" s="143" customFormat="1" ht="24.75" customHeight="1">
      <c r="A5" s="135"/>
      <c r="B5" s="136" t="s">
        <v>32</v>
      </c>
      <c r="C5" s="137" t="s">
        <v>68</v>
      </c>
      <c r="D5" s="138"/>
      <c r="E5" s="135"/>
      <c r="F5" s="135"/>
      <c r="G5" s="135"/>
      <c r="H5" s="135"/>
      <c r="I5" s="138"/>
      <c r="J5" s="55" t="s">
        <v>54</v>
      </c>
      <c r="K5" s="138"/>
      <c r="L5" s="139"/>
      <c r="M5" s="138"/>
      <c r="N5" s="138"/>
      <c r="O5" s="139"/>
      <c r="P5" s="139"/>
      <c r="Q5" s="139"/>
      <c r="R5" s="139"/>
      <c r="S5" s="139"/>
      <c r="T5" s="138"/>
      <c r="U5" s="142"/>
      <c r="V5" s="142"/>
    </row>
    <row r="6" spans="2:22" s="144" customFormat="1" ht="21" customHeight="1" thickBot="1">
      <c r="B6" s="145"/>
      <c r="C6" s="146"/>
      <c r="D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s="152" customFormat="1" ht="24.75" customHeight="1">
      <c r="A7" s="147"/>
      <c r="B7" s="148"/>
      <c r="C7" s="149"/>
      <c r="D7" s="148"/>
      <c r="E7" s="150"/>
      <c r="F7" s="150"/>
      <c r="G7" s="150"/>
      <c r="H7" s="150"/>
      <c r="I7" s="150"/>
      <c r="J7" s="148"/>
      <c r="K7" s="148"/>
      <c r="L7" s="148"/>
      <c r="M7" s="148"/>
      <c r="N7" s="148"/>
      <c r="O7" s="148"/>
      <c r="P7" s="148"/>
      <c r="Q7" s="148"/>
      <c r="R7" s="148"/>
      <c r="S7" s="151"/>
      <c r="T7" s="134"/>
      <c r="U7" s="134"/>
      <c r="V7" s="134"/>
    </row>
    <row r="8" spans="1:21" ht="21" customHeight="1">
      <c r="A8" s="153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  <c r="S8" s="157"/>
      <c r="T8" s="133"/>
      <c r="U8" s="131"/>
    </row>
    <row r="9" spans="1:21" ht="25.5" customHeight="1">
      <c r="A9" s="153"/>
      <c r="B9" s="158"/>
      <c r="C9" s="159" t="s">
        <v>34</v>
      </c>
      <c r="D9" s="160"/>
      <c r="E9" s="160"/>
      <c r="F9" s="160"/>
      <c r="G9" s="160"/>
      <c r="M9" s="160"/>
      <c r="N9" s="160"/>
      <c r="O9" s="160"/>
      <c r="P9" s="160"/>
      <c r="Q9" s="160"/>
      <c r="R9" s="163"/>
      <c r="S9" s="157"/>
      <c r="T9" s="133"/>
      <c r="U9" s="131"/>
    </row>
    <row r="10" spans="1:21" ht="25.5" customHeight="1">
      <c r="A10" s="153"/>
      <c r="B10" s="158"/>
      <c r="C10" s="164" t="s">
        <v>15</v>
      </c>
      <c r="D10" s="160"/>
      <c r="E10" s="160"/>
      <c r="F10" s="160"/>
      <c r="G10" s="160"/>
      <c r="H10" s="161"/>
      <c r="I10" s="161"/>
      <c r="J10" s="162" t="s">
        <v>114</v>
      </c>
      <c r="K10" s="161"/>
      <c r="L10" s="161"/>
      <c r="M10" s="160"/>
      <c r="N10" s="160"/>
      <c r="O10" s="160"/>
      <c r="P10" s="359" t="s">
        <v>70</v>
      </c>
      <c r="Q10" s="359"/>
      <c r="R10" s="166"/>
      <c r="S10" s="157"/>
      <c r="T10" s="133"/>
      <c r="U10" s="131"/>
    </row>
    <row r="11" spans="1:21" ht="25.5" customHeight="1">
      <c r="A11" s="153"/>
      <c r="B11" s="158"/>
      <c r="C11" s="164" t="s">
        <v>18</v>
      </c>
      <c r="D11" s="160"/>
      <c r="E11" s="160"/>
      <c r="F11" s="160"/>
      <c r="G11" s="160"/>
      <c r="H11" s="160"/>
      <c r="I11" s="160"/>
      <c r="J11" s="165" t="s">
        <v>115</v>
      </c>
      <c r="K11" s="160"/>
      <c r="L11" s="160"/>
      <c r="M11" s="160"/>
      <c r="N11" s="160"/>
      <c r="O11" s="160"/>
      <c r="P11" s="160"/>
      <c r="Q11" s="160"/>
      <c r="R11" s="163"/>
      <c r="S11" s="157"/>
      <c r="T11" s="133"/>
      <c r="U11" s="131"/>
    </row>
    <row r="12" spans="1:21" ht="21" customHeight="1">
      <c r="A12" s="153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  <c r="S12" s="157"/>
      <c r="T12" s="133"/>
      <c r="U12" s="131"/>
    </row>
    <row r="13" spans="1:21" ht="21" customHeight="1">
      <c r="A13" s="153"/>
      <c r="B13" s="158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3"/>
      <c r="S13" s="157"/>
      <c r="T13" s="133"/>
      <c r="U13" s="131"/>
    </row>
    <row r="14" spans="1:21" ht="21" customHeight="1">
      <c r="A14" s="153"/>
      <c r="B14" s="158"/>
      <c r="C14" s="170" t="s">
        <v>35</v>
      </c>
      <c r="D14" s="160"/>
      <c r="E14" s="160"/>
      <c r="F14" s="160"/>
      <c r="G14" s="160"/>
      <c r="H14" s="160"/>
      <c r="I14" s="160"/>
      <c r="J14" s="171" t="s">
        <v>36</v>
      </c>
      <c r="L14" s="160"/>
      <c r="N14" s="160"/>
      <c r="O14" s="160"/>
      <c r="P14" s="160"/>
      <c r="Q14" s="160"/>
      <c r="R14" s="163"/>
      <c r="S14" s="157"/>
      <c r="T14" s="133"/>
      <c r="U14" s="131"/>
    </row>
    <row r="15" spans="1:21" ht="21" customHeight="1">
      <c r="A15" s="153"/>
      <c r="B15" s="158"/>
      <c r="C15" s="73" t="s">
        <v>37</v>
      </c>
      <c r="D15" s="160"/>
      <c r="E15" s="160"/>
      <c r="F15" s="160"/>
      <c r="G15" s="160"/>
      <c r="H15" s="160"/>
      <c r="I15" s="160"/>
      <c r="J15" s="245">
        <v>131.862</v>
      </c>
      <c r="L15" s="160"/>
      <c r="N15" s="160"/>
      <c r="O15" s="160"/>
      <c r="P15" s="160"/>
      <c r="Q15" s="160"/>
      <c r="R15" s="163"/>
      <c r="S15" s="157"/>
      <c r="T15" s="133"/>
      <c r="U15" s="131"/>
    </row>
    <row r="16" spans="1:21" ht="21" customHeight="1">
      <c r="A16" s="153"/>
      <c r="B16" s="158"/>
      <c r="C16" s="73" t="s">
        <v>38</v>
      </c>
      <c r="D16" s="160"/>
      <c r="E16" s="160"/>
      <c r="F16" s="160"/>
      <c r="G16" s="160"/>
      <c r="H16" s="160"/>
      <c r="I16" s="160"/>
      <c r="J16" s="172" t="s">
        <v>39</v>
      </c>
      <c r="L16" s="160"/>
      <c r="N16" s="160"/>
      <c r="O16" s="160"/>
      <c r="P16" s="160"/>
      <c r="Q16" s="160"/>
      <c r="R16" s="163"/>
      <c r="S16" s="157"/>
      <c r="T16" s="133"/>
      <c r="U16" s="131"/>
    </row>
    <row r="17" spans="1:20" s="131" customFormat="1" ht="21" customHeight="1">
      <c r="A17" s="153"/>
      <c r="B17" s="158"/>
      <c r="D17" s="160"/>
      <c r="E17" s="160"/>
      <c r="F17" s="160"/>
      <c r="G17" s="160"/>
      <c r="H17" s="160"/>
      <c r="I17" s="160"/>
      <c r="J17" s="329" t="s">
        <v>108</v>
      </c>
      <c r="K17" s="160"/>
      <c r="L17" s="160"/>
      <c r="M17" s="160"/>
      <c r="N17" s="160"/>
      <c r="O17" s="160"/>
      <c r="P17" s="160"/>
      <c r="Q17" s="160"/>
      <c r="R17" s="163"/>
      <c r="S17" s="157"/>
      <c r="T17" s="133"/>
    </row>
    <row r="18" spans="1:20" s="131" customFormat="1" ht="21" customHeight="1">
      <c r="A18" s="153"/>
      <c r="B18" s="158"/>
      <c r="C18" s="160"/>
      <c r="D18" s="160"/>
      <c r="E18" s="160"/>
      <c r="F18" s="160"/>
      <c r="G18" s="160"/>
      <c r="H18" s="160"/>
      <c r="I18" s="160"/>
      <c r="J18" s="330" t="s">
        <v>107</v>
      </c>
      <c r="K18" s="160"/>
      <c r="L18" s="160"/>
      <c r="M18" s="160"/>
      <c r="N18" s="160"/>
      <c r="O18" s="160"/>
      <c r="P18" s="160"/>
      <c r="Q18" s="160"/>
      <c r="R18" s="163"/>
      <c r="S18" s="157"/>
      <c r="T18" s="133"/>
    </row>
    <row r="19" spans="1:21" ht="21" customHeight="1">
      <c r="A19" s="153"/>
      <c r="B19" s="167"/>
      <c r="C19" s="168"/>
      <c r="D19" s="168"/>
      <c r="E19" s="168"/>
      <c r="F19" s="168"/>
      <c r="G19" s="168"/>
      <c r="H19" s="168"/>
      <c r="I19" s="168"/>
      <c r="J19" s="264"/>
      <c r="K19" s="168"/>
      <c r="L19" s="168"/>
      <c r="M19" s="168"/>
      <c r="N19" s="168"/>
      <c r="O19" s="168"/>
      <c r="P19" s="168"/>
      <c r="Q19" s="168"/>
      <c r="R19" s="169"/>
      <c r="S19" s="157"/>
      <c r="T19" s="133"/>
      <c r="U19" s="131"/>
    </row>
    <row r="20" spans="1:21" ht="21" customHeight="1">
      <c r="A20" s="153"/>
      <c r="B20" s="158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3"/>
      <c r="S20" s="157"/>
      <c r="T20" s="133"/>
      <c r="U20" s="131"/>
    </row>
    <row r="21" spans="1:21" ht="21" customHeight="1">
      <c r="A21" s="153"/>
      <c r="B21" s="158"/>
      <c r="C21" s="73" t="s">
        <v>63</v>
      </c>
      <c r="D21" s="160"/>
      <c r="E21" s="160"/>
      <c r="F21" s="160"/>
      <c r="G21" s="160"/>
      <c r="H21" s="160"/>
      <c r="J21" s="239" t="s">
        <v>71</v>
      </c>
      <c r="L21" s="160"/>
      <c r="M21" s="240"/>
      <c r="N21" s="240"/>
      <c r="O21" s="160"/>
      <c r="P21" s="359" t="s">
        <v>72</v>
      </c>
      <c r="Q21" s="359"/>
      <c r="R21" s="163"/>
      <c r="S21" s="157"/>
      <c r="T21" s="133"/>
      <c r="U21" s="131"/>
    </row>
    <row r="22" spans="1:21" ht="21" customHeight="1">
      <c r="A22" s="153"/>
      <c r="B22" s="158"/>
      <c r="C22" s="73" t="s">
        <v>64</v>
      </c>
      <c r="D22" s="160"/>
      <c r="E22" s="160"/>
      <c r="F22" s="160"/>
      <c r="G22" s="160"/>
      <c r="H22" s="160"/>
      <c r="J22" s="241" t="s">
        <v>22</v>
      </c>
      <c r="L22" s="160"/>
      <c r="M22" s="240"/>
      <c r="N22" s="240"/>
      <c r="O22" s="160"/>
      <c r="P22" s="359" t="s">
        <v>73</v>
      </c>
      <c r="Q22" s="359"/>
      <c r="R22" s="163"/>
      <c r="S22" s="157"/>
      <c r="T22" s="133"/>
      <c r="U22" s="131"/>
    </row>
    <row r="23" spans="1:21" ht="21" customHeight="1">
      <c r="A23" s="153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157"/>
      <c r="T23" s="133"/>
      <c r="U23" s="131"/>
    </row>
    <row r="24" spans="1:21" ht="24.75" customHeight="1">
      <c r="A24" s="153"/>
      <c r="B24" s="176"/>
      <c r="C24" s="177"/>
      <c r="D24" s="177"/>
      <c r="E24" s="178"/>
      <c r="F24" s="178"/>
      <c r="G24" s="178"/>
      <c r="H24" s="178"/>
      <c r="I24" s="177"/>
      <c r="J24" s="179"/>
      <c r="K24" s="177"/>
      <c r="L24" s="177"/>
      <c r="M24" s="177"/>
      <c r="N24" s="177"/>
      <c r="O24" s="177"/>
      <c r="P24" s="177"/>
      <c r="Q24" s="177"/>
      <c r="R24" s="177"/>
      <c r="S24" s="157"/>
      <c r="T24" s="133"/>
      <c r="U24" s="131"/>
    </row>
    <row r="25" spans="1:19" ht="30" customHeight="1">
      <c r="A25" s="180"/>
      <c r="B25" s="181"/>
      <c r="C25" s="182"/>
      <c r="D25" s="360" t="s">
        <v>40</v>
      </c>
      <c r="E25" s="361"/>
      <c r="F25" s="361"/>
      <c r="G25" s="361"/>
      <c r="H25" s="182"/>
      <c r="I25" s="183"/>
      <c r="J25" s="184"/>
      <c r="K25" s="181"/>
      <c r="L25" s="182"/>
      <c r="M25" s="360" t="s">
        <v>41</v>
      </c>
      <c r="N25" s="360"/>
      <c r="O25" s="360"/>
      <c r="P25" s="360"/>
      <c r="Q25" s="182"/>
      <c r="R25" s="183"/>
      <c r="S25" s="157"/>
    </row>
    <row r="26" spans="1:20" s="190" customFormat="1" ht="21" customHeight="1" thickBot="1">
      <c r="A26" s="185"/>
      <c r="B26" s="186" t="s">
        <v>25</v>
      </c>
      <c r="C26" s="187" t="s">
        <v>42</v>
      </c>
      <c r="D26" s="187" t="s">
        <v>43</v>
      </c>
      <c r="E26" s="188" t="s">
        <v>44</v>
      </c>
      <c r="F26" s="362" t="s">
        <v>45</v>
      </c>
      <c r="G26" s="363"/>
      <c r="H26" s="363"/>
      <c r="I26" s="364"/>
      <c r="J26" s="184"/>
      <c r="K26" s="186" t="s">
        <v>25</v>
      </c>
      <c r="L26" s="187" t="s">
        <v>42</v>
      </c>
      <c r="M26" s="187" t="s">
        <v>43</v>
      </c>
      <c r="N26" s="188" t="s">
        <v>44</v>
      </c>
      <c r="O26" s="362" t="s">
        <v>45</v>
      </c>
      <c r="P26" s="363"/>
      <c r="Q26" s="363"/>
      <c r="R26" s="364"/>
      <c r="S26" s="189"/>
      <c r="T26" s="129"/>
    </row>
    <row r="27" spans="1:20" s="143" customFormat="1" ht="21" customHeight="1" thickTop="1">
      <c r="A27" s="180"/>
      <c r="B27" s="191"/>
      <c r="C27" s="192"/>
      <c r="D27" s="193"/>
      <c r="E27" s="194"/>
      <c r="F27" s="195"/>
      <c r="G27" s="196"/>
      <c r="H27" s="196"/>
      <c r="I27" s="197"/>
      <c r="J27" s="184"/>
      <c r="K27" s="191"/>
      <c r="L27" s="192"/>
      <c r="M27" s="193"/>
      <c r="N27" s="194"/>
      <c r="O27" s="195"/>
      <c r="P27" s="196"/>
      <c r="Q27" s="196"/>
      <c r="R27" s="197"/>
      <c r="S27" s="157"/>
      <c r="T27" s="129"/>
    </row>
    <row r="28" spans="1:20" s="143" customFormat="1" ht="21" customHeight="1">
      <c r="A28" s="180"/>
      <c r="B28" s="238">
        <v>1</v>
      </c>
      <c r="C28" s="198">
        <v>132.002</v>
      </c>
      <c r="D28" s="198">
        <v>131.592</v>
      </c>
      <c r="E28" s="199">
        <f>(C28-D28)*1000</f>
        <v>409.9999999999966</v>
      </c>
      <c r="F28" s="368" t="s">
        <v>55</v>
      </c>
      <c r="G28" s="369"/>
      <c r="H28" s="369"/>
      <c r="I28" s="370"/>
      <c r="J28" s="184"/>
      <c r="K28" s="238">
        <v>1</v>
      </c>
      <c r="L28" s="353">
        <v>131.977</v>
      </c>
      <c r="M28" s="353">
        <v>131.661</v>
      </c>
      <c r="N28" s="199">
        <f>(L28-M28)*1000</f>
        <v>316.0000000000025</v>
      </c>
      <c r="O28" s="365" t="s">
        <v>104</v>
      </c>
      <c r="P28" s="366"/>
      <c r="Q28" s="366"/>
      <c r="R28" s="367"/>
      <c r="S28" s="157"/>
      <c r="T28" s="129"/>
    </row>
    <row r="29" spans="1:20" s="143" customFormat="1" ht="21" customHeight="1">
      <c r="A29" s="180"/>
      <c r="B29" s="191"/>
      <c r="C29" s="192"/>
      <c r="D29" s="258"/>
      <c r="E29" s="194"/>
      <c r="F29" s="195"/>
      <c r="G29" s="196"/>
      <c r="H29" s="196"/>
      <c r="I29" s="197"/>
      <c r="J29" s="184"/>
      <c r="K29" s="191"/>
      <c r="L29" s="351"/>
      <c r="M29" s="352"/>
      <c r="N29" s="194"/>
      <c r="O29" s="195"/>
      <c r="P29" s="196"/>
      <c r="Q29" s="196"/>
      <c r="R29" s="197"/>
      <c r="S29" s="157"/>
      <c r="T29" s="129"/>
    </row>
    <row r="30" spans="1:20" s="143" customFormat="1" ht="21" customHeight="1">
      <c r="A30" s="180"/>
      <c r="B30" s="238">
        <v>2</v>
      </c>
      <c r="C30" s="198">
        <v>131.994</v>
      </c>
      <c r="D30" s="198">
        <v>131.592</v>
      </c>
      <c r="E30" s="199">
        <f>(C30-D30)*1000</f>
        <v>401.9999999999868</v>
      </c>
      <c r="F30" s="365" t="s">
        <v>56</v>
      </c>
      <c r="G30" s="366"/>
      <c r="H30" s="366"/>
      <c r="I30" s="367"/>
      <c r="J30" s="184"/>
      <c r="K30" s="238">
        <v>2</v>
      </c>
      <c r="L30" s="353">
        <v>131.977</v>
      </c>
      <c r="M30" s="353">
        <v>131.661</v>
      </c>
      <c r="N30" s="199">
        <f>(L30-M30)*1000</f>
        <v>316.0000000000025</v>
      </c>
      <c r="O30" s="365" t="s">
        <v>105</v>
      </c>
      <c r="P30" s="366"/>
      <c r="Q30" s="366"/>
      <c r="R30" s="367"/>
      <c r="S30" s="157"/>
      <c r="T30" s="129"/>
    </row>
    <row r="31" spans="1:20" s="143" customFormat="1" ht="21" customHeight="1">
      <c r="A31" s="180"/>
      <c r="B31" s="191"/>
      <c r="C31" s="192"/>
      <c r="D31" s="258"/>
      <c r="E31" s="194"/>
      <c r="F31" s="195"/>
      <c r="G31" s="196"/>
      <c r="H31" s="196"/>
      <c r="I31" s="197"/>
      <c r="J31" s="184"/>
      <c r="K31" s="191"/>
      <c r="L31" s="351"/>
      <c r="M31" s="352"/>
      <c r="N31" s="194"/>
      <c r="O31" s="195"/>
      <c r="P31" s="196"/>
      <c r="Q31" s="196"/>
      <c r="R31" s="197"/>
      <c r="S31" s="157"/>
      <c r="T31" s="129"/>
    </row>
    <row r="32" spans="1:20" s="143" customFormat="1" ht="21" customHeight="1">
      <c r="A32" s="180"/>
      <c r="B32" s="238">
        <v>3</v>
      </c>
      <c r="C32" s="198">
        <v>132.002</v>
      </c>
      <c r="D32" s="198">
        <v>131.615</v>
      </c>
      <c r="E32" s="199">
        <f>(C32-D32)*1000</f>
        <v>387.00000000000045</v>
      </c>
      <c r="F32" s="365" t="s">
        <v>56</v>
      </c>
      <c r="G32" s="366"/>
      <c r="H32" s="366"/>
      <c r="I32" s="367"/>
      <c r="J32" s="184"/>
      <c r="K32" s="238">
        <v>3</v>
      </c>
      <c r="L32" s="353">
        <v>132.014</v>
      </c>
      <c r="M32" s="353">
        <v>131.835</v>
      </c>
      <c r="N32" s="199">
        <f>(L32-M32)*1000</f>
        <v>179.00000000000205</v>
      </c>
      <c r="O32" s="365" t="s">
        <v>61</v>
      </c>
      <c r="P32" s="366"/>
      <c r="Q32" s="366"/>
      <c r="R32" s="367"/>
      <c r="S32" s="157"/>
      <c r="T32" s="129"/>
    </row>
    <row r="33" spans="1:20" s="143" customFormat="1" ht="21" customHeight="1">
      <c r="A33" s="180"/>
      <c r="B33" s="191"/>
      <c r="C33" s="192"/>
      <c r="D33" s="258"/>
      <c r="E33" s="194"/>
      <c r="F33" s="195"/>
      <c r="G33" s="196"/>
      <c r="H33" s="196"/>
      <c r="I33" s="197"/>
      <c r="J33" s="184"/>
      <c r="K33" s="191"/>
      <c r="L33" s="353">
        <v>131.761</v>
      </c>
      <c r="M33" s="353">
        <v>131.661</v>
      </c>
      <c r="N33" s="199">
        <f>(L33-M33)*1000</f>
        <v>99.99999999999432</v>
      </c>
      <c r="O33" s="365" t="s">
        <v>106</v>
      </c>
      <c r="P33" s="366"/>
      <c r="Q33" s="366"/>
      <c r="R33" s="367"/>
      <c r="S33" s="157"/>
      <c r="T33" s="129"/>
    </row>
    <row r="34" spans="1:20" s="143" customFormat="1" ht="21" customHeight="1">
      <c r="A34" s="180"/>
      <c r="B34" s="191"/>
      <c r="C34" s="192"/>
      <c r="D34" s="258"/>
      <c r="E34" s="194"/>
      <c r="F34" s="195"/>
      <c r="G34" s="196"/>
      <c r="H34" s="196"/>
      <c r="I34" s="197"/>
      <c r="J34" s="184"/>
      <c r="K34" s="191"/>
      <c r="L34" s="353"/>
      <c r="M34" s="353"/>
      <c r="N34" s="199"/>
      <c r="O34" s="324"/>
      <c r="P34" s="325"/>
      <c r="Q34" s="325"/>
      <c r="R34" s="326"/>
      <c r="S34" s="157"/>
      <c r="T34" s="129"/>
    </row>
    <row r="35" spans="1:20" s="143" customFormat="1" ht="21" customHeight="1">
      <c r="A35" s="180"/>
      <c r="B35" s="238">
        <v>4</v>
      </c>
      <c r="C35" s="198">
        <v>131.982</v>
      </c>
      <c r="D35" s="198">
        <v>131.645</v>
      </c>
      <c r="E35" s="199">
        <f>(C35-D35)*1000</f>
        <v>336.9999999999891</v>
      </c>
      <c r="F35" s="365" t="s">
        <v>56</v>
      </c>
      <c r="G35" s="366"/>
      <c r="H35" s="366"/>
      <c r="I35" s="367"/>
      <c r="J35" s="184"/>
      <c r="K35" s="238">
        <v>4</v>
      </c>
      <c r="L35" s="353">
        <v>131.946</v>
      </c>
      <c r="M35" s="353">
        <v>131.73</v>
      </c>
      <c r="N35" s="199">
        <f>(L35-M35)*1000</f>
        <v>216.00000000000819</v>
      </c>
      <c r="O35" s="365" t="s">
        <v>123</v>
      </c>
      <c r="P35" s="366"/>
      <c r="Q35" s="366"/>
      <c r="R35" s="367"/>
      <c r="S35" s="157"/>
      <c r="T35" s="129"/>
    </row>
    <row r="36" spans="1:20" s="135" customFormat="1" ht="21" customHeight="1">
      <c r="A36" s="180"/>
      <c r="B36" s="200"/>
      <c r="C36" s="201"/>
      <c r="D36" s="202"/>
      <c r="E36" s="203"/>
      <c r="F36" s="204"/>
      <c r="G36" s="205"/>
      <c r="H36" s="205"/>
      <c r="I36" s="206"/>
      <c r="J36" s="184"/>
      <c r="K36" s="200"/>
      <c r="L36" s="201"/>
      <c r="M36" s="202"/>
      <c r="N36" s="203"/>
      <c r="O36" s="204"/>
      <c r="P36" s="205"/>
      <c r="Q36" s="205"/>
      <c r="R36" s="206"/>
      <c r="S36" s="157"/>
      <c r="T36" s="129"/>
    </row>
    <row r="37" spans="1:19" ht="24.75" customHeight="1" thickBot="1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</row>
    <row r="39" spans="21:22" ht="12.75">
      <c r="U39" s="328"/>
      <c r="V39" s="328"/>
    </row>
    <row r="40" spans="21:22" ht="12.75">
      <c r="U40" s="328"/>
      <c r="V40" s="328"/>
    </row>
    <row r="41" spans="21:22" ht="12.75">
      <c r="U41" s="328"/>
      <c r="V41" s="328"/>
    </row>
    <row r="45" ht="12.75">
      <c r="W45" s="328"/>
    </row>
  </sheetData>
  <sheetProtection password="E9A7" sheet="1" objects="1" scenarios="1"/>
  <mergeCells count="16">
    <mergeCell ref="O32:R32"/>
    <mergeCell ref="O35:R35"/>
    <mergeCell ref="F28:I28"/>
    <mergeCell ref="F32:I32"/>
    <mergeCell ref="F35:I35"/>
    <mergeCell ref="F30:I30"/>
    <mergeCell ref="O33:R33"/>
    <mergeCell ref="O28:R28"/>
    <mergeCell ref="O30:R30"/>
    <mergeCell ref="P10:Q10"/>
    <mergeCell ref="D25:G25"/>
    <mergeCell ref="M25:P25"/>
    <mergeCell ref="F26:I26"/>
    <mergeCell ref="O26:R26"/>
    <mergeCell ref="P21:Q21"/>
    <mergeCell ref="P22:Q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4"/>
      <c r="O1" s="24"/>
      <c r="P1" s="26"/>
      <c r="Q1" s="26"/>
      <c r="R1" s="26"/>
      <c r="S1" s="26"/>
      <c r="T1" s="26"/>
      <c r="U1" s="26"/>
      <c r="V1" s="26"/>
      <c r="W1" s="26"/>
      <c r="X1" s="26"/>
      <c r="Y1" s="27"/>
      <c r="Z1" s="26"/>
      <c r="AA1" s="26"/>
      <c r="AB1" s="26"/>
      <c r="AC1" s="26"/>
      <c r="AD1" s="28"/>
      <c r="AE1" s="2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8"/>
      <c r="BH1" s="29"/>
      <c r="BI1" s="26"/>
      <c r="BV1" s="26"/>
      <c r="BW1" s="26"/>
      <c r="BX1" s="26"/>
      <c r="BY1" s="26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6"/>
      <c r="CL1" s="26"/>
    </row>
    <row r="2" spans="1:89" ht="36" customHeight="1" thickBot="1" thickTop="1">
      <c r="A2" s="24"/>
      <c r="B2" s="242"/>
      <c r="C2" s="243"/>
      <c r="D2" s="243"/>
      <c r="E2" s="243"/>
      <c r="F2" s="243"/>
      <c r="G2" s="231" t="s">
        <v>74</v>
      </c>
      <c r="H2" s="243"/>
      <c r="I2" s="243"/>
      <c r="J2" s="243"/>
      <c r="K2" s="243"/>
      <c r="L2" s="244"/>
      <c r="M2" s="24"/>
      <c r="N2" s="24"/>
      <c r="R2" s="30"/>
      <c r="S2" s="31"/>
      <c r="T2" s="31"/>
      <c r="U2" s="31"/>
      <c r="V2" s="371" t="s">
        <v>10</v>
      </c>
      <c r="W2" s="371"/>
      <c r="X2" s="371"/>
      <c r="Y2" s="371"/>
      <c r="Z2" s="31"/>
      <c r="AA2" s="31"/>
      <c r="AB2" s="31"/>
      <c r="AC2" s="32"/>
      <c r="BH2" s="30"/>
      <c r="BI2" s="31"/>
      <c r="BJ2" s="31"/>
      <c r="BK2" s="31"/>
      <c r="BL2" s="371" t="s">
        <v>10</v>
      </c>
      <c r="BM2" s="371"/>
      <c r="BN2" s="371"/>
      <c r="BO2" s="371"/>
      <c r="BP2" s="371"/>
      <c r="BQ2" s="371"/>
      <c r="BR2" s="31"/>
      <c r="BS2" s="31"/>
      <c r="BT2" s="31"/>
      <c r="BU2" s="32"/>
      <c r="BY2" s="26"/>
      <c r="BZ2" s="242"/>
      <c r="CA2" s="243"/>
      <c r="CB2" s="243"/>
      <c r="CC2" s="243"/>
      <c r="CD2" s="243"/>
      <c r="CE2" s="231" t="s">
        <v>57</v>
      </c>
      <c r="CF2" s="243"/>
      <c r="CG2" s="243"/>
      <c r="CH2" s="243"/>
      <c r="CI2" s="243"/>
      <c r="CJ2" s="244"/>
      <c r="CK2" s="26"/>
    </row>
    <row r="3" spans="1:89" ht="21" customHeight="1" thickBot="1" thickTop="1">
      <c r="A3" s="24"/>
      <c r="M3" s="24"/>
      <c r="N3" s="24"/>
      <c r="R3" s="378" t="s">
        <v>11</v>
      </c>
      <c r="S3" s="375"/>
      <c r="T3" s="215"/>
      <c r="U3" s="216"/>
      <c r="V3" s="372" t="s">
        <v>12</v>
      </c>
      <c r="W3" s="373"/>
      <c r="X3" s="373"/>
      <c r="Y3" s="375"/>
      <c r="Z3" s="215"/>
      <c r="AA3" s="216"/>
      <c r="AB3" s="379" t="s">
        <v>13</v>
      </c>
      <c r="AC3" s="380"/>
      <c r="BH3" s="381" t="s">
        <v>13</v>
      </c>
      <c r="BI3" s="382"/>
      <c r="BJ3" s="215"/>
      <c r="BK3" s="216"/>
      <c r="BL3" s="372" t="s">
        <v>12</v>
      </c>
      <c r="BM3" s="373"/>
      <c r="BN3" s="373"/>
      <c r="BO3" s="375"/>
      <c r="BP3" s="215"/>
      <c r="BQ3" s="216"/>
      <c r="BR3" s="372" t="s">
        <v>11</v>
      </c>
      <c r="BS3" s="373"/>
      <c r="BT3" s="373"/>
      <c r="BU3" s="374"/>
      <c r="BY3" s="26"/>
      <c r="CK3" s="26"/>
    </row>
    <row r="4" spans="1:89" ht="24" thickTop="1">
      <c r="A4" s="24"/>
      <c r="B4" s="33"/>
      <c r="C4" s="34"/>
      <c r="D4" s="34"/>
      <c r="E4" s="34"/>
      <c r="F4" s="34"/>
      <c r="G4" s="34"/>
      <c r="H4" s="34"/>
      <c r="I4" s="34"/>
      <c r="J4" s="40"/>
      <c r="K4" s="34"/>
      <c r="L4" s="35"/>
      <c r="M4" s="24"/>
      <c r="N4" s="24"/>
      <c r="R4" s="36"/>
      <c r="S4" s="37"/>
      <c r="T4" s="1"/>
      <c r="U4" s="1"/>
      <c r="V4" s="376" t="s">
        <v>98</v>
      </c>
      <c r="W4" s="376"/>
      <c r="X4" s="376"/>
      <c r="Y4" s="376"/>
      <c r="Z4" s="1"/>
      <c r="AA4" s="1"/>
      <c r="AB4" s="2"/>
      <c r="AC4" s="3"/>
      <c r="AS4" s="55" t="s">
        <v>53</v>
      </c>
      <c r="BH4" s="38"/>
      <c r="BI4" s="1"/>
      <c r="BJ4" s="1"/>
      <c r="BK4" s="1"/>
      <c r="BL4" s="376" t="s">
        <v>98</v>
      </c>
      <c r="BM4" s="376"/>
      <c r="BN4" s="376"/>
      <c r="BO4" s="376"/>
      <c r="BP4" s="376"/>
      <c r="BQ4" s="376"/>
      <c r="BR4" s="1"/>
      <c r="BS4" s="1"/>
      <c r="BT4" s="1"/>
      <c r="BU4" s="39"/>
      <c r="BY4" s="26"/>
      <c r="BZ4" s="33"/>
      <c r="CA4" s="34"/>
      <c r="CB4" s="34"/>
      <c r="CC4" s="34"/>
      <c r="CD4" s="34"/>
      <c r="CE4" s="229" t="s">
        <v>58</v>
      </c>
      <c r="CF4" s="34"/>
      <c r="CG4" s="34"/>
      <c r="CH4" s="40"/>
      <c r="CI4" s="34"/>
      <c r="CJ4" s="35"/>
      <c r="CK4" s="26"/>
    </row>
    <row r="5" spans="1:89" ht="21" customHeight="1">
      <c r="A5" s="24"/>
      <c r="B5" s="57"/>
      <c r="C5" s="58" t="s">
        <v>14</v>
      </c>
      <c r="D5" s="42"/>
      <c r="E5" s="43"/>
      <c r="F5" s="43"/>
      <c r="G5" s="44" t="s">
        <v>75</v>
      </c>
      <c r="H5" s="43"/>
      <c r="I5" s="43"/>
      <c r="J5" s="45"/>
      <c r="L5" s="47"/>
      <c r="M5" s="24"/>
      <c r="N5" s="24"/>
      <c r="R5" s="48"/>
      <c r="S5" s="214"/>
      <c r="U5" s="217"/>
      <c r="V5" s="50"/>
      <c r="W5" s="51"/>
      <c r="X5" s="52"/>
      <c r="Y5" s="214"/>
      <c r="Z5" s="54"/>
      <c r="AA5" s="53"/>
      <c r="AB5" s="42"/>
      <c r="AC5" s="256"/>
      <c r="BH5" s="303"/>
      <c r="BI5" s="304"/>
      <c r="BJ5" s="54"/>
      <c r="BK5" s="53"/>
      <c r="BL5" s="52"/>
      <c r="BM5" s="49"/>
      <c r="BN5" s="52"/>
      <c r="BO5" s="214"/>
      <c r="BQ5" s="217"/>
      <c r="BR5" s="309"/>
      <c r="BS5" s="310"/>
      <c r="BT5" s="52"/>
      <c r="BU5" s="56"/>
      <c r="BY5" s="26"/>
      <c r="BZ5" s="57"/>
      <c r="CA5" s="58" t="s">
        <v>14</v>
      </c>
      <c r="CB5" s="42"/>
      <c r="CC5" s="43"/>
      <c r="CD5" s="43"/>
      <c r="CE5" s="44" t="s">
        <v>75</v>
      </c>
      <c r="CF5" s="43"/>
      <c r="CG5" s="43"/>
      <c r="CH5" s="45"/>
      <c r="CJ5" s="47"/>
      <c r="CK5" s="26"/>
    </row>
    <row r="6" spans="1:89" ht="21">
      <c r="A6" s="24"/>
      <c r="B6" s="57"/>
      <c r="C6" s="58" t="s">
        <v>15</v>
      </c>
      <c r="D6" s="42"/>
      <c r="E6" s="43"/>
      <c r="F6" s="43"/>
      <c r="G6" s="59" t="s">
        <v>125</v>
      </c>
      <c r="H6" s="43"/>
      <c r="I6" s="43"/>
      <c r="J6" s="45"/>
      <c r="K6" s="46" t="s">
        <v>77</v>
      </c>
      <c r="L6" s="47"/>
      <c r="M6" s="24"/>
      <c r="N6" s="24"/>
      <c r="R6" s="62" t="s">
        <v>7</v>
      </c>
      <c r="S6" s="63">
        <v>133.461</v>
      </c>
      <c r="U6" s="218"/>
      <c r="V6" s="12" t="s">
        <v>1</v>
      </c>
      <c r="W6" s="228">
        <v>132.002</v>
      </c>
      <c r="X6" s="7" t="s">
        <v>0</v>
      </c>
      <c r="Y6" s="60">
        <v>132.002</v>
      </c>
      <c r="Z6" s="10"/>
      <c r="AA6" s="8"/>
      <c r="AB6" s="42"/>
      <c r="AC6" s="14"/>
      <c r="AR6" s="64" t="s">
        <v>113</v>
      </c>
      <c r="AS6" s="65" t="s">
        <v>16</v>
      </c>
      <c r="AT6" s="66" t="s">
        <v>17</v>
      </c>
      <c r="BH6" s="305" t="s">
        <v>82</v>
      </c>
      <c r="BI6" s="306">
        <v>131.469</v>
      </c>
      <c r="BJ6" s="10"/>
      <c r="BK6" s="8"/>
      <c r="BL6" s="12" t="s">
        <v>2</v>
      </c>
      <c r="BM6" s="228">
        <v>131.592</v>
      </c>
      <c r="BN6" s="7" t="s">
        <v>3</v>
      </c>
      <c r="BO6" s="60">
        <v>131.615</v>
      </c>
      <c r="BQ6" s="218"/>
      <c r="BR6" s="46" t="s">
        <v>59</v>
      </c>
      <c r="BS6" s="311">
        <v>1.059</v>
      </c>
      <c r="BT6" s="20" t="s">
        <v>6</v>
      </c>
      <c r="BU6" s="23">
        <v>130.493</v>
      </c>
      <c r="BY6" s="26"/>
      <c r="BZ6" s="57"/>
      <c r="CA6" s="58" t="s">
        <v>15</v>
      </c>
      <c r="CB6" s="42"/>
      <c r="CC6" s="43"/>
      <c r="CD6" s="43"/>
      <c r="CE6" s="59" t="s">
        <v>125</v>
      </c>
      <c r="CF6" s="43"/>
      <c r="CG6" s="43"/>
      <c r="CH6" s="45"/>
      <c r="CI6" s="46" t="s">
        <v>77</v>
      </c>
      <c r="CJ6" s="47"/>
      <c r="CK6" s="26"/>
    </row>
    <row r="7" spans="1:89" ht="21" customHeight="1">
      <c r="A7" s="24"/>
      <c r="B7" s="57"/>
      <c r="C7" s="58" t="s">
        <v>18</v>
      </c>
      <c r="D7" s="42"/>
      <c r="E7" s="43"/>
      <c r="F7" s="43"/>
      <c r="G7" s="59" t="s">
        <v>76</v>
      </c>
      <c r="H7" s="43"/>
      <c r="I7" s="43"/>
      <c r="J7" s="42"/>
      <c r="K7" s="10"/>
      <c r="L7" s="67"/>
      <c r="M7" s="24"/>
      <c r="N7" s="24"/>
      <c r="R7" s="11"/>
      <c r="S7" s="8"/>
      <c r="U7" s="218"/>
      <c r="V7" s="5"/>
      <c r="W7" s="6"/>
      <c r="X7" s="4"/>
      <c r="Y7" s="263"/>
      <c r="Z7" s="10"/>
      <c r="AA7" s="8"/>
      <c r="AB7" s="257" t="s">
        <v>81</v>
      </c>
      <c r="AC7" s="23">
        <v>132.173</v>
      </c>
      <c r="BH7" s="303"/>
      <c r="BI7" s="307"/>
      <c r="BJ7" s="10"/>
      <c r="BK7" s="8"/>
      <c r="BL7" s="72"/>
      <c r="BM7" s="51"/>
      <c r="BN7" s="52"/>
      <c r="BO7" s="230"/>
      <c r="BQ7" s="218"/>
      <c r="BR7" s="312" t="s">
        <v>60</v>
      </c>
      <c r="BS7" s="291">
        <v>0.656</v>
      </c>
      <c r="BT7" s="52"/>
      <c r="BU7" s="56"/>
      <c r="BY7" s="26"/>
      <c r="BZ7" s="57"/>
      <c r="CA7" s="58" t="s">
        <v>18</v>
      </c>
      <c r="CB7" s="42"/>
      <c r="CC7" s="43"/>
      <c r="CD7" s="43"/>
      <c r="CE7" s="59" t="s">
        <v>76</v>
      </c>
      <c r="CF7" s="43"/>
      <c r="CG7" s="43"/>
      <c r="CH7" s="42"/>
      <c r="CI7" s="10"/>
      <c r="CJ7" s="67"/>
      <c r="CK7" s="26"/>
    </row>
    <row r="8" spans="1:89" ht="21" customHeight="1">
      <c r="A8" s="24"/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M8" s="24"/>
      <c r="N8" s="24"/>
      <c r="R8" s="13" t="s">
        <v>4</v>
      </c>
      <c r="S8" s="18">
        <v>132.484</v>
      </c>
      <c r="U8" s="218"/>
      <c r="V8" s="7" t="s">
        <v>51</v>
      </c>
      <c r="W8" s="228">
        <v>131.994</v>
      </c>
      <c r="X8" s="7" t="s">
        <v>52</v>
      </c>
      <c r="Y8" s="60">
        <v>131.982</v>
      </c>
      <c r="Z8" s="10"/>
      <c r="AA8" s="8"/>
      <c r="AB8" s="42"/>
      <c r="AC8" s="14"/>
      <c r="AS8" s="71" t="s">
        <v>124</v>
      </c>
      <c r="BH8" s="305" t="s">
        <v>83</v>
      </c>
      <c r="BI8" s="306">
        <v>131.468</v>
      </c>
      <c r="BJ8" s="10"/>
      <c r="BK8" s="8"/>
      <c r="BL8" s="12" t="s">
        <v>8</v>
      </c>
      <c r="BM8" s="228">
        <v>131.592</v>
      </c>
      <c r="BN8" s="7" t="s">
        <v>9</v>
      </c>
      <c r="BO8" s="60">
        <v>131.645</v>
      </c>
      <c r="BQ8" s="218"/>
      <c r="BR8" s="313" t="s">
        <v>62</v>
      </c>
      <c r="BS8" s="314">
        <v>131.206</v>
      </c>
      <c r="BT8" s="15" t="s">
        <v>5</v>
      </c>
      <c r="BU8" s="16">
        <v>131.202</v>
      </c>
      <c r="BY8" s="26"/>
      <c r="BZ8" s="68"/>
      <c r="CA8" s="69"/>
      <c r="CB8" s="69"/>
      <c r="CC8" s="69"/>
      <c r="CD8" s="69"/>
      <c r="CE8" s="69"/>
      <c r="CF8" s="69"/>
      <c r="CG8" s="69"/>
      <c r="CH8" s="69"/>
      <c r="CI8" s="69"/>
      <c r="CJ8" s="70"/>
      <c r="CK8" s="26"/>
    </row>
    <row r="9" spans="1:89" ht="21" customHeight="1" thickBot="1">
      <c r="A9" s="24"/>
      <c r="B9" s="41"/>
      <c r="C9" s="42"/>
      <c r="D9" s="42"/>
      <c r="E9" s="42"/>
      <c r="F9" s="42"/>
      <c r="G9" s="42"/>
      <c r="H9" s="42"/>
      <c r="I9" s="42"/>
      <c r="J9" s="42"/>
      <c r="K9" s="42"/>
      <c r="L9" s="67"/>
      <c r="M9" s="24"/>
      <c r="N9" s="24"/>
      <c r="R9" s="74"/>
      <c r="S9" s="77"/>
      <c r="T9" s="21"/>
      <c r="U9" s="22"/>
      <c r="V9" s="76"/>
      <c r="W9" s="75"/>
      <c r="X9" s="76"/>
      <c r="Y9" s="77"/>
      <c r="Z9" s="78"/>
      <c r="AA9" s="79"/>
      <c r="AB9" s="19"/>
      <c r="AC9" s="17"/>
      <c r="BH9" s="308"/>
      <c r="BI9" s="276"/>
      <c r="BJ9" s="78"/>
      <c r="BK9" s="79"/>
      <c r="BL9" s="78"/>
      <c r="BM9" s="80"/>
      <c r="BN9" s="78"/>
      <c r="BO9" s="81"/>
      <c r="BP9" s="123"/>
      <c r="BQ9" s="22"/>
      <c r="BR9" s="76"/>
      <c r="BS9" s="75"/>
      <c r="BT9" s="76"/>
      <c r="BU9" s="82"/>
      <c r="BY9" s="26"/>
      <c r="BZ9" s="41"/>
      <c r="CA9" s="42"/>
      <c r="CB9" s="42"/>
      <c r="CC9" s="42"/>
      <c r="CD9" s="42"/>
      <c r="CE9" s="42"/>
      <c r="CF9" s="42"/>
      <c r="CG9" s="42"/>
      <c r="CH9" s="42"/>
      <c r="CI9" s="42"/>
      <c r="CJ9" s="67"/>
      <c r="CK9" s="26"/>
    </row>
    <row r="10" spans="1:89" ht="21" customHeight="1">
      <c r="A10" s="24"/>
      <c r="B10" s="57"/>
      <c r="C10" s="46" t="s">
        <v>19</v>
      </c>
      <c r="D10" s="42"/>
      <c r="E10" s="42"/>
      <c r="F10" s="45"/>
      <c r="G10" s="224" t="s">
        <v>71</v>
      </c>
      <c r="H10" s="42"/>
      <c r="I10" s="42"/>
      <c r="J10" s="73" t="s">
        <v>20</v>
      </c>
      <c r="K10" s="233">
        <v>90</v>
      </c>
      <c r="L10" s="47"/>
      <c r="M10" s="24"/>
      <c r="N10" s="24"/>
      <c r="P10" s="83"/>
      <c r="Q10" s="83"/>
      <c r="T10" s="83"/>
      <c r="U10" s="83"/>
      <c r="V10" s="83"/>
      <c r="W10" s="83"/>
      <c r="X10" s="83"/>
      <c r="Y10" s="83"/>
      <c r="AS10" s="213" t="s">
        <v>47</v>
      </c>
      <c r="BY10" s="26"/>
      <c r="BZ10" s="57"/>
      <c r="CA10" s="46" t="s">
        <v>19</v>
      </c>
      <c r="CB10" s="42"/>
      <c r="CC10" s="42"/>
      <c r="CD10" s="45"/>
      <c r="CE10" s="224" t="s">
        <v>71</v>
      </c>
      <c r="CF10" s="42"/>
      <c r="CG10" s="42"/>
      <c r="CH10" s="73" t="s">
        <v>20</v>
      </c>
      <c r="CI10" s="233">
        <v>90</v>
      </c>
      <c r="CJ10" s="47"/>
      <c r="CK10" s="26"/>
    </row>
    <row r="11" spans="1:89" ht="21" customHeight="1">
      <c r="A11" s="24"/>
      <c r="B11" s="57"/>
      <c r="C11" s="46" t="s">
        <v>21</v>
      </c>
      <c r="D11" s="42"/>
      <c r="E11" s="42"/>
      <c r="F11" s="45"/>
      <c r="G11" s="224" t="s">
        <v>22</v>
      </c>
      <c r="H11" s="42"/>
      <c r="I11" s="9"/>
      <c r="J11" s="73" t="s">
        <v>23</v>
      </c>
      <c r="K11" s="233">
        <v>30</v>
      </c>
      <c r="L11" s="47"/>
      <c r="M11" s="24"/>
      <c r="N11" s="24"/>
      <c r="AR11" s="25"/>
      <c r="AS11" s="95" t="s">
        <v>48</v>
      </c>
      <c r="AW11" s="25"/>
      <c r="BG11" s="219"/>
      <c r="BH11" s="219"/>
      <c r="BI11" s="219"/>
      <c r="BJ11" s="321" t="s">
        <v>99</v>
      </c>
      <c r="BK11" s="219"/>
      <c r="BL11" s="219"/>
      <c r="BY11" s="26"/>
      <c r="BZ11" s="57"/>
      <c r="CA11" s="46" t="s">
        <v>21</v>
      </c>
      <c r="CB11" s="42"/>
      <c r="CC11" s="42"/>
      <c r="CD11" s="45"/>
      <c r="CE11" s="224" t="s">
        <v>22</v>
      </c>
      <c r="CF11" s="42"/>
      <c r="CG11" s="9"/>
      <c r="CH11" s="73" t="s">
        <v>23</v>
      </c>
      <c r="CI11" s="233">
        <v>30</v>
      </c>
      <c r="CJ11" s="47"/>
      <c r="CK11" s="26"/>
    </row>
    <row r="12" spans="1:89" ht="21" customHeight="1" thickBot="1">
      <c r="A12" s="24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24"/>
      <c r="N12" s="24"/>
      <c r="O12" s="24"/>
      <c r="R12" s="83"/>
      <c r="S12" s="83"/>
      <c r="AQ12" s="25"/>
      <c r="AR12" s="25"/>
      <c r="AS12" s="95" t="s">
        <v>49</v>
      </c>
      <c r="BG12" s="219"/>
      <c r="BH12" s="219"/>
      <c r="BI12" s="219"/>
      <c r="BJ12" s="318" t="s">
        <v>100</v>
      </c>
      <c r="BK12" s="219"/>
      <c r="BL12" s="219"/>
      <c r="BW12" s="24"/>
      <c r="BY12" s="26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  <c r="CK12" s="26"/>
    </row>
    <row r="13" spans="1:89" ht="18" customHeight="1" thickTop="1">
      <c r="A13" s="2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4"/>
      <c r="N13" s="24"/>
      <c r="O13" s="24"/>
      <c r="BG13" s="219"/>
      <c r="BH13" s="219"/>
      <c r="BI13" s="219"/>
      <c r="BJ13" s="321" t="s">
        <v>95</v>
      </c>
      <c r="BK13" s="219"/>
      <c r="BL13" s="219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90" ht="18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Q14" s="24"/>
      <c r="AR14" s="24"/>
      <c r="BC14" s="25"/>
      <c r="BE14" s="25"/>
      <c r="BF14" s="25"/>
      <c r="BG14" s="92"/>
      <c r="BH14" s="92"/>
      <c r="BI14" s="219"/>
      <c r="BJ14" s="322" t="s">
        <v>112</v>
      </c>
      <c r="BK14" s="219"/>
      <c r="BL14" s="219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</row>
    <row r="15" spans="1:90" ht="18" customHeight="1">
      <c r="A15" s="24"/>
      <c r="B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0">
        <v>131.8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G15" s="219"/>
      <c r="BH15" s="92"/>
      <c r="BI15" s="323"/>
      <c r="BJ15" s="318" t="s">
        <v>94</v>
      </c>
      <c r="BK15" s="323"/>
      <c r="BL15" s="323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</row>
    <row r="16" spans="31:64" ht="18" customHeight="1">
      <c r="AE16" s="25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323"/>
      <c r="BH16" s="323"/>
      <c r="BI16" s="92"/>
      <c r="BJ16" s="323"/>
      <c r="BK16" s="323"/>
      <c r="BL16" s="219"/>
    </row>
    <row r="17" spans="58:64" ht="18" customHeight="1">
      <c r="BF17" s="24"/>
      <c r="BG17" s="323"/>
      <c r="BH17" s="323"/>
      <c r="BI17" s="92"/>
      <c r="BJ17" s="92"/>
      <c r="BK17" s="355" t="s">
        <v>90</v>
      </c>
      <c r="BL17" s="219"/>
    </row>
    <row r="18" spans="12:88" ht="18" customHeight="1">
      <c r="L18" s="26"/>
      <c r="U18" s="83"/>
      <c r="V18" s="83"/>
      <c r="Y18" s="25"/>
      <c r="AO18" s="25"/>
      <c r="AS18" s="25"/>
      <c r="AY18" s="92"/>
      <c r="AZ18" s="219"/>
      <c r="BA18" s="301">
        <v>131.722</v>
      </c>
      <c r="BF18" s="25"/>
      <c r="BG18" s="219"/>
      <c r="BH18" s="219"/>
      <c r="BI18" s="219"/>
      <c r="BJ18" s="219"/>
      <c r="BK18" s="92"/>
      <c r="BL18" s="219"/>
      <c r="BQ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20:87" ht="18" customHeight="1">
      <c r="T19" s="83"/>
      <c r="V19" s="25"/>
      <c r="Y19" s="25"/>
      <c r="AA19" s="25"/>
      <c r="AB19" s="25"/>
      <c r="AC19" s="25"/>
      <c r="AD19" s="25"/>
      <c r="AJ19" s="219"/>
      <c r="AK19" s="219"/>
      <c r="AL19" s="219"/>
      <c r="AM19" s="219"/>
      <c r="AN19" s="219"/>
      <c r="AQ19" s="25"/>
      <c r="AX19" s="25"/>
      <c r="AY19" s="219"/>
      <c r="AZ19" s="219"/>
      <c r="BA19" s="92"/>
      <c r="BC19" s="25"/>
      <c r="BE19" s="25"/>
      <c r="BF19" s="25"/>
      <c r="BG19" s="92"/>
      <c r="BH19" s="92"/>
      <c r="BI19" s="92"/>
      <c r="BJ19" s="92"/>
      <c r="BK19" s="92"/>
      <c r="BL19" s="219"/>
      <c r="BQ19" s="25"/>
      <c r="BT19" s="25"/>
      <c r="BW19" s="25"/>
      <c r="CC19" s="83"/>
      <c r="CD19" s="83"/>
      <c r="CE19" s="83"/>
      <c r="CF19" s="83"/>
      <c r="CH19" s="83"/>
      <c r="CI19" s="83"/>
    </row>
    <row r="20" spans="20:82" ht="18" customHeight="1">
      <c r="T20" s="90"/>
      <c r="U20" s="83"/>
      <c r="V20" s="83"/>
      <c r="W20" s="83"/>
      <c r="X20" s="25"/>
      <c r="Y20" s="25"/>
      <c r="AB20" s="25"/>
      <c r="AC20" s="25"/>
      <c r="AD20" s="83"/>
      <c r="AJ20" s="219"/>
      <c r="AK20" s="219"/>
      <c r="AL20" s="219"/>
      <c r="AM20" s="219"/>
      <c r="AN20" s="219"/>
      <c r="AV20" s="25"/>
      <c r="AW20" s="25"/>
      <c r="AX20" s="25"/>
      <c r="AY20" s="92"/>
      <c r="AZ20" s="219"/>
      <c r="BA20" s="219"/>
      <c r="BC20" s="83"/>
      <c r="BG20" s="323"/>
      <c r="BH20" s="92"/>
      <c r="BI20" s="219"/>
      <c r="BJ20" s="219"/>
      <c r="BK20" s="219"/>
      <c r="BL20" s="219"/>
      <c r="BR20" s="25"/>
      <c r="CD20" s="25"/>
    </row>
    <row r="21" spans="20:85" ht="18" customHeight="1">
      <c r="T21" s="83"/>
      <c r="V21" s="25"/>
      <c r="Y21" s="25"/>
      <c r="AC21" s="25"/>
      <c r="AJ21" s="92"/>
      <c r="AK21" s="92"/>
      <c r="AL21" s="219"/>
      <c r="AM21" s="219"/>
      <c r="AN21" s="219"/>
      <c r="AR21" s="25"/>
      <c r="AW21" s="25"/>
      <c r="AY21" s="302">
        <v>131.733</v>
      </c>
      <c r="AZ21" s="219"/>
      <c r="BA21" s="92"/>
      <c r="BF21" s="354" t="s">
        <v>92</v>
      </c>
      <c r="BH21" s="219"/>
      <c r="BI21" s="92"/>
      <c r="BJ21" s="219"/>
      <c r="BK21" s="219"/>
      <c r="BL21" s="92"/>
      <c r="BM21" s="25"/>
      <c r="CD21" s="83"/>
      <c r="CE21" s="83"/>
      <c r="CF21" s="83"/>
      <c r="CG21" s="83"/>
    </row>
    <row r="22" spans="25:87" ht="18" customHeight="1">
      <c r="Y22" s="25"/>
      <c r="AB22" s="25"/>
      <c r="AE22" s="25"/>
      <c r="AJ22" s="92"/>
      <c r="AK22" s="219"/>
      <c r="AL22" s="92"/>
      <c r="AM22" s="92"/>
      <c r="AN22" s="92"/>
      <c r="AO22" s="25"/>
      <c r="AS22" s="25"/>
      <c r="AU22" s="25"/>
      <c r="AV22" s="25"/>
      <c r="AW22" s="25"/>
      <c r="AX22" s="25"/>
      <c r="AY22" s="219"/>
      <c r="AZ22" s="219"/>
      <c r="BA22" s="92"/>
      <c r="BC22" s="25"/>
      <c r="BD22" s="25"/>
      <c r="BG22" s="219"/>
      <c r="BH22" s="92"/>
      <c r="BI22" s="92"/>
      <c r="BJ22" s="92"/>
      <c r="BK22" s="219"/>
      <c r="BL22" s="219"/>
      <c r="BM22" s="25"/>
      <c r="BN22" s="25"/>
      <c r="BV22" s="25"/>
      <c r="BW22" s="25"/>
      <c r="CB22" s="25"/>
      <c r="CD22" s="83"/>
      <c r="CE22" s="83"/>
      <c r="CG22" s="83"/>
      <c r="CH22" s="83"/>
      <c r="CI22" s="83"/>
    </row>
    <row r="23" spans="17:86" ht="18" customHeight="1">
      <c r="Q23" s="260" t="s">
        <v>84</v>
      </c>
      <c r="T23" s="83"/>
      <c r="U23" s="83"/>
      <c r="V23" s="25"/>
      <c r="W23" s="25"/>
      <c r="Y23" s="25"/>
      <c r="AA23" s="25"/>
      <c r="AM23" s="25"/>
      <c r="AS23" s="25"/>
      <c r="AU23" s="25"/>
      <c r="AV23" s="219"/>
      <c r="AY23" s="219"/>
      <c r="AZ23" s="219"/>
      <c r="BA23" s="219"/>
      <c r="BD23" s="25"/>
      <c r="BJ23" s="25"/>
      <c r="BK23" s="25"/>
      <c r="BM23" s="25"/>
      <c r="BN23" s="25"/>
      <c r="BO23" s="25"/>
      <c r="BT23" s="25"/>
      <c r="BV23" s="25"/>
      <c r="CD23" s="83"/>
      <c r="CE23" s="83"/>
      <c r="CF23" s="83"/>
      <c r="CH23" s="83"/>
    </row>
    <row r="24" spans="17:84" ht="18" customHeight="1">
      <c r="Q24" s="259" t="s">
        <v>87</v>
      </c>
      <c r="W24" s="91" t="s">
        <v>0</v>
      </c>
      <c r="AK24" s="25"/>
      <c r="AS24" s="25"/>
      <c r="AT24" s="25"/>
      <c r="BF24" s="354" t="s">
        <v>91</v>
      </c>
      <c r="BL24" s="25"/>
      <c r="BM24" s="219"/>
      <c r="BU24" s="25"/>
      <c r="BZ24" s="219"/>
      <c r="CA24" s="219"/>
      <c r="CB24" s="219"/>
      <c r="CC24" s="315"/>
      <c r="CD24" s="83"/>
      <c r="CE24" s="83"/>
      <c r="CF24" s="83"/>
    </row>
    <row r="25" spans="13:83" ht="18" customHeight="1">
      <c r="M25" s="25"/>
      <c r="P25" s="25"/>
      <c r="R25" s="25"/>
      <c r="S25" s="25"/>
      <c r="Y25" s="25"/>
      <c r="AC25" s="25"/>
      <c r="AD25" s="25"/>
      <c r="AL25" s="25"/>
      <c r="AM25" s="25"/>
      <c r="AO25" s="25"/>
      <c r="AQ25" s="25"/>
      <c r="AS25" s="25"/>
      <c r="AT25" s="25"/>
      <c r="AU25" s="25"/>
      <c r="BC25" s="25"/>
      <c r="BI25" s="25"/>
      <c r="BJ25" s="25"/>
      <c r="BK25" s="25"/>
      <c r="BL25" s="248">
        <v>6</v>
      </c>
      <c r="BM25" s="25"/>
      <c r="BN25" s="25"/>
      <c r="BP25" s="25"/>
      <c r="BQ25" s="25"/>
      <c r="BS25" s="25"/>
      <c r="BT25" s="25"/>
      <c r="BX25" s="25"/>
      <c r="BY25" s="25"/>
      <c r="BZ25" s="219"/>
      <c r="CA25" s="316"/>
      <c r="CB25" s="219"/>
      <c r="CC25" s="92"/>
      <c r="CE25" s="25"/>
    </row>
    <row r="26" spans="4:81" ht="18" customHeight="1">
      <c r="D26" s="94"/>
      <c r="M26" s="350" t="s">
        <v>122</v>
      </c>
      <c r="Q26" s="211" t="s">
        <v>24</v>
      </c>
      <c r="T26" s="25"/>
      <c r="AE26" s="25"/>
      <c r="AJ26" s="25"/>
      <c r="AQ26" s="25"/>
      <c r="AR26" s="25"/>
      <c r="AT26" s="247"/>
      <c r="BA26" s="25"/>
      <c r="BJ26" s="219"/>
      <c r="BK26" s="25"/>
      <c r="BL26" s="25"/>
      <c r="BO26" s="227">
        <v>7</v>
      </c>
      <c r="BQ26" s="25"/>
      <c r="BR26" s="25"/>
      <c r="BV26" s="25"/>
      <c r="BZ26" s="219"/>
      <c r="CA26" s="219"/>
      <c r="CB26" s="219"/>
      <c r="CC26" s="219"/>
    </row>
    <row r="27" spans="7:81" ht="18" customHeight="1">
      <c r="G27" s="25"/>
      <c r="K27" s="249">
        <v>132.135</v>
      </c>
      <c r="P27" s="25"/>
      <c r="Q27" s="25"/>
      <c r="T27" s="25"/>
      <c r="V27" s="226">
        <v>5</v>
      </c>
      <c r="AA27" s="25"/>
      <c r="AD27" s="25"/>
      <c r="AK27" s="25"/>
      <c r="BJ27" s="357" t="s">
        <v>95</v>
      </c>
      <c r="BO27" s="25"/>
      <c r="BU27" s="25"/>
      <c r="BW27" s="25"/>
      <c r="BZ27" s="219"/>
      <c r="CA27" s="219"/>
      <c r="CB27" s="219"/>
      <c r="CC27" s="92"/>
    </row>
    <row r="28" spans="1:89" ht="18" customHeight="1">
      <c r="A28" s="88"/>
      <c r="I28" s="25"/>
      <c r="M28" s="25"/>
      <c r="O28" s="25"/>
      <c r="P28" s="25"/>
      <c r="R28" s="25"/>
      <c r="T28" s="25"/>
      <c r="U28" s="25"/>
      <c r="V28" s="25"/>
      <c r="AB28" s="25"/>
      <c r="AC28" s="25"/>
      <c r="AF28" s="25"/>
      <c r="AG28" s="25"/>
      <c r="AM28" s="92"/>
      <c r="AO28" s="25"/>
      <c r="AP28" s="25"/>
      <c r="AR28" s="25"/>
      <c r="AS28" s="92"/>
      <c r="BA28" s="92"/>
      <c r="BK28" s="25"/>
      <c r="BL28" s="25"/>
      <c r="BM28" s="25"/>
      <c r="BN28" s="25"/>
      <c r="BO28" s="25"/>
      <c r="BP28" s="25"/>
      <c r="BQ28" s="25"/>
      <c r="BS28" s="25"/>
      <c r="BT28" s="25"/>
      <c r="BV28" s="25"/>
      <c r="BX28" s="25"/>
      <c r="BZ28" s="219"/>
      <c r="CA28" s="92"/>
      <c r="CB28" s="219"/>
      <c r="CC28" s="92"/>
      <c r="CJ28" s="88"/>
      <c r="CK28" s="88"/>
    </row>
    <row r="29" spans="9:86" ht="18" customHeight="1">
      <c r="I29" s="92"/>
      <c r="W29" s="91" t="s">
        <v>1</v>
      </c>
      <c r="Z29" s="219"/>
      <c r="AQ29" s="25"/>
      <c r="BO29" s="25"/>
      <c r="BR29" s="226">
        <v>9</v>
      </c>
      <c r="BU29" s="25"/>
      <c r="BY29" s="25"/>
      <c r="BZ29" s="219"/>
      <c r="CA29" s="219"/>
      <c r="CB29" s="317" t="s">
        <v>83</v>
      </c>
      <c r="CC29" s="92"/>
      <c r="CE29" s="25"/>
      <c r="CF29" s="25"/>
      <c r="CH29" s="96" t="s">
        <v>5</v>
      </c>
    </row>
    <row r="30" spans="8:81" ht="18" customHeight="1">
      <c r="H30" s="25"/>
      <c r="I30" s="25"/>
      <c r="L30" s="226">
        <v>1</v>
      </c>
      <c r="O30" s="226">
        <v>2</v>
      </c>
      <c r="Z30" s="219"/>
      <c r="AK30" s="25"/>
      <c r="BL30" s="97" t="s">
        <v>3</v>
      </c>
      <c r="BN30" s="25"/>
      <c r="BP30" s="25"/>
      <c r="BR30" s="25"/>
      <c r="BT30" s="226">
        <v>11</v>
      </c>
      <c r="BU30" s="25"/>
      <c r="BZ30" s="226">
        <v>13</v>
      </c>
      <c r="CB30" s="25"/>
      <c r="CC30" s="25"/>
    </row>
    <row r="31" spans="1:88" ht="18" customHeight="1">
      <c r="A31" s="88"/>
      <c r="B31" s="8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W31" s="25"/>
      <c r="Z31" s="219"/>
      <c r="AS31" s="92"/>
      <c r="BA31" s="92"/>
      <c r="BN31" s="25"/>
      <c r="BP31" s="25"/>
      <c r="BQ31" s="25"/>
      <c r="BS31" s="25"/>
      <c r="BU31" s="25"/>
      <c r="BW31" s="25"/>
      <c r="BX31" s="25"/>
      <c r="BY31" s="25"/>
      <c r="BZ31" s="25"/>
      <c r="CA31" s="25"/>
      <c r="CC31" s="25"/>
      <c r="CJ31" s="88"/>
    </row>
    <row r="32" spans="9:81" ht="18" customHeight="1">
      <c r="I32" s="25"/>
      <c r="M32" s="25"/>
      <c r="T32" s="25"/>
      <c r="X32" s="91" t="s">
        <v>51</v>
      </c>
      <c r="Z32" s="219"/>
      <c r="AA32" s="25"/>
      <c r="AK32" s="25"/>
      <c r="AQ32" s="25"/>
      <c r="BA32" s="25"/>
      <c r="BR32" s="25"/>
      <c r="BW32" s="25"/>
      <c r="CA32" s="93"/>
      <c r="CB32" s="262" t="s">
        <v>82</v>
      </c>
      <c r="CC32" s="25"/>
    </row>
    <row r="33" spans="4:81" ht="18" customHeight="1">
      <c r="D33" s="89" t="s">
        <v>4</v>
      </c>
      <c r="H33" s="219"/>
      <c r="I33" s="318" t="s">
        <v>81</v>
      </c>
      <c r="J33" s="219"/>
      <c r="K33" s="219"/>
      <c r="L33" s="219"/>
      <c r="O33" s="25"/>
      <c r="P33" s="25"/>
      <c r="Q33" s="25"/>
      <c r="R33" s="25"/>
      <c r="S33" s="25"/>
      <c r="T33" s="25"/>
      <c r="V33" s="25"/>
      <c r="W33" s="25"/>
      <c r="X33" s="25"/>
      <c r="Y33" s="25"/>
      <c r="Z33" s="219"/>
      <c r="BA33" s="25"/>
      <c r="BL33" s="25"/>
      <c r="BM33" s="25"/>
      <c r="BN33" s="25"/>
      <c r="BO33" s="97" t="s">
        <v>2</v>
      </c>
      <c r="BV33" s="25"/>
      <c r="CC33" s="25"/>
    </row>
    <row r="34" spans="6:88" ht="18" customHeight="1">
      <c r="F34" s="25"/>
      <c r="H34" s="92"/>
      <c r="I34" s="92"/>
      <c r="J34" s="92"/>
      <c r="K34" s="219"/>
      <c r="L34" s="219"/>
      <c r="P34" s="226">
        <v>3</v>
      </c>
      <c r="Q34" s="25"/>
      <c r="R34" s="25"/>
      <c r="S34" s="25"/>
      <c r="T34" s="25"/>
      <c r="U34" s="25"/>
      <c r="V34" s="25"/>
      <c r="X34" s="25"/>
      <c r="Y34" s="25"/>
      <c r="Z34" s="25"/>
      <c r="AA34" s="25"/>
      <c r="AC34" s="92"/>
      <c r="AH34" s="25"/>
      <c r="AS34" s="92"/>
      <c r="AX34" s="25"/>
      <c r="BA34" s="92"/>
      <c r="BG34" s="25"/>
      <c r="BK34" s="25"/>
      <c r="BL34" s="25"/>
      <c r="BM34" s="25"/>
      <c r="BS34" s="25"/>
      <c r="BZ34" s="25"/>
      <c r="CJ34" s="88"/>
    </row>
    <row r="35" spans="1:79" ht="18" customHeight="1">
      <c r="A35" s="88"/>
      <c r="H35" s="219"/>
      <c r="I35" s="219"/>
      <c r="J35" s="219"/>
      <c r="K35" s="92"/>
      <c r="L35" s="92"/>
      <c r="N35" s="25"/>
      <c r="Y35" s="91" t="s">
        <v>52</v>
      </c>
      <c r="AD35" s="25"/>
      <c r="AK35" s="25"/>
      <c r="BI35" s="93"/>
      <c r="BK35" s="25"/>
      <c r="BM35" s="25"/>
      <c r="BT35" s="226">
        <v>10</v>
      </c>
      <c r="BX35" s="25"/>
      <c r="BZ35" s="226">
        <v>12</v>
      </c>
      <c r="CA35" s="25"/>
    </row>
    <row r="36" spans="1:89" ht="18" customHeight="1">
      <c r="A36" s="88"/>
      <c r="H36" s="219"/>
      <c r="I36" s="219"/>
      <c r="J36" s="219"/>
      <c r="K36" s="219"/>
      <c r="L36" s="219"/>
      <c r="N36" s="25"/>
      <c r="P36" s="25"/>
      <c r="R36" s="25"/>
      <c r="S36" s="25"/>
      <c r="T36" s="25"/>
      <c r="X36" s="25"/>
      <c r="Y36" s="25"/>
      <c r="AJ36" s="25"/>
      <c r="AL36" s="25"/>
      <c r="AM36" s="25"/>
      <c r="AZ36" s="25"/>
      <c r="BE36" s="25"/>
      <c r="BN36" s="25"/>
      <c r="BO36" s="97" t="s">
        <v>8</v>
      </c>
      <c r="BP36" s="25"/>
      <c r="BR36" s="25"/>
      <c r="BS36" s="25"/>
      <c r="BZ36" s="358" t="s">
        <v>126</v>
      </c>
      <c r="CH36" s="356" t="s">
        <v>60</v>
      </c>
      <c r="CI36" s="88"/>
      <c r="CJ36" s="88"/>
      <c r="CK36" s="88"/>
    </row>
    <row r="37" spans="17:88" ht="18" customHeight="1">
      <c r="Q37" s="25"/>
      <c r="R37" s="25"/>
      <c r="S37" s="226">
        <v>4</v>
      </c>
      <c r="T37" s="25"/>
      <c r="U37" s="25"/>
      <c r="V37" s="25"/>
      <c r="X37" s="25"/>
      <c r="Y37" s="25"/>
      <c r="AS37" s="92"/>
      <c r="AZ37" s="25"/>
      <c r="BA37" s="92"/>
      <c r="BE37" s="25"/>
      <c r="BI37" s="25"/>
      <c r="BK37" s="25"/>
      <c r="BL37" s="25"/>
      <c r="BM37" s="25"/>
      <c r="BN37" s="25"/>
      <c r="BO37" s="25"/>
      <c r="BP37" s="226">
        <v>8</v>
      </c>
      <c r="BQ37" s="25"/>
      <c r="CI37" s="88"/>
      <c r="CJ37" s="88"/>
    </row>
    <row r="38" spans="17:88" ht="18" customHeight="1">
      <c r="Q38" s="260" t="s">
        <v>85</v>
      </c>
      <c r="S38" s="25"/>
      <c r="U38" s="25"/>
      <c r="AA38" s="25"/>
      <c r="AE38" s="25"/>
      <c r="BN38" s="25"/>
      <c r="BR38" s="25"/>
      <c r="CA38" s="25"/>
      <c r="CI38" s="88"/>
      <c r="CJ38" s="88"/>
    </row>
    <row r="39" spans="15:88" ht="18" customHeight="1">
      <c r="O39" s="25"/>
      <c r="Q39" s="259" t="s">
        <v>88</v>
      </c>
      <c r="R39" s="25"/>
      <c r="T39" s="25"/>
      <c r="U39" s="25"/>
      <c r="V39" s="25"/>
      <c r="W39" s="25"/>
      <c r="AA39" s="25"/>
      <c r="AC39" s="25"/>
      <c r="AS39" s="25"/>
      <c r="BH39" s="219"/>
      <c r="BI39" s="319" t="s">
        <v>9</v>
      </c>
      <c r="BJ39" s="219"/>
      <c r="BK39" s="219"/>
      <c r="BL39" s="92"/>
      <c r="BM39" s="25"/>
      <c r="CI39" s="88"/>
      <c r="CJ39" s="88"/>
    </row>
    <row r="40" spans="7:82" ht="18" customHeight="1">
      <c r="G40" s="25"/>
      <c r="X40" s="25"/>
      <c r="Y40" s="25"/>
      <c r="AS40" s="25"/>
      <c r="BH40" s="219"/>
      <c r="BI40" s="219"/>
      <c r="BJ40" s="92"/>
      <c r="BK40" s="92"/>
      <c r="BL40" s="219"/>
      <c r="BM40" s="25"/>
      <c r="BP40" s="25"/>
      <c r="BZ40" s="25"/>
      <c r="CA40" s="25"/>
      <c r="CD40" s="25"/>
    </row>
    <row r="41" spans="23:64" ht="18" customHeight="1">
      <c r="W41" s="25"/>
      <c r="Y41" s="25"/>
      <c r="Z41" s="25"/>
      <c r="BH41" s="219"/>
      <c r="BI41" s="219"/>
      <c r="BJ41" s="219"/>
      <c r="BK41" s="92"/>
      <c r="BL41" s="219"/>
    </row>
    <row r="42" spans="45:64" ht="18" customHeight="1">
      <c r="AS42" s="212" t="s">
        <v>46</v>
      </c>
      <c r="BH42" s="219"/>
      <c r="BI42" s="92"/>
      <c r="BK42" s="320" t="s">
        <v>93</v>
      </c>
      <c r="BL42" s="92"/>
    </row>
    <row r="43" spans="25:64" ht="18" customHeight="1">
      <c r="Y43" s="261" t="s">
        <v>89</v>
      </c>
      <c r="Z43" s="260" t="s">
        <v>84</v>
      </c>
      <c r="AS43" s="95" t="s">
        <v>66</v>
      </c>
      <c r="BG43" s="83"/>
      <c r="BH43" s="219"/>
      <c r="BJ43" s="219"/>
      <c r="BK43" s="219"/>
      <c r="BL43" s="321" t="s">
        <v>96</v>
      </c>
    </row>
    <row r="44" spans="26:64" ht="18" customHeight="1">
      <c r="Z44" s="259" t="s">
        <v>86</v>
      </c>
      <c r="AS44" s="95" t="s">
        <v>67</v>
      </c>
      <c r="BG44" s="83"/>
      <c r="BH44" s="219"/>
      <c r="BJ44" s="219"/>
      <c r="BK44" s="219"/>
      <c r="BL44" s="322" t="s">
        <v>97</v>
      </c>
    </row>
    <row r="45" spans="59:64" ht="18" customHeight="1">
      <c r="BG45" s="83"/>
      <c r="BH45" s="219"/>
      <c r="BJ45" s="219"/>
      <c r="BK45" s="219"/>
      <c r="BL45" s="318" t="s">
        <v>110</v>
      </c>
    </row>
    <row r="46" spans="7:64" ht="18" customHeight="1">
      <c r="G46" s="25"/>
      <c r="AE46" s="219"/>
      <c r="BH46" s="219"/>
      <c r="BI46" s="219"/>
      <c r="BJ46" s="219"/>
      <c r="BK46" s="219"/>
      <c r="BL46" s="219"/>
    </row>
    <row r="47" ht="18" customHeight="1">
      <c r="AE47" s="219"/>
    </row>
    <row r="48" spans="2:88" ht="21" customHeight="1" thickBot="1">
      <c r="B48" s="98" t="s">
        <v>25</v>
      </c>
      <c r="C48" s="99" t="s">
        <v>26</v>
      </c>
      <c r="D48" s="99" t="s">
        <v>27</v>
      </c>
      <c r="E48" s="99" t="s">
        <v>28</v>
      </c>
      <c r="F48" s="100" t="s">
        <v>29</v>
      </c>
      <c r="G48" s="101"/>
      <c r="H48" s="99" t="s">
        <v>25</v>
      </c>
      <c r="I48" s="99" t="s">
        <v>26</v>
      </c>
      <c r="J48" s="99" t="s">
        <v>27</v>
      </c>
      <c r="K48" s="99" t="s">
        <v>28</v>
      </c>
      <c r="L48" s="100" t="s">
        <v>29</v>
      </c>
      <c r="M48" s="220"/>
      <c r="N48" s="99" t="s">
        <v>25</v>
      </c>
      <c r="O48" s="99" t="s">
        <v>26</v>
      </c>
      <c r="P48" s="99" t="s">
        <v>27</v>
      </c>
      <c r="Q48" s="99" t="s">
        <v>28</v>
      </c>
      <c r="R48" s="103" t="s">
        <v>29</v>
      </c>
      <c r="S48" s="104"/>
      <c r="T48" s="104"/>
      <c r="U48" s="327" t="s">
        <v>30</v>
      </c>
      <c r="V48" s="327"/>
      <c r="W48" s="104"/>
      <c r="X48" s="105"/>
      <c r="AE48" s="219"/>
      <c r="AJ48" s="98" t="s">
        <v>25</v>
      </c>
      <c r="AK48" s="99" t="s">
        <v>26</v>
      </c>
      <c r="AL48" s="103" t="s">
        <v>29</v>
      </c>
      <c r="AM48" s="104"/>
      <c r="AN48" s="327"/>
      <c r="AO48" s="377" t="s">
        <v>30</v>
      </c>
      <c r="AP48" s="377"/>
      <c r="AQ48" s="327"/>
      <c r="AR48" s="327"/>
      <c r="AS48" s="220"/>
      <c r="AT48" s="99" t="s">
        <v>25</v>
      </c>
      <c r="AU48" s="99" t="s">
        <v>26</v>
      </c>
      <c r="AV48" s="103" t="s">
        <v>29</v>
      </c>
      <c r="AW48" s="104"/>
      <c r="AX48" s="327"/>
      <c r="AY48" s="377" t="s">
        <v>30</v>
      </c>
      <c r="AZ48" s="377"/>
      <c r="BA48" s="327"/>
      <c r="BB48" s="102"/>
      <c r="BN48" s="98" t="s">
        <v>25</v>
      </c>
      <c r="BO48" s="99" t="s">
        <v>26</v>
      </c>
      <c r="BP48" s="99" t="s">
        <v>27</v>
      </c>
      <c r="BQ48" s="99" t="s">
        <v>28</v>
      </c>
      <c r="BR48" s="103" t="s">
        <v>29</v>
      </c>
      <c r="BS48" s="104"/>
      <c r="BT48" s="104"/>
      <c r="BU48" s="327" t="s">
        <v>30</v>
      </c>
      <c r="BV48" s="327"/>
      <c r="BW48" s="104"/>
      <c r="BX48" s="101"/>
      <c r="BY48" s="101"/>
      <c r="BZ48" s="99" t="s">
        <v>25</v>
      </c>
      <c r="CA48" s="99" t="s">
        <v>26</v>
      </c>
      <c r="CB48" s="99" t="s">
        <v>27</v>
      </c>
      <c r="CC48" s="99" t="s">
        <v>28</v>
      </c>
      <c r="CD48" s="106" t="s">
        <v>29</v>
      </c>
      <c r="CE48" s="101"/>
      <c r="CF48" s="99" t="s">
        <v>25</v>
      </c>
      <c r="CG48" s="99" t="s">
        <v>26</v>
      </c>
      <c r="CH48" s="99" t="s">
        <v>27</v>
      </c>
      <c r="CI48" s="99" t="s">
        <v>28</v>
      </c>
      <c r="CJ48" s="102" t="s">
        <v>29</v>
      </c>
    </row>
    <row r="49" spans="2:88" ht="21" customHeight="1" thickTop="1">
      <c r="B49" s="38"/>
      <c r="C49" s="2"/>
      <c r="D49" s="2"/>
      <c r="E49" s="2"/>
      <c r="F49" s="2"/>
      <c r="G49" s="225" t="s">
        <v>98</v>
      </c>
      <c r="H49" s="267"/>
      <c r="I49" s="267"/>
      <c r="J49" s="267"/>
      <c r="K49" s="267"/>
      <c r="L49" s="267"/>
      <c r="M49" s="265"/>
      <c r="N49" s="267"/>
      <c r="O49" s="267"/>
      <c r="P49" s="267"/>
      <c r="Q49" s="267"/>
      <c r="R49" s="2"/>
      <c r="S49" s="225" t="s">
        <v>31</v>
      </c>
      <c r="T49" s="2"/>
      <c r="U49" s="2"/>
      <c r="V49" s="2"/>
      <c r="W49" s="2"/>
      <c r="X49" s="39"/>
      <c r="AE49" s="219"/>
      <c r="AJ49" s="331"/>
      <c r="AK49" s="2"/>
      <c r="AL49" s="267"/>
      <c r="AM49" s="267"/>
      <c r="AN49" s="267"/>
      <c r="AO49" s="267"/>
      <c r="AP49" s="267"/>
      <c r="AQ49" s="267"/>
      <c r="AR49" s="267"/>
      <c r="AS49" s="332" t="s">
        <v>31</v>
      </c>
      <c r="AT49" s="267"/>
      <c r="AU49" s="2"/>
      <c r="AV49" s="267"/>
      <c r="AW49" s="267"/>
      <c r="AX49" s="267"/>
      <c r="AY49" s="267"/>
      <c r="AZ49" s="267"/>
      <c r="BA49" s="267"/>
      <c r="BB49" s="333"/>
      <c r="BN49" s="107"/>
      <c r="BO49" s="108"/>
      <c r="BP49" s="108"/>
      <c r="BQ49" s="108"/>
      <c r="BR49" s="108"/>
      <c r="BS49" s="225" t="s">
        <v>31</v>
      </c>
      <c r="BT49" s="222"/>
      <c r="BU49" s="222"/>
      <c r="BV49" s="222"/>
      <c r="BW49" s="222"/>
      <c r="BX49" s="236"/>
      <c r="BY49" s="237"/>
      <c r="BZ49" s="108"/>
      <c r="CA49" s="108"/>
      <c r="CB49" s="108"/>
      <c r="CC49" s="108"/>
      <c r="CD49" s="108"/>
      <c r="CE49" s="225" t="s">
        <v>98</v>
      </c>
      <c r="CF49" s="108"/>
      <c r="CG49" s="108"/>
      <c r="CH49" s="108"/>
      <c r="CI49" s="108"/>
      <c r="CJ49" s="109"/>
    </row>
    <row r="50" spans="2:88" ht="21" customHeight="1">
      <c r="B50" s="110"/>
      <c r="C50" s="111"/>
      <c r="D50" s="111"/>
      <c r="E50" s="111"/>
      <c r="F50" s="112"/>
      <c r="G50" s="112"/>
      <c r="H50" s="111"/>
      <c r="I50" s="111"/>
      <c r="J50" s="111"/>
      <c r="K50" s="111"/>
      <c r="L50" s="112"/>
      <c r="M50" s="221"/>
      <c r="N50" s="111"/>
      <c r="O50" s="111"/>
      <c r="P50" s="111"/>
      <c r="Q50" s="111"/>
      <c r="R50" s="113"/>
      <c r="S50" s="252"/>
      <c r="T50" s="253"/>
      <c r="U50" s="253"/>
      <c r="V50" s="253"/>
      <c r="X50" s="223"/>
      <c r="AE50" s="219"/>
      <c r="AJ50" s="110"/>
      <c r="AK50" s="111"/>
      <c r="AL50" s="279"/>
      <c r="AM50" s="280"/>
      <c r="AN50" s="50"/>
      <c r="AO50" s="280"/>
      <c r="AP50" s="50"/>
      <c r="AQ50" s="219"/>
      <c r="AR50" s="341"/>
      <c r="AS50" s="344"/>
      <c r="AT50" s="111"/>
      <c r="AU50" s="111"/>
      <c r="AV50" s="279"/>
      <c r="AW50" s="280"/>
      <c r="AX50" s="50"/>
      <c r="AY50" s="280"/>
      <c r="AZ50" s="50"/>
      <c r="BA50" s="219"/>
      <c r="BB50" s="334"/>
      <c r="BN50" s="110"/>
      <c r="BO50" s="111"/>
      <c r="BP50" s="111"/>
      <c r="BQ50" s="111"/>
      <c r="BR50" s="279"/>
      <c r="BS50" s="280"/>
      <c r="BT50" s="219"/>
      <c r="BU50" s="219"/>
      <c r="BV50" s="219"/>
      <c r="BW50" s="219"/>
      <c r="BX50" s="219"/>
      <c r="BY50" s="221"/>
      <c r="BZ50" s="111"/>
      <c r="CA50" s="111"/>
      <c r="CB50" s="111"/>
      <c r="CC50" s="111"/>
      <c r="CD50" s="281"/>
      <c r="CE50" s="112"/>
      <c r="CF50" s="111"/>
      <c r="CG50" s="111"/>
      <c r="CH50" s="111"/>
      <c r="CI50" s="111"/>
      <c r="CJ50" s="282"/>
    </row>
    <row r="51" spans="2:88" ht="21" customHeight="1">
      <c r="B51" s="110"/>
      <c r="C51" s="111"/>
      <c r="D51" s="111"/>
      <c r="E51" s="111"/>
      <c r="F51" s="112"/>
      <c r="G51" s="266"/>
      <c r="H51" s="111"/>
      <c r="I51" s="111"/>
      <c r="J51" s="111"/>
      <c r="K51" s="111"/>
      <c r="L51" s="112"/>
      <c r="M51" s="268"/>
      <c r="N51" s="269">
        <v>4</v>
      </c>
      <c r="O51" s="270">
        <v>132.037</v>
      </c>
      <c r="P51" s="114">
        <v>-49</v>
      </c>
      <c r="Q51" s="271">
        <f>O51+P51*0.001</f>
        <v>131.988</v>
      </c>
      <c r="R51" s="116" t="s">
        <v>50</v>
      </c>
      <c r="S51" s="254" t="s">
        <v>117</v>
      </c>
      <c r="T51" s="83"/>
      <c r="U51" s="83"/>
      <c r="V51" s="83"/>
      <c r="X51" s="223"/>
      <c r="AE51" s="219"/>
      <c r="AJ51" s="335" t="s">
        <v>24</v>
      </c>
      <c r="AK51" s="336">
        <v>132.062</v>
      </c>
      <c r="AL51" s="234" t="s">
        <v>50</v>
      </c>
      <c r="AM51" s="285" t="s">
        <v>80</v>
      </c>
      <c r="AN51" s="50"/>
      <c r="AO51" s="337"/>
      <c r="AP51" s="50"/>
      <c r="AQ51" s="219"/>
      <c r="AR51" s="50"/>
      <c r="AS51" s="344"/>
      <c r="AT51" s="342" t="s">
        <v>92</v>
      </c>
      <c r="AU51" s="336">
        <v>131.669</v>
      </c>
      <c r="AV51" s="234" t="s">
        <v>50</v>
      </c>
      <c r="AW51" s="285" t="s">
        <v>119</v>
      </c>
      <c r="AX51" s="50"/>
      <c r="AY51" s="337"/>
      <c r="AZ51" s="50"/>
      <c r="BA51" s="219"/>
      <c r="BB51" s="338"/>
      <c r="BN51" s="283">
        <v>7</v>
      </c>
      <c r="BO51" s="271">
        <v>131.585</v>
      </c>
      <c r="BP51" s="284">
        <v>38</v>
      </c>
      <c r="BQ51" s="271">
        <f>BO51+BP51*0.001</f>
        <v>131.62300000000002</v>
      </c>
      <c r="BR51" s="234" t="s">
        <v>50</v>
      </c>
      <c r="BS51" s="285" t="s">
        <v>69</v>
      </c>
      <c r="BT51" s="219"/>
      <c r="BU51" s="219"/>
      <c r="BV51" s="219"/>
      <c r="BW51" s="219"/>
      <c r="BX51" s="219"/>
      <c r="BY51" s="268"/>
      <c r="BZ51" s="286" t="s">
        <v>101</v>
      </c>
      <c r="CA51" s="270">
        <v>131.537</v>
      </c>
      <c r="CB51" s="284">
        <v>48</v>
      </c>
      <c r="CC51" s="271">
        <f>CA51+CB51*0.001</f>
        <v>131.585</v>
      </c>
      <c r="CD51" s="112" t="s">
        <v>78</v>
      </c>
      <c r="CE51" s="266"/>
      <c r="CF51" s="287">
        <v>12</v>
      </c>
      <c r="CG51" s="288">
        <v>131.483</v>
      </c>
      <c r="CH51" s="114">
        <v>60</v>
      </c>
      <c r="CI51" s="271">
        <f>CG51+CH51*0.001</f>
        <v>131.543</v>
      </c>
      <c r="CJ51" s="282" t="s">
        <v>78</v>
      </c>
    </row>
    <row r="52" spans="2:88" ht="21" customHeight="1">
      <c r="B52" s="110"/>
      <c r="C52" s="111"/>
      <c r="D52" s="111"/>
      <c r="E52" s="111"/>
      <c r="F52" s="112"/>
      <c r="G52" s="266"/>
      <c r="H52" s="269">
        <v>2</v>
      </c>
      <c r="I52" s="270">
        <v>132.074</v>
      </c>
      <c r="J52" s="114">
        <v>-49</v>
      </c>
      <c r="K52" s="271">
        <f>I52+J52*0.001</f>
        <v>132.025</v>
      </c>
      <c r="L52" s="112" t="s">
        <v>78</v>
      </c>
      <c r="M52" s="268"/>
      <c r="N52" s="111"/>
      <c r="O52" s="111"/>
      <c r="P52" s="111"/>
      <c r="Q52" s="111"/>
      <c r="R52" s="234"/>
      <c r="S52" s="255"/>
      <c r="T52" s="83"/>
      <c r="U52" s="83"/>
      <c r="V52" s="83"/>
      <c r="X52" s="223"/>
      <c r="AJ52" s="110"/>
      <c r="AK52" s="111"/>
      <c r="AL52" s="234"/>
      <c r="AM52" s="337"/>
      <c r="AN52" s="5"/>
      <c r="AO52" s="337"/>
      <c r="AP52" s="5"/>
      <c r="AQ52" s="219"/>
      <c r="AR52" s="50"/>
      <c r="AS52" s="344"/>
      <c r="AT52" s="111"/>
      <c r="AU52" s="111"/>
      <c r="AV52" s="234"/>
      <c r="AW52" s="337"/>
      <c r="AX52" s="5"/>
      <c r="AY52" s="337"/>
      <c r="AZ52" s="5"/>
      <c r="BA52" s="219"/>
      <c r="BB52" s="338"/>
      <c r="BN52" s="289"/>
      <c r="BO52" s="111"/>
      <c r="BP52" s="111"/>
      <c r="BQ52" s="111"/>
      <c r="BR52" s="234"/>
      <c r="BS52" s="219"/>
      <c r="BT52" s="219"/>
      <c r="BU52" s="219"/>
      <c r="BV52" s="219"/>
      <c r="BW52" s="219"/>
      <c r="BX52" s="219"/>
      <c r="BY52" s="268"/>
      <c r="BZ52" s="111"/>
      <c r="CA52" s="347">
        <v>131.537</v>
      </c>
      <c r="CB52" s="348">
        <v>-39</v>
      </c>
      <c r="CC52" s="349">
        <f>CA52+CB52*0.001</f>
        <v>131.49800000000002</v>
      </c>
      <c r="CD52" s="281"/>
      <c r="CE52" s="266"/>
      <c r="CF52" s="290" t="s">
        <v>62</v>
      </c>
      <c r="CG52" s="291">
        <v>0.379</v>
      </c>
      <c r="CH52" s="114">
        <v>-60</v>
      </c>
      <c r="CI52" s="271">
        <f>CG52+CH52*0.001</f>
        <v>0.319</v>
      </c>
      <c r="CJ52" s="282"/>
    </row>
    <row r="53" spans="2:88" ht="21" customHeight="1">
      <c r="B53" s="232">
        <v>1</v>
      </c>
      <c r="C53" s="117">
        <v>132.11</v>
      </c>
      <c r="D53" s="114">
        <v>-53</v>
      </c>
      <c r="E53" s="115">
        <f>C53+D53*0.001</f>
        <v>132.05700000000002</v>
      </c>
      <c r="F53" s="61" t="s">
        <v>78</v>
      </c>
      <c r="G53" s="266"/>
      <c r="H53" s="111"/>
      <c r="I53" s="111"/>
      <c r="J53" s="111"/>
      <c r="K53" s="111"/>
      <c r="L53" s="112"/>
      <c r="M53" s="268"/>
      <c r="N53" s="269">
        <v>5</v>
      </c>
      <c r="O53" s="270">
        <v>132.014</v>
      </c>
      <c r="P53" s="114">
        <v>46</v>
      </c>
      <c r="Q53" s="271">
        <f>O53+P53*0.001</f>
        <v>132.06</v>
      </c>
      <c r="R53" s="116" t="s">
        <v>50</v>
      </c>
      <c r="S53" s="254" t="s">
        <v>116</v>
      </c>
      <c r="T53" s="83"/>
      <c r="U53" s="83"/>
      <c r="V53" s="83"/>
      <c r="X53" s="223"/>
      <c r="AJ53" s="335" t="s">
        <v>89</v>
      </c>
      <c r="AK53" s="336">
        <v>131.984</v>
      </c>
      <c r="AL53" s="234" t="s">
        <v>50</v>
      </c>
      <c r="AM53" s="285" t="s">
        <v>79</v>
      </c>
      <c r="AN53" s="5"/>
      <c r="AO53" s="337"/>
      <c r="AP53" s="5"/>
      <c r="AQ53" s="219"/>
      <c r="AR53" s="50"/>
      <c r="AS53" s="344"/>
      <c r="AT53" s="342" t="s">
        <v>93</v>
      </c>
      <c r="AU53" s="336">
        <v>131.626</v>
      </c>
      <c r="AV53" s="234" t="s">
        <v>50</v>
      </c>
      <c r="AW53" s="293" t="s">
        <v>109</v>
      </c>
      <c r="AX53" s="5"/>
      <c r="AY53" s="337"/>
      <c r="AZ53" s="5"/>
      <c r="BA53" s="219"/>
      <c r="BB53" s="338"/>
      <c r="BN53" s="292">
        <v>8</v>
      </c>
      <c r="BO53" s="270">
        <v>131.57</v>
      </c>
      <c r="BP53" s="284">
        <v>54</v>
      </c>
      <c r="BQ53" s="271">
        <f>BO53+BP53*0.001</f>
        <v>131.624</v>
      </c>
      <c r="BR53" s="234" t="s">
        <v>50</v>
      </c>
      <c r="BS53" s="254" t="s">
        <v>121</v>
      </c>
      <c r="BT53" s="219"/>
      <c r="BU53" s="219"/>
      <c r="BV53" s="219"/>
      <c r="BW53" s="219"/>
      <c r="BX53" s="219"/>
      <c r="BY53" s="268"/>
      <c r="BZ53" s="286" t="s">
        <v>102</v>
      </c>
      <c r="CA53" s="270">
        <v>131.537</v>
      </c>
      <c r="CB53" s="284">
        <v>47</v>
      </c>
      <c r="CC53" s="271">
        <f>CA53+CB53*0.001</f>
        <v>131.584</v>
      </c>
      <c r="CD53" s="112" t="s">
        <v>78</v>
      </c>
      <c r="CE53" s="266"/>
      <c r="CF53" s="111"/>
      <c r="CG53" s="111"/>
      <c r="CH53" s="111"/>
      <c r="CI53" s="111"/>
      <c r="CJ53" s="282"/>
    </row>
    <row r="54" spans="1:90" ht="21" customHeight="1">
      <c r="A54" s="87"/>
      <c r="B54" s="110"/>
      <c r="C54" s="111"/>
      <c r="D54" s="111"/>
      <c r="E54" s="111"/>
      <c r="F54" s="112"/>
      <c r="G54" s="266"/>
      <c r="H54" s="269">
        <v>3</v>
      </c>
      <c r="I54" s="270">
        <v>132.064</v>
      </c>
      <c r="J54" s="114">
        <v>-58</v>
      </c>
      <c r="K54" s="271">
        <f>I54+J54*0.001</f>
        <v>132.006</v>
      </c>
      <c r="L54" s="112" t="s">
        <v>78</v>
      </c>
      <c r="M54" s="268"/>
      <c r="N54" s="111"/>
      <c r="O54" s="111"/>
      <c r="P54" s="111"/>
      <c r="Q54" s="111"/>
      <c r="R54" s="234"/>
      <c r="S54" s="251"/>
      <c r="T54" s="5"/>
      <c r="U54" s="83"/>
      <c r="V54" s="83"/>
      <c r="X54" s="223"/>
      <c r="AE54" s="87"/>
      <c r="AJ54" s="110"/>
      <c r="AK54" s="111"/>
      <c r="AL54" s="234"/>
      <c r="AM54" s="337"/>
      <c r="AN54" s="5"/>
      <c r="AO54" s="337"/>
      <c r="AP54" s="5"/>
      <c r="AQ54" s="219"/>
      <c r="AR54" s="50"/>
      <c r="AS54" s="345"/>
      <c r="AT54" s="111"/>
      <c r="AU54" s="111"/>
      <c r="AV54" s="234"/>
      <c r="AW54" s="337"/>
      <c r="AX54" s="5"/>
      <c r="AY54" s="337"/>
      <c r="AZ54" s="5"/>
      <c r="BA54" s="219"/>
      <c r="BB54" s="338"/>
      <c r="BG54" s="87"/>
      <c r="BH54" s="87"/>
      <c r="BI54" s="87"/>
      <c r="BJ54" s="87"/>
      <c r="BK54" s="87"/>
      <c r="BL54" s="87"/>
      <c r="BM54" s="87"/>
      <c r="BN54" s="110"/>
      <c r="BO54" s="111"/>
      <c r="BP54" s="111"/>
      <c r="BQ54" s="111"/>
      <c r="BR54" s="234"/>
      <c r="BS54" s="219"/>
      <c r="BT54" s="219"/>
      <c r="BU54" s="219"/>
      <c r="BV54" s="219"/>
      <c r="BW54" s="219"/>
      <c r="BX54" s="219"/>
      <c r="BY54" s="268"/>
      <c r="BZ54" s="111"/>
      <c r="CA54" s="347">
        <v>131.537</v>
      </c>
      <c r="CB54" s="348">
        <v>-39</v>
      </c>
      <c r="CC54" s="349">
        <f>CA54+CB54*0.001</f>
        <v>131.49800000000002</v>
      </c>
      <c r="CD54" s="281"/>
      <c r="CE54" s="266"/>
      <c r="CF54" s="111"/>
      <c r="CG54" s="111"/>
      <c r="CH54" s="111"/>
      <c r="CI54" s="111"/>
      <c r="CJ54" s="282"/>
      <c r="CK54" s="87"/>
      <c r="CL54" s="87"/>
    </row>
    <row r="55" spans="2:88" ht="21" customHeight="1">
      <c r="B55" s="110"/>
      <c r="C55" s="111"/>
      <c r="D55" s="111"/>
      <c r="E55" s="111"/>
      <c r="F55" s="112"/>
      <c r="G55" s="266"/>
      <c r="H55" s="111"/>
      <c r="I55" s="111"/>
      <c r="J55" s="111"/>
      <c r="K55" s="111"/>
      <c r="L55" s="112"/>
      <c r="M55" s="268"/>
      <c r="N55" s="272">
        <v>6</v>
      </c>
      <c r="O55" s="271">
        <v>131.609</v>
      </c>
      <c r="P55" s="114">
        <v>56</v>
      </c>
      <c r="Q55" s="271">
        <f>O55+P55*0.001</f>
        <v>131.66500000000002</v>
      </c>
      <c r="R55" s="116" t="s">
        <v>50</v>
      </c>
      <c r="S55" s="246" t="s">
        <v>69</v>
      </c>
      <c r="T55" s="5"/>
      <c r="U55" s="83"/>
      <c r="V55" s="83"/>
      <c r="X55" s="223"/>
      <c r="AJ55" s="335" t="s">
        <v>91</v>
      </c>
      <c r="AK55" s="336">
        <v>131.669</v>
      </c>
      <c r="AL55" s="234" t="s">
        <v>50</v>
      </c>
      <c r="AM55" s="285" t="s">
        <v>118</v>
      </c>
      <c r="AN55" s="5"/>
      <c r="AO55" s="337"/>
      <c r="AP55" s="5"/>
      <c r="AQ55" s="219"/>
      <c r="AR55" s="50"/>
      <c r="AS55" s="344"/>
      <c r="AT55" s="342" t="s">
        <v>90</v>
      </c>
      <c r="AU55" s="336">
        <v>131.628</v>
      </c>
      <c r="AV55" s="234" t="s">
        <v>50</v>
      </c>
      <c r="AW55" s="285" t="s">
        <v>120</v>
      </c>
      <c r="AX55" s="5"/>
      <c r="AY55" s="337"/>
      <c r="AZ55" s="5"/>
      <c r="BA55" s="219"/>
      <c r="BB55" s="338"/>
      <c r="BN55" s="292">
        <v>9</v>
      </c>
      <c r="BO55" s="270">
        <v>131.558</v>
      </c>
      <c r="BP55" s="284">
        <v>47</v>
      </c>
      <c r="BQ55" s="271">
        <f>BO55+BP55*0.001</f>
        <v>131.605</v>
      </c>
      <c r="BR55" s="234" t="s">
        <v>50</v>
      </c>
      <c r="BS55" s="293" t="s">
        <v>111</v>
      </c>
      <c r="BT55" s="219"/>
      <c r="BU55" s="219"/>
      <c r="BV55" s="219"/>
      <c r="BW55" s="219"/>
      <c r="BX55" s="219"/>
      <c r="BY55" s="268"/>
      <c r="BZ55" s="286">
        <v>901</v>
      </c>
      <c r="CA55" s="270">
        <v>131.517</v>
      </c>
      <c r="CB55" s="284"/>
      <c r="CC55" s="271"/>
      <c r="CD55" s="112" t="s">
        <v>103</v>
      </c>
      <c r="CE55" s="266"/>
      <c r="CF55" s="287">
        <v>13</v>
      </c>
      <c r="CG55" s="288">
        <v>131.483</v>
      </c>
      <c r="CH55" s="114">
        <v>60</v>
      </c>
      <c r="CI55" s="271">
        <f>CG55+CH55*0.001</f>
        <v>131.543</v>
      </c>
      <c r="CJ55" s="282" t="s">
        <v>78</v>
      </c>
    </row>
    <row r="56" spans="2:88" ht="21" customHeight="1" thickBot="1">
      <c r="B56" s="118"/>
      <c r="C56" s="119"/>
      <c r="D56" s="120"/>
      <c r="E56" s="120"/>
      <c r="F56" s="121"/>
      <c r="G56" s="273"/>
      <c r="H56" s="274"/>
      <c r="I56" s="275"/>
      <c r="J56" s="278"/>
      <c r="K56" s="278"/>
      <c r="L56" s="276"/>
      <c r="M56" s="277"/>
      <c r="N56" s="274"/>
      <c r="O56" s="275"/>
      <c r="P56" s="278"/>
      <c r="Q56" s="278"/>
      <c r="R56" s="122"/>
      <c r="S56" s="235"/>
      <c r="T56" s="123"/>
      <c r="U56" s="123"/>
      <c r="V56" s="123"/>
      <c r="W56" s="123"/>
      <c r="X56" s="124"/>
      <c r="AD56" s="28"/>
      <c r="AE56" s="29"/>
      <c r="AJ56" s="118"/>
      <c r="AK56" s="119"/>
      <c r="AL56" s="295"/>
      <c r="AM56" s="339"/>
      <c r="AN56" s="297"/>
      <c r="AO56" s="339"/>
      <c r="AP56" s="297"/>
      <c r="AQ56" s="297"/>
      <c r="AR56" s="297"/>
      <c r="AS56" s="346"/>
      <c r="AT56" s="343"/>
      <c r="AU56" s="119"/>
      <c r="AV56" s="295"/>
      <c r="AW56" s="339"/>
      <c r="AX56" s="297"/>
      <c r="AY56" s="339"/>
      <c r="AZ56" s="297"/>
      <c r="BA56" s="297"/>
      <c r="BB56" s="340"/>
      <c r="BG56" s="28"/>
      <c r="BH56" s="29"/>
      <c r="BN56" s="294"/>
      <c r="BO56" s="275"/>
      <c r="BP56" s="278"/>
      <c r="BQ56" s="278"/>
      <c r="BR56" s="295"/>
      <c r="BS56" s="296"/>
      <c r="BT56" s="297"/>
      <c r="BU56" s="297"/>
      <c r="BV56" s="297"/>
      <c r="BW56" s="297"/>
      <c r="BX56" s="298"/>
      <c r="BY56" s="277"/>
      <c r="BZ56" s="274"/>
      <c r="CA56" s="275"/>
      <c r="CB56" s="278"/>
      <c r="CC56" s="278"/>
      <c r="CD56" s="299"/>
      <c r="CE56" s="273"/>
      <c r="CF56" s="274"/>
      <c r="CG56" s="275"/>
      <c r="CH56" s="278"/>
      <c r="CI56" s="278"/>
      <c r="CJ56" s="300"/>
    </row>
    <row r="57" spans="82:86" ht="12.75" customHeight="1">
      <c r="CD57" s="87"/>
      <c r="CE57" s="87"/>
      <c r="CF57" s="87"/>
      <c r="CG57" s="87"/>
      <c r="CH57" s="87"/>
    </row>
    <row r="58" spans="82:86" ht="12.75" customHeight="1">
      <c r="CD58" s="87"/>
      <c r="CE58" s="87"/>
      <c r="CF58" s="87"/>
      <c r="CG58" s="87"/>
      <c r="CH58" s="87"/>
    </row>
    <row r="59" spans="82:86" ht="12.75" customHeight="1">
      <c r="CD59" s="87"/>
      <c r="CE59" s="87"/>
      <c r="CF59" s="87"/>
      <c r="CG59" s="87"/>
      <c r="CH59" s="87"/>
    </row>
    <row r="63" ht="12.75" customHeight="1"/>
  </sheetData>
  <sheetProtection password="E9A7" sheet="1" objects="1" scenarios="1"/>
  <mergeCells count="12">
    <mergeCell ref="AY48:AZ48"/>
    <mergeCell ref="AO48:AP48"/>
    <mergeCell ref="R3:S3"/>
    <mergeCell ref="AB3:AC3"/>
    <mergeCell ref="BH3:BI3"/>
    <mergeCell ref="BL3:BO3"/>
    <mergeCell ref="V2:Y2"/>
    <mergeCell ref="BR3:BU3"/>
    <mergeCell ref="V3:Y3"/>
    <mergeCell ref="BL2:BQ2"/>
    <mergeCell ref="V4:Y4"/>
    <mergeCell ref="BL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211329" r:id="rId1"/>
    <oleObject progId="Paint.Picture" shapeId="1211330" r:id="rId2"/>
    <oleObject progId="Paint.Picture" shapeId="1211331" r:id="rId3"/>
    <oleObject progId="Paint.Picture" shapeId="782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2015-08-14T09:05:36Z</cp:lastPrinted>
  <dcterms:created xsi:type="dcterms:W3CDTF">2003-01-10T15:39:03Z</dcterms:created>
  <dcterms:modified xsi:type="dcterms:W3CDTF">2019-06-20T11:44:46Z</dcterms:modified>
  <cp:category/>
  <cp:version/>
  <cp:contentType/>
  <cp:contentStatus/>
</cp:coreProperties>
</file>