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activeTab="1"/>
  </bookViews>
  <sheets>
    <sheet name="titul" sheetId="1" r:id="rId1"/>
    <sheet name="Vladislav" sheetId="2" r:id="rId2"/>
  </sheets>
  <definedNames/>
  <calcPr fullCalcOnLoad="1"/>
</workbook>
</file>

<file path=xl/sharedStrings.xml><?xml version="1.0" encoding="utf-8"?>
<sst xmlns="http://schemas.openxmlformats.org/spreadsheetml/2006/main" count="154" uniqueCount="96">
  <si>
    <t>Vjezdová</t>
  </si>
  <si>
    <t>Odjezdová</t>
  </si>
  <si>
    <t>Seřaďovací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</si>
  <si>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</si>
  <si>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</si>
  <si>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</si>
  <si>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</si>
  <si>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</si>
  <si>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</si>
  <si>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</si>
  <si>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</si>
  <si>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</si>
  <si>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</si>
  <si>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</si>
  <si>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</si>
  <si>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</si>
  <si>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</si>
  <si>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</si>
  <si>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</si>
  <si>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</si>
  <si>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</si>
  <si>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</si>
  <si>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</si>
  <si>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</si>
  <si>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</si>
  <si>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</si>
  <si>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</si>
  <si>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</si>
  <si>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</si>
  <si>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</si>
  <si>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</si>
  <si>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</si>
  <si>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</si>
  <si>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</si>
  <si>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</si>
  <si>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</si>
  <si>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</si>
  <si>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</si>
  <si>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</si>
  <si>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S 2</t>
  </si>
  <si>
    <t>L 2</t>
  </si>
  <si>
    <t>Vk 1</t>
  </si>
  <si>
    <t>Směr  :  Studenec</t>
  </si>
  <si>
    <t>Směr  :  Třebíč</t>
  </si>
  <si>
    <t>Hlavní  staniční  kolej</t>
  </si>
  <si>
    <t>Vjezd - odjezd - průjezd</t>
  </si>
  <si>
    <t>KANGO</t>
  </si>
  <si>
    <t>Vzájemně vyloučeny jsou pouze protisměrné 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</si>
  <si>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</si>
  <si>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</si>
  <si>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</si>
  <si>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</si>
  <si>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</si>
  <si>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</si>
  <si>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Obvod  výpravčího DOZ</t>
  </si>
  <si>
    <t>Obvod  výpravčího  DOZ</t>
  </si>
  <si>
    <t>při jízdě do odbočky - rychlost 50 km/h</t>
  </si>
  <si>
    <t>( EMZ Vk 1 / 2k )</t>
  </si>
  <si>
    <t>Z</t>
  </si>
  <si>
    <t>ručně,</t>
  </si>
  <si>
    <t>Automatické  hradlo</t>
  </si>
  <si>
    <t>kontrola volnosti tratě počítači náprav</t>
  </si>
  <si>
    <t>samočinně činností</t>
  </si>
  <si>
    <t>zabezpečovacího zařízení</t>
  </si>
  <si>
    <t>Kód : 14</t>
  </si>
  <si>
    <t>Tabulka  MIB-1</t>
  </si>
  <si>
    <t>u náv.</t>
  </si>
  <si>
    <t>km</t>
  </si>
  <si>
    <t>Př Lo</t>
  </si>
  <si>
    <t>Př So</t>
  </si>
  <si>
    <t>Lo</t>
  </si>
  <si>
    <t>So</t>
  </si>
  <si>
    <t>MIB-1</t>
  </si>
  <si>
    <t>Oddílová  -  AH  Smrk</t>
  </si>
  <si>
    <t>od  Studence</t>
  </si>
  <si>
    <t>do  Studence</t>
  </si>
  <si>
    <t>km 39,497</t>
  </si>
  <si>
    <t>Se 1</t>
  </si>
  <si>
    <t>Se 2</t>
  </si>
  <si>
    <t>Se 3</t>
  </si>
  <si>
    <t>Se 4</t>
  </si>
  <si>
    <t>Elektronické  stavědlo</t>
  </si>
  <si>
    <t>zjišťování volnosti kolejových úseků počítači náprav</t>
  </si>
  <si>
    <t>( nouzová obsluha pohotovostním výpravčím )</t>
  </si>
  <si>
    <t>dálková obsluha výpravčím DOZ z ŽST Třebíč</t>
  </si>
  <si>
    <t>Kód :  22</t>
  </si>
  <si>
    <t>zast. - 90</t>
  </si>
  <si>
    <t>proj. - 30</t>
  </si>
  <si>
    <t>výhybka je vybavena závorníkem s elektrickým dohledem</t>
  </si>
  <si>
    <t>X. / 2019</t>
  </si>
  <si>
    <t>AHP - 03D ( s návěstním bodem )</t>
  </si>
  <si>
    <t>AHP - 03D ( bez návěstního bodu )</t>
  </si>
  <si>
    <t>Km  43,953</t>
  </si>
  <si>
    <t>PSt.</t>
  </si>
  <si>
    <t>výměnový zámek, klíč Vk 1 / 2k držen v EMZ v PSt.</t>
  </si>
  <si>
    <t>ESA  44  -  DŘS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</si>
</sst>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8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i/>
      <sz val="16"/>
      <color indexed="10"/>
      <name val="Monotype Corsiva"/>
      <family val="4"/>
    </font>
    <font>
      <b/>
      <sz val="16"/>
      <name val="Times New Roman CE"/>
      <family val="1"/>
    </font>
    <font>
      <sz val="14"/>
      <name val="Times New Roman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FF"/>
      <name val="Arial CE"/>
      <family val="2"/>
    </font>
    <font>
      <b/>
      <sz val="10"/>
      <color rgb="FF0000FF"/>
      <name val="Arial CE"/>
      <family val="0"/>
    </font>
    <font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49" fontId="16" fillId="0" borderId="0" xfId="0" applyNumberFormat="1" applyFont="1" applyAlignment="1">
      <alignment horizontal="center" vertical="top"/>
    </xf>
    <xf numFmtId="0" fontId="24" fillId="0" borderId="0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35" fillId="0" borderId="0" xfId="0" applyFont="1" applyAlignment="1">
      <alignment horizontal="center"/>
    </xf>
    <xf numFmtId="164" fontId="7" fillId="0" borderId="15" xfId="0" applyNumberFormat="1" applyFont="1" applyFill="1" applyBorder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6" borderId="19" xfId="47" applyFont="1" applyFill="1" applyBorder="1" applyAlignment="1">
      <alignment horizontal="center" vertical="center"/>
      <protection/>
    </xf>
    <xf numFmtId="0" fontId="19" fillId="0" borderId="21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37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left" vertical="top"/>
    </xf>
    <xf numFmtId="0" fontId="37" fillId="0" borderId="0" xfId="0" applyFont="1" applyFill="1" applyBorder="1" applyAlignment="1" quotePrefix="1">
      <alignment horizontal="left" vertical="center"/>
    </xf>
    <xf numFmtId="0" fontId="0" fillId="37" borderId="58" xfId="0" applyFont="1" applyFill="1" applyBorder="1" applyAlignment="1">
      <alignment horizontal="center" vertical="center"/>
    </xf>
    <xf numFmtId="0" fontId="0" fillId="37" borderId="59" xfId="0" applyFont="1" applyFill="1" applyBorder="1" applyAlignment="1">
      <alignment horizontal="center" vertical="center"/>
    </xf>
    <xf numFmtId="0" fontId="1" fillId="37" borderId="59" xfId="0" applyFont="1" applyFill="1" applyBorder="1" applyAlignment="1">
      <alignment horizontal="center" vertical="center"/>
    </xf>
    <xf numFmtId="0" fontId="0" fillId="37" borderId="60" xfId="0" applyFont="1" applyFill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1" xfId="47" applyFont="1" applyFill="1" applyBorder="1" applyAlignment="1">
      <alignment vertical="center"/>
      <protection/>
    </xf>
    <xf numFmtId="0" fontId="0" fillId="37" borderId="62" xfId="47" applyFont="1" applyFill="1" applyBorder="1" applyAlignment="1">
      <alignment vertical="center"/>
      <protection/>
    </xf>
    <xf numFmtId="0" fontId="0" fillId="37" borderId="62" xfId="47" applyFont="1" applyFill="1" applyBorder="1" applyAlignment="1" quotePrefix="1">
      <alignment vertical="center"/>
      <protection/>
    </xf>
    <xf numFmtId="164" fontId="0" fillId="37" borderId="62" xfId="47" applyNumberFormat="1" applyFont="1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66" xfId="47" applyFont="1" applyFill="1" applyBorder="1">
      <alignment/>
      <protection/>
    </xf>
    <xf numFmtId="0" fontId="0" fillId="0" borderId="67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164" fontId="30" fillId="0" borderId="0" xfId="47" applyNumberFormat="1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68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9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70" xfId="47" applyFont="1" applyFill="1" applyBorder="1" applyAlignment="1">
      <alignment vertical="center"/>
      <protection/>
    </xf>
    <xf numFmtId="0" fontId="0" fillId="36" borderId="71" xfId="47" applyFont="1" applyFill="1" applyBorder="1" applyAlignment="1">
      <alignment vertical="center"/>
      <protection/>
    </xf>
    <xf numFmtId="0" fontId="0" fillId="36" borderId="72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3" xfId="47" applyFont="1" applyFill="1" applyBorder="1" applyAlignment="1">
      <alignment horizontal="center" vertical="center"/>
      <protection/>
    </xf>
    <xf numFmtId="0" fontId="8" fillId="36" borderId="40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5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8" fillId="0" borderId="55" xfId="47" applyNumberFormat="1" applyFont="1" applyBorder="1" applyAlignment="1">
      <alignment horizontal="center" vertical="center"/>
      <protection/>
    </xf>
    <xf numFmtId="1" fontId="39" fillId="0" borderId="15" xfId="47" applyNumberFormat="1" applyFont="1" applyBorder="1" applyAlignment="1">
      <alignment horizontal="center" vertical="center"/>
      <protection/>
    </xf>
    <xf numFmtId="49" fontId="0" fillId="0" borderId="73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9" xfId="47" applyFont="1" applyBorder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4" fillId="0" borderId="0" xfId="0" applyFont="1" applyBorder="1" applyAlignment="1">
      <alignment horizontal="left" vertical="center" indent="1"/>
    </xf>
    <xf numFmtId="164" fontId="8" fillId="0" borderId="17" xfId="0" applyNumberFormat="1" applyFont="1" applyBorder="1" applyAlignment="1">
      <alignment horizontal="center" vertical="center"/>
    </xf>
    <xf numFmtId="0" fontId="24" fillId="0" borderId="0" xfId="47" applyFont="1" applyBorder="1" applyAlignment="1">
      <alignment horizontal="center" vertical="center"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8" fillId="0" borderId="0" xfId="47" applyNumberFormat="1" applyFont="1" applyFill="1" applyBorder="1" applyAlignment="1">
      <alignment horizontal="center" vertical="center"/>
      <protection/>
    </xf>
    <xf numFmtId="164" fontId="0" fillId="0" borderId="75" xfId="0" applyNumberFormat="1" applyFont="1" applyFill="1" applyBorder="1" applyAlignment="1">
      <alignment horizontal="center" vertical="center"/>
    </xf>
    <xf numFmtId="164" fontId="0" fillId="0" borderId="76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14" fillId="0" borderId="15" xfId="0" applyNumberFormat="1" applyFont="1" applyFill="1" applyBorder="1" applyAlignment="1" quotePrefix="1">
      <alignment horizontal="center" vertical="center"/>
    </xf>
    <xf numFmtId="164" fontId="14" fillId="0" borderId="17" xfId="0" applyNumberFormat="1" applyFont="1" applyFill="1" applyBorder="1" applyAlignment="1" quotePrefix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4" fontId="8" fillId="0" borderId="17" xfId="0" applyNumberFormat="1" applyFont="1" applyFill="1" applyBorder="1" applyAlignment="1" quotePrefix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47" applyFont="1">
      <alignment/>
      <protection/>
    </xf>
    <xf numFmtId="0" fontId="14" fillId="0" borderId="0" xfId="47" applyFont="1" applyBorder="1" applyAlignment="1">
      <alignment horizontal="center" vertical="top"/>
      <protection/>
    </xf>
    <xf numFmtId="0" fontId="42" fillId="0" borderId="0" xfId="47" applyFont="1" applyBorder="1" applyAlignment="1">
      <alignment horizontal="center"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0" fontId="86" fillId="0" borderId="0" xfId="0" applyFont="1" applyBorder="1" applyAlignment="1">
      <alignment horizontal="center" vertical="center"/>
    </xf>
    <xf numFmtId="0" fontId="87" fillId="0" borderId="0" xfId="0" applyFont="1" applyFill="1" applyAlignment="1">
      <alignment horizontal="right"/>
    </xf>
    <xf numFmtId="164" fontId="39" fillId="0" borderId="14" xfId="47" applyNumberFormat="1" applyFont="1" applyFill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0" fontId="88" fillId="0" borderId="0" xfId="0" applyFont="1" applyAlignment="1">
      <alignment vertical="top"/>
    </xf>
    <xf numFmtId="0" fontId="87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88" fillId="0" borderId="0" xfId="0" applyFont="1" applyFill="1" applyAlignment="1">
      <alignment horizontal="center"/>
    </xf>
    <xf numFmtId="0" fontId="14" fillId="0" borderId="47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5" fillId="36" borderId="71" xfId="47" applyFont="1" applyFill="1" applyBorder="1" applyAlignment="1">
      <alignment horizontal="center" vertical="center"/>
      <protection/>
    </xf>
    <xf numFmtId="0" fontId="25" fillId="36" borderId="71" xfId="47" applyFont="1" applyFill="1" applyBorder="1" applyAlignment="1" quotePrefix="1">
      <alignment horizontal="center" vertical="center"/>
      <protection/>
    </xf>
    <xf numFmtId="0" fontId="8" fillId="36" borderId="77" xfId="47" applyFont="1" applyFill="1" applyBorder="1" applyAlignment="1">
      <alignment horizontal="center" vertical="center"/>
      <protection/>
    </xf>
    <xf numFmtId="0" fontId="8" fillId="36" borderId="78" xfId="47" applyFont="1" applyFill="1" applyBorder="1" applyAlignment="1">
      <alignment horizontal="center" vertical="center"/>
      <protection/>
    </xf>
    <xf numFmtId="0" fontId="8" fillId="36" borderId="79" xfId="47" applyFont="1" applyFill="1" applyBorder="1" applyAlignment="1">
      <alignment horizontal="center" vertical="center"/>
      <protection/>
    </xf>
    <xf numFmtId="0" fontId="8" fillId="33" borderId="34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7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3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1</xdr:row>
      <xdr:rowOff>447675</xdr:rowOff>
    </xdr:to>
    <xdr:sp>
      <xdr:nvSpPr>
        <xdr:cNvPr id="1" name="text 3"/>
        <xdr:cNvSpPr>
          <a:spLocks/>
        </xdr:cNvSpPr>
      </xdr:nvSpPr>
      <xdr:spPr>
        <a:xfrm>
          <a:off x="4762500" y="28575"/>
          <a:ext cx="58102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Vladislav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30</xdr:row>
      <xdr:rowOff>114300</xdr:rowOff>
    </xdr:from>
    <xdr:to>
      <xdr:col>51</xdr:col>
      <xdr:colOff>247650</xdr:colOff>
      <xdr:row>30</xdr:row>
      <xdr:rowOff>114300</xdr:rowOff>
    </xdr:to>
    <xdr:sp>
      <xdr:nvSpPr>
        <xdr:cNvPr id="1" name="Line 1278"/>
        <xdr:cNvSpPr>
          <a:spLocks/>
        </xdr:cNvSpPr>
      </xdr:nvSpPr>
      <xdr:spPr>
        <a:xfrm flipV="1">
          <a:off x="33099375" y="7572375"/>
          <a:ext cx="5114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6200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08925" y="6200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1</xdr:row>
      <xdr:rowOff>447675</xdr:rowOff>
    </xdr:to>
    <xdr:sp>
      <xdr:nvSpPr>
        <xdr:cNvPr id="5" name="text 54"/>
        <xdr:cNvSpPr>
          <a:spLocks/>
        </xdr:cNvSpPr>
      </xdr:nvSpPr>
      <xdr:spPr>
        <a:xfrm>
          <a:off x="30232350" y="19050"/>
          <a:ext cx="5276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Vladislav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8" name="Oval 27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8" name="Line 55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19" name="Line 864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0" name="Line 865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1" name="Line 866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2" name="Line 867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30</xdr:row>
      <xdr:rowOff>76200</xdr:rowOff>
    </xdr:from>
    <xdr:to>
      <xdr:col>52</xdr:col>
      <xdr:colOff>476250</xdr:colOff>
      <xdr:row>30</xdr:row>
      <xdr:rowOff>114300</xdr:rowOff>
    </xdr:to>
    <xdr:sp>
      <xdr:nvSpPr>
        <xdr:cNvPr id="23" name="Line 1052"/>
        <xdr:cNvSpPr>
          <a:spLocks/>
        </xdr:cNvSpPr>
      </xdr:nvSpPr>
      <xdr:spPr>
        <a:xfrm flipV="1">
          <a:off x="38214300" y="7534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30</xdr:row>
      <xdr:rowOff>0</xdr:rowOff>
    </xdr:from>
    <xdr:to>
      <xdr:col>53</xdr:col>
      <xdr:colOff>247650</xdr:colOff>
      <xdr:row>30</xdr:row>
      <xdr:rowOff>76200</xdr:rowOff>
    </xdr:to>
    <xdr:sp>
      <xdr:nvSpPr>
        <xdr:cNvPr id="24" name="Line 1053"/>
        <xdr:cNvSpPr>
          <a:spLocks/>
        </xdr:cNvSpPr>
      </xdr:nvSpPr>
      <xdr:spPr>
        <a:xfrm flipV="1">
          <a:off x="38957250" y="7458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27</xdr:row>
      <xdr:rowOff>114300</xdr:rowOff>
    </xdr:from>
    <xdr:to>
      <xdr:col>58</xdr:col>
      <xdr:colOff>495300</xdr:colOff>
      <xdr:row>30</xdr:row>
      <xdr:rowOff>0</xdr:rowOff>
    </xdr:to>
    <xdr:sp>
      <xdr:nvSpPr>
        <xdr:cNvPr id="25" name="Line 1054"/>
        <xdr:cNvSpPr>
          <a:spLocks/>
        </xdr:cNvSpPr>
      </xdr:nvSpPr>
      <xdr:spPr>
        <a:xfrm flipV="1">
          <a:off x="39700200" y="68865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26" name="Line 1195"/>
        <xdr:cNvSpPr>
          <a:spLocks/>
        </xdr:cNvSpPr>
      </xdr:nvSpPr>
      <xdr:spPr>
        <a:xfrm flipV="1">
          <a:off x="12668250" y="68865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27" name="Line 1196"/>
        <xdr:cNvSpPr>
          <a:spLocks/>
        </xdr:cNvSpPr>
      </xdr:nvSpPr>
      <xdr:spPr>
        <a:xfrm flipV="1">
          <a:off x="33337500" y="68865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71</xdr:col>
      <xdr:colOff>247650</xdr:colOff>
      <xdr:row>27</xdr:row>
      <xdr:rowOff>76200</xdr:rowOff>
    </xdr:from>
    <xdr:to>
      <xdr:col>72</xdr:col>
      <xdr:colOff>476250</xdr:colOff>
      <xdr:row>27</xdr:row>
      <xdr:rowOff>114300</xdr:rowOff>
    </xdr:to>
    <xdr:sp>
      <xdr:nvSpPr>
        <xdr:cNvPr id="29" name="Line 1198"/>
        <xdr:cNvSpPr>
          <a:spLocks/>
        </xdr:cNvSpPr>
      </xdr:nvSpPr>
      <xdr:spPr>
        <a:xfrm flipH="1">
          <a:off x="5307330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0</xdr:rowOff>
    </xdr:from>
    <xdr:to>
      <xdr:col>16</xdr:col>
      <xdr:colOff>495300</xdr:colOff>
      <xdr:row>27</xdr:row>
      <xdr:rowOff>76200</xdr:rowOff>
    </xdr:to>
    <xdr:sp>
      <xdr:nvSpPr>
        <xdr:cNvPr id="30" name="Line 1203"/>
        <xdr:cNvSpPr>
          <a:spLocks/>
        </xdr:cNvSpPr>
      </xdr:nvSpPr>
      <xdr:spPr>
        <a:xfrm flipH="1" flipV="1">
          <a:off x="1118235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76200</xdr:rowOff>
    </xdr:from>
    <xdr:to>
      <xdr:col>17</xdr:col>
      <xdr:colOff>266700</xdr:colOff>
      <xdr:row>27</xdr:row>
      <xdr:rowOff>114300</xdr:rowOff>
    </xdr:to>
    <xdr:sp>
      <xdr:nvSpPr>
        <xdr:cNvPr id="31" name="Line 1204"/>
        <xdr:cNvSpPr>
          <a:spLocks/>
        </xdr:cNvSpPr>
      </xdr:nvSpPr>
      <xdr:spPr>
        <a:xfrm flipH="1" flipV="1">
          <a:off x="1192530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15</xdr:col>
      <xdr:colOff>266700</xdr:colOff>
      <xdr:row>27</xdr:row>
      <xdr:rowOff>0</xdr:rowOff>
    </xdr:to>
    <xdr:sp>
      <xdr:nvSpPr>
        <xdr:cNvPr id="32" name="Line 1205"/>
        <xdr:cNvSpPr>
          <a:spLocks/>
        </xdr:cNvSpPr>
      </xdr:nvSpPr>
      <xdr:spPr>
        <a:xfrm flipH="1" flipV="1">
          <a:off x="7467600" y="6200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73</xdr:col>
      <xdr:colOff>247650</xdr:colOff>
      <xdr:row>27</xdr:row>
      <xdr:rowOff>76200</xdr:rowOff>
    </xdr:to>
    <xdr:sp>
      <xdr:nvSpPr>
        <xdr:cNvPr id="33" name="Line 1206"/>
        <xdr:cNvSpPr>
          <a:spLocks/>
        </xdr:cNvSpPr>
      </xdr:nvSpPr>
      <xdr:spPr>
        <a:xfrm flipH="1">
          <a:off x="5381625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114300</xdr:rowOff>
    </xdr:from>
    <xdr:to>
      <xdr:col>78</xdr:col>
      <xdr:colOff>495300</xdr:colOff>
      <xdr:row>27</xdr:row>
      <xdr:rowOff>0</xdr:rowOff>
    </xdr:to>
    <xdr:sp>
      <xdr:nvSpPr>
        <xdr:cNvPr id="34" name="Line 1207"/>
        <xdr:cNvSpPr>
          <a:spLocks/>
        </xdr:cNvSpPr>
      </xdr:nvSpPr>
      <xdr:spPr>
        <a:xfrm flipH="1">
          <a:off x="54559200" y="62007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285750</xdr:colOff>
      <xdr:row>30</xdr:row>
      <xdr:rowOff>114300</xdr:rowOff>
    </xdr:from>
    <xdr:to>
      <xdr:col>44</xdr:col>
      <xdr:colOff>276225</xdr:colOff>
      <xdr:row>30</xdr:row>
      <xdr:rowOff>114300</xdr:rowOff>
    </xdr:to>
    <xdr:sp>
      <xdr:nvSpPr>
        <xdr:cNvPr id="35" name="Line 1274"/>
        <xdr:cNvSpPr>
          <a:spLocks/>
        </xdr:cNvSpPr>
      </xdr:nvSpPr>
      <xdr:spPr>
        <a:xfrm flipV="1">
          <a:off x="13201650" y="7572375"/>
          <a:ext cx="19459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23875" cy="228600"/>
    <xdr:sp>
      <xdr:nvSpPr>
        <xdr:cNvPr id="36" name="text 7125"/>
        <xdr:cNvSpPr txBox="1">
          <a:spLocks noChangeArrowheads="1"/>
        </xdr:cNvSpPr>
      </xdr:nvSpPr>
      <xdr:spPr>
        <a:xfrm>
          <a:off x="32613600" y="7458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8</xdr:col>
      <xdr:colOff>0</xdr:colOff>
      <xdr:row>22</xdr:row>
      <xdr:rowOff>0</xdr:rowOff>
    </xdr:from>
    <xdr:to>
      <xdr:col>8</xdr:col>
      <xdr:colOff>0</xdr:colOff>
      <xdr:row>27</xdr:row>
      <xdr:rowOff>0</xdr:rowOff>
    </xdr:to>
    <xdr:sp>
      <xdr:nvSpPr>
        <xdr:cNvPr id="37" name="Line 1498"/>
        <xdr:cNvSpPr>
          <a:spLocks/>
        </xdr:cNvSpPr>
      </xdr:nvSpPr>
      <xdr:spPr>
        <a:xfrm>
          <a:off x="5486400" y="5629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20</xdr:row>
      <xdr:rowOff>0</xdr:rowOff>
    </xdr:from>
    <xdr:ext cx="1028700" cy="457200"/>
    <xdr:sp>
      <xdr:nvSpPr>
        <xdr:cNvPr id="38" name="text 774"/>
        <xdr:cNvSpPr txBox="1">
          <a:spLocks noChangeArrowheads="1"/>
        </xdr:cNvSpPr>
      </xdr:nvSpPr>
      <xdr:spPr>
        <a:xfrm>
          <a:off x="4972050" y="5172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3858 - 3ZBI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43,634</a:t>
          </a:r>
        </a:p>
      </xdr:txBody>
    </xdr:sp>
    <xdr:clientData/>
  </xdr:oneCellAnchor>
  <xdr:twoCellAnchor>
    <xdr:from>
      <xdr:col>10</xdr:col>
      <xdr:colOff>342900</xdr:colOff>
      <xdr:row>22</xdr:row>
      <xdr:rowOff>219075</xdr:rowOff>
    </xdr:from>
    <xdr:to>
      <xdr:col>10</xdr:col>
      <xdr:colOff>647700</xdr:colOff>
      <xdr:row>24</xdr:row>
      <xdr:rowOff>114300</xdr:rowOff>
    </xdr:to>
    <xdr:grpSp>
      <xdr:nvGrpSpPr>
        <xdr:cNvPr id="39" name="Group 1552"/>
        <xdr:cNvGrpSpPr>
          <a:grpSpLocks noChangeAspect="1"/>
        </xdr:cNvGrpSpPr>
      </xdr:nvGrpSpPr>
      <xdr:grpSpPr>
        <a:xfrm>
          <a:off x="7315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15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15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22</xdr:row>
      <xdr:rowOff>219075</xdr:rowOff>
    </xdr:from>
    <xdr:to>
      <xdr:col>78</xdr:col>
      <xdr:colOff>647700</xdr:colOff>
      <xdr:row>24</xdr:row>
      <xdr:rowOff>114300</xdr:rowOff>
    </xdr:to>
    <xdr:grpSp>
      <xdr:nvGrpSpPr>
        <xdr:cNvPr id="42" name="Group 1570"/>
        <xdr:cNvGrpSpPr>
          <a:grpSpLocks noChangeAspect="1"/>
        </xdr:cNvGrpSpPr>
      </xdr:nvGrpSpPr>
      <xdr:grpSpPr>
        <a:xfrm>
          <a:off x="581406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" name="Line 15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15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27</xdr:row>
      <xdr:rowOff>114300</xdr:rowOff>
    </xdr:from>
    <xdr:to>
      <xdr:col>58</xdr:col>
      <xdr:colOff>647700</xdr:colOff>
      <xdr:row>29</xdr:row>
      <xdr:rowOff>28575</xdr:rowOff>
    </xdr:to>
    <xdr:grpSp>
      <xdr:nvGrpSpPr>
        <xdr:cNvPr id="45" name="Group 1582"/>
        <xdr:cNvGrpSpPr>
          <a:grpSpLocks noChangeAspect="1"/>
        </xdr:cNvGrpSpPr>
      </xdr:nvGrpSpPr>
      <xdr:grpSpPr>
        <a:xfrm>
          <a:off x="432816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" name="Line 15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5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304800</xdr:colOff>
      <xdr:row>31</xdr:row>
      <xdr:rowOff>47625</xdr:rowOff>
    </xdr:from>
    <xdr:to>
      <xdr:col>52</xdr:col>
      <xdr:colOff>657225</xdr:colOff>
      <xdr:row>31</xdr:row>
      <xdr:rowOff>171450</xdr:rowOff>
    </xdr:to>
    <xdr:sp>
      <xdr:nvSpPr>
        <xdr:cNvPr id="48" name="kreslení 417"/>
        <xdr:cNvSpPr>
          <a:spLocks/>
        </xdr:cNvSpPr>
      </xdr:nvSpPr>
      <xdr:spPr>
        <a:xfrm>
          <a:off x="38785800" y="7734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9</xdr:col>
      <xdr:colOff>0</xdr:colOff>
      <xdr:row>32</xdr:row>
      <xdr:rowOff>0</xdr:rowOff>
    </xdr:to>
    <xdr:sp>
      <xdr:nvSpPr>
        <xdr:cNvPr id="49" name="text 36"/>
        <xdr:cNvSpPr txBox="1">
          <a:spLocks noChangeArrowheads="1"/>
        </xdr:cNvSpPr>
      </xdr:nvSpPr>
      <xdr:spPr>
        <a:xfrm>
          <a:off x="2000250" y="745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a MIB  -  trať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50" name="Line 1200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51" name="Line 1201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22</xdr:row>
      <xdr:rowOff>0</xdr:rowOff>
    </xdr:from>
    <xdr:to>
      <xdr:col>80</xdr:col>
      <xdr:colOff>0</xdr:colOff>
      <xdr:row>27</xdr:row>
      <xdr:rowOff>0</xdr:rowOff>
    </xdr:to>
    <xdr:sp>
      <xdr:nvSpPr>
        <xdr:cNvPr id="52" name="Line 1498"/>
        <xdr:cNvSpPr>
          <a:spLocks/>
        </xdr:cNvSpPr>
      </xdr:nvSpPr>
      <xdr:spPr>
        <a:xfrm>
          <a:off x="59283600" y="5629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20</xdr:row>
      <xdr:rowOff>0</xdr:rowOff>
    </xdr:from>
    <xdr:ext cx="1028700" cy="457200"/>
    <xdr:sp>
      <xdr:nvSpPr>
        <xdr:cNvPr id="53" name="text 774"/>
        <xdr:cNvSpPr txBox="1">
          <a:spLocks noChangeArrowheads="1"/>
        </xdr:cNvSpPr>
      </xdr:nvSpPr>
      <xdr:spPr>
        <a:xfrm>
          <a:off x="58769250" y="5172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3859 - 3SBI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44,548</a:t>
          </a:r>
        </a:p>
      </xdr:txBody>
    </xdr:sp>
    <xdr:clientData/>
  </xdr:oneCellAnchor>
  <xdr:twoCellAnchor editAs="absolute">
    <xdr:from>
      <xdr:col>3</xdr:col>
      <xdr:colOff>57150</xdr:colOff>
      <xdr:row>25</xdr:row>
      <xdr:rowOff>57150</xdr:rowOff>
    </xdr:from>
    <xdr:to>
      <xdr:col>4</xdr:col>
      <xdr:colOff>533400</xdr:colOff>
      <xdr:row>25</xdr:row>
      <xdr:rowOff>171450</xdr:rowOff>
    </xdr:to>
    <xdr:grpSp>
      <xdr:nvGrpSpPr>
        <xdr:cNvPr id="54" name="Group 1626"/>
        <xdr:cNvGrpSpPr>
          <a:grpSpLocks noChangeAspect="1"/>
        </xdr:cNvGrpSpPr>
      </xdr:nvGrpSpPr>
      <xdr:grpSpPr>
        <a:xfrm>
          <a:off x="2057400" y="6372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6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476250</xdr:colOff>
      <xdr:row>23</xdr:row>
      <xdr:rowOff>57150</xdr:rowOff>
    </xdr:from>
    <xdr:to>
      <xdr:col>4</xdr:col>
      <xdr:colOff>914400</xdr:colOff>
      <xdr:row>23</xdr:row>
      <xdr:rowOff>171450</xdr:rowOff>
    </xdr:to>
    <xdr:grpSp>
      <xdr:nvGrpSpPr>
        <xdr:cNvPr id="63" name="Group 59"/>
        <xdr:cNvGrpSpPr>
          <a:grpSpLocks noChangeAspect="1"/>
        </xdr:cNvGrpSpPr>
      </xdr:nvGrpSpPr>
      <xdr:grpSpPr>
        <a:xfrm>
          <a:off x="2990850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25</xdr:row>
      <xdr:rowOff>57150</xdr:rowOff>
    </xdr:from>
    <xdr:to>
      <xdr:col>7</xdr:col>
      <xdr:colOff>485775</xdr:colOff>
      <xdr:row>25</xdr:row>
      <xdr:rowOff>171450</xdr:rowOff>
    </xdr:to>
    <xdr:grpSp>
      <xdr:nvGrpSpPr>
        <xdr:cNvPr id="68" name="Group 98"/>
        <xdr:cNvGrpSpPr>
          <a:grpSpLocks noChangeAspect="1"/>
        </xdr:cNvGrpSpPr>
      </xdr:nvGrpSpPr>
      <xdr:grpSpPr>
        <a:xfrm>
          <a:off x="5019675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25</xdr:row>
      <xdr:rowOff>57150</xdr:rowOff>
    </xdr:from>
    <xdr:to>
      <xdr:col>84</xdr:col>
      <xdr:colOff>485775</xdr:colOff>
      <xdr:row>25</xdr:row>
      <xdr:rowOff>171450</xdr:rowOff>
    </xdr:to>
    <xdr:grpSp>
      <xdr:nvGrpSpPr>
        <xdr:cNvPr id="73" name="Group 98"/>
        <xdr:cNvGrpSpPr>
          <a:grpSpLocks noChangeAspect="1"/>
        </xdr:cNvGrpSpPr>
      </xdr:nvGrpSpPr>
      <xdr:grpSpPr>
        <a:xfrm>
          <a:off x="62303025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447675</xdr:colOff>
      <xdr:row>23</xdr:row>
      <xdr:rowOff>57150</xdr:rowOff>
    </xdr:from>
    <xdr:to>
      <xdr:col>85</xdr:col>
      <xdr:colOff>466725</xdr:colOff>
      <xdr:row>23</xdr:row>
      <xdr:rowOff>171450</xdr:rowOff>
    </xdr:to>
    <xdr:grpSp>
      <xdr:nvGrpSpPr>
        <xdr:cNvPr id="78" name="Group 1644"/>
        <xdr:cNvGrpSpPr>
          <a:grpSpLocks noChangeAspect="1"/>
        </xdr:cNvGrpSpPr>
      </xdr:nvGrpSpPr>
      <xdr:grpSpPr>
        <a:xfrm>
          <a:off x="62703075" y="5915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28</xdr:row>
      <xdr:rowOff>57150</xdr:rowOff>
    </xdr:from>
    <xdr:to>
      <xdr:col>72</xdr:col>
      <xdr:colOff>914400</xdr:colOff>
      <xdr:row>28</xdr:row>
      <xdr:rowOff>171450</xdr:rowOff>
    </xdr:to>
    <xdr:grpSp>
      <xdr:nvGrpSpPr>
        <xdr:cNvPr id="87" name="Group 1347"/>
        <xdr:cNvGrpSpPr>
          <a:grpSpLocks noChangeAspect="1"/>
        </xdr:cNvGrpSpPr>
      </xdr:nvGrpSpPr>
      <xdr:grpSpPr>
        <a:xfrm>
          <a:off x="53387625" y="7058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8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9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25</xdr:row>
      <xdr:rowOff>57150</xdr:rowOff>
    </xdr:from>
    <xdr:to>
      <xdr:col>72</xdr:col>
      <xdr:colOff>619125</xdr:colOff>
      <xdr:row>25</xdr:row>
      <xdr:rowOff>171450</xdr:rowOff>
    </xdr:to>
    <xdr:grpSp>
      <xdr:nvGrpSpPr>
        <xdr:cNvPr id="95" name="Group 434"/>
        <xdr:cNvGrpSpPr>
          <a:grpSpLocks noChangeAspect="1"/>
        </xdr:cNvGrpSpPr>
      </xdr:nvGrpSpPr>
      <xdr:grpSpPr>
        <a:xfrm>
          <a:off x="53387625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6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23</xdr:row>
      <xdr:rowOff>57150</xdr:rowOff>
    </xdr:from>
    <xdr:to>
      <xdr:col>16</xdr:col>
      <xdr:colOff>923925</xdr:colOff>
      <xdr:row>23</xdr:row>
      <xdr:rowOff>171450</xdr:rowOff>
    </xdr:to>
    <xdr:grpSp>
      <xdr:nvGrpSpPr>
        <xdr:cNvPr id="101" name="Group 435"/>
        <xdr:cNvGrpSpPr>
          <a:grpSpLocks noChangeAspect="1"/>
        </xdr:cNvGrpSpPr>
      </xdr:nvGrpSpPr>
      <xdr:grpSpPr>
        <a:xfrm>
          <a:off x="11782425" y="5915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2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57150</xdr:colOff>
      <xdr:row>26</xdr:row>
      <xdr:rowOff>57150</xdr:rowOff>
    </xdr:from>
    <xdr:to>
      <xdr:col>16</xdr:col>
      <xdr:colOff>923925</xdr:colOff>
      <xdr:row>26</xdr:row>
      <xdr:rowOff>171450</xdr:rowOff>
    </xdr:to>
    <xdr:grpSp>
      <xdr:nvGrpSpPr>
        <xdr:cNvPr id="107" name="Group 1371"/>
        <xdr:cNvGrpSpPr>
          <a:grpSpLocks noChangeAspect="1"/>
        </xdr:cNvGrpSpPr>
      </xdr:nvGrpSpPr>
      <xdr:grpSpPr>
        <a:xfrm>
          <a:off x="11487150" y="6600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0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" name="Line 137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37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37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37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37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37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18</xdr:col>
      <xdr:colOff>152400</xdr:colOff>
      <xdr:row>30</xdr:row>
      <xdr:rowOff>47625</xdr:rowOff>
    </xdr:from>
    <xdr:to>
      <xdr:col>18</xdr:col>
      <xdr:colOff>304800</xdr:colOff>
      <xdr:row>30</xdr:row>
      <xdr:rowOff>180975</xdr:rowOff>
    </xdr:to>
    <xdr:pic>
      <xdr:nvPicPr>
        <xdr:cNvPr id="115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68300" y="7505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32</xdr:row>
      <xdr:rowOff>0</xdr:rowOff>
    </xdr:from>
    <xdr:to>
      <xdr:col>32</xdr:col>
      <xdr:colOff>0</xdr:colOff>
      <xdr:row>34</xdr:row>
      <xdr:rowOff>0</xdr:rowOff>
    </xdr:to>
    <xdr:sp>
      <xdr:nvSpPr>
        <xdr:cNvPr id="116" name="Text Box 240" descr="Světlý šikmo nahoru"/>
        <xdr:cNvSpPr txBox="1">
          <a:spLocks noChangeArrowheads="1"/>
        </xdr:cNvSpPr>
      </xdr:nvSpPr>
      <xdr:spPr>
        <a:xfrm>
          <a:off x="21831300" y="79152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30</xdr:col>
      <xdr:colOff>457200</xdr:colOff>
      <xdr:row>34</xdr:row>
      <xdr:rowOff>0</xdr:rowOff>
    </xdr:from>
    <xdr:to>
      <xdr:col>30</xdr:col>
      <xdr:colOff>971550</xdr:colOff>
      <xdr:row>35</xdr:row>
      <xdr:rowOff>0</xdr:rowOff>
    </xdr:to>
    <xdr:grpSp>
      <xdr:nvGrpSpPr>
        <xdr:cNvPr id="117" name="Group 239"/>
        <xdr:cNvGrpSpPr>
          <a:grpSpLocks/>
        </xdr:cNvGrpSpPr>
      </xdr:nvGrpSpPr>
      <xdr:grpSpPr>
        <a:xfrm>
          <a:off x="22288500" y="83724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18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257175</xdr:colOff>
      <xdr:row>35</xdr:row>
      <xdr:rowOff>9525</xdr:rowOff>
    </xdr:from>
    <xdr:to>
      <xdr:col>52</xdr:col>
      <xdr:colOff>695325</xdr:colOff>
      <xdr:row>35</xdr:row>
      <xdr:rowOff>228600</xdr:rowOff>
    </xdr:to>
    <xdr:grpSp>
      <xdr:nvGrpSpPr>
        <xdr:cNvPr id="125" name="Skupina 6"/>
        <xdr:cNvGrpSpPr>
          <a:grpSpLocks/>
        </xdr:cNvGrpSpPr>
      </xdr:nvGrpSpPr>
      <xdr:grpSpPr>
        <a:xfrm>
          <a:off x="38738175" y="86106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26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84"/>
          <xdr:cNvSpPr>
            <a:spLocks noChangeAspect="1"/>
          </xdr:cNvSpPr>
        </xdr:nvSpPr>
        <xdr:spPr>
          <a:xfrm>
            <a:off x="8622506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371475</xdr:colOff>
      <xdr:row>33</xdr:row>
      <xdr:rowOff>19050</xdr:rowOff>
    </xdr:from>
    <xdr:to>
      <xdr:col>52</xdr:col>
      <xdr:colOff>590550</xdr:colOff>
      <xdr:row>35</xdr:row>
      <xdr:rowOff>9525</xdr:rowOff>
    </xdr:to>
    <xdr:grpSp>
      <xdr:nvGrpSpPr>
        <xdr:cNvPr id="130" name="Group 162"/>
        <xdr:cNvGrpSpPr>
          <a:grpSpLocks noChangeAspect="1"/>
        </xdr:cNvGrpSpPr>
      </xdr:nvGrpSpPr>
      <xdr:grpSpPr>
        <a:xfrm>
          <a:off x="38852475" y="81629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1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190500</xdr:colOff>
      <xdr:row>23</xdr:row>
      <xdr:rowOff>57150</xdr:rowOff>
    </xdr:from>
    <xdr:to>
      <xdr:col>80</xdr:col>
      <xdr:colOff>628650</xdr:colOff>
      <xdr:row>23</xdr:row>
      <xdr:rowOff>171450</xdr:rowOff>
    </xdr:to>
    <xdr:grpSp>
      <xdr:nvGrpSpPr>
        <xdr:cNvPr id="135" name="Group 59"/>
        <xdr:cNvGrpSpPr>
          <a:grpSpLocks noChangeAspect="1"/>
        </xdr:cNvGrpSpPr>
      </xdr:nvGrpSpPr>
      <xdr:grpSpPr>
        <a:xfrm>
          <a:off x="59474100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6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1" customWidth="1"/>
    <col min="2" max="2" width="10.75390625" style="238" customWidth="1"/>
    <col min="3" max="8" width="11.75390625" style="162" customWidth="1"/>
    <col min="9" max="11" width="9.75390625" style="162" customWidth="1"/>
    <col min="12" max="17" width="11.75390625" style="162" customWidth="1"/>
    <col min="18" max="18" width="10.75390625" style="162" customWidth="1"/>
    <col min="19" max="19" width="4.75390625" style="161" customWidth="1"/>
    <col min="20" max="20" width="1.75390625" style="161" customWidth="1"/>
    <col min="21" max="16384" width="9.125" style="162" customWidth="1"/>
  </cols>
  <sheetData>
    <row r="1" spans="1:20" s="160" customFormat="1" ht="9.75" customHeight="1">
      <c r="A1" s="157"/>
      <c r="B1" s="158"/>
      <c r="C1" s="159"/>
      <c r="D1" s="159"/>
      <c r="E1" s="159"/>
      <c r="F1" s="159"/>
      <c r="G1" s="159"/>
      <c r="H1" s="159"/>
      <c r="I1" s="159"/>
      <c r="J1" s="159"/>
      <c r="K1" s="159"/>
      <c r="L1" s="159"/>
      <c r="S1" s="157"/>
      <c r="T1" s="157"/>
    </row>
    <row r="2" spans="2:18" ht="36" customHeight="1">
      <c r="B2" s="162"/>
      <c r="D2" s="163"/>
      <c r="E2" s="163"/>
      <c r="F2" s="163"/>
      <c r="G2" s="163"/>
      <c r="H2" s="163"/>
      <c r="I2" s="163"/>
      <c r="J2" s="163"/>
      <c r="K2" s="163"/>
      <c r="L2" s="163"/>
      <c r="R2" s="164"/>
    </row>
    <row r="3" spans="2:12" s="161" customFormat="1" ht="21" customHeight="1">
      <c r="B3" s="165"/>
      <c r="C3" s="165"/>
      <c r="D3" s="165"/>
      <c r="J3" s="166"/>
      <c r="K3" s="165"/>
      <c r="L3" s="165"/>
    </row>
    <row r="4" spans="1:22" s="174" customFormat="1" ht="24.75" customHeight="1">
      <c r="A4" s="167"/>
      <c r="B4" s="115" t="s">
        <v>48</v>
      </c>
      <c r="C4" s="168">
        <v>322</v>
      </c>
      <c r="D4" s="169"/>
      <c r="E4" s="167"/>
      <c r="F4" s="167"/>
      <c r="G4" s="167"/>
      <c r="H4" s="167"/>
      <c r="I4" s="169"/>
      <c r="J4" s="143" t="s">
        <v>92</v>
      </c>
      <c r="K4" s="169"/>
      <c r="L4" s="170"/>
      <c r="M4" s="169"/>
      <c r="N4" s="169"/>
      <c r="O4" s="169"/>
      <c r="P4" s="169"/>
      <c r="Q4" s="171" t="s">
        <v>49</v>
      </c>
      <c r="R4" s="172">
        <v>368258</v>
      </c>
      <c r="S4" s="169"/>
      <c r="T4" s="169"/>
      <c r="U4" s="173"/>
      <c r="V4" s="173"/>
    </row>
    <row r="5" spans="2:22" s="175" customFormat="1" ht="21" customHeight="1" thickBot="1">
      <c r="B5" s="176"/>
      <c r="C5" s="177"/>
      <c r="D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22" s="183" customFormat="1" ht="24.75" customHeight="1">
      <c r="A6" s="178"/>
      <c r="B6" s="179"/>
      <c r="C6" s="180"/>
      <c r="D6" s="179"/>
      <c r="E6" s="181"/>
      <c r="F6" s="181"/>
      <c r="G6" s="181"/>
      <c r="H6" s="181"/>
      <c r="I6" s="181"/>
      <c r="J6" s="179"/>
      <c r="K6" s="179"/>
      <c r="L6" s="179"/>
      <c r="M6" s="179"/>
      <c r="N6" s="179"/>
      <c r="O6" s="179"/>
      <c r="P6" s="179"/>
      <c r="Q6" s="179"/>
      <c r="R6" s="179"/>
      <c r="S6" s="182"/>
      <c r="T6" s="166"/>
      <c r="U6" s="166"/>
      <c r="V6" s="166"/>
    </row>
    <row r="7" spans="1:21" ht="21" customHeight="1">
      <c r="A7" s="184"/>
      <c r="B7" s="185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7"/>
      <c r="S7" s="188"/>
      <c r="T7" s="165"/>
      <c r="U7" s="163"/>
    </row>
    <row r="8" spans="1:21" ht="25.5" customHeight="1">
      <c r="A8" s="184"/>
      <c r="B8" s="189"/>
      <c r="C8" s="190" t="s">
        <v>12</v>
      </c>
      <c r="D8" s="191"/>
      <c r="E8" s="191"/>
      <c r="F8" s="191"/>
      <c r="G8" s="191"/>
      <c r="H8" s="192"/>
      <c r="I8" s="192"/>
      <c r="J8" s="102" t="s">
        <v>81</v>
      </c>
      <c r="K8" s="192"/>
      <c r="L8" s="192"/>
      <c r="M8" s="191"/>
      <c r="N8" s="191"/>
      <c r="O8" s="191"/>
      <c r="P8" s="191"/>
      <c r="Q8" s="191"/>
      <c r="R8" s="193"/>
      <c r="S8" s="188"/>
      <c r="T8" s="165"/>
      <c r="U8" s="163"/>
    </row>
    <row r="9" spans="1:21" ht="25.5" customHeight="1">
      <c r="A9" s="184"/>
      <c r="B9" s="189"/>
      <c r="C9" s="61" t="s">
        <v>13</v>
      </c>
      <c r="D9" s="191"/>
      <c r="E9" s="191"/>
      <c r="F9" s="191"/>
      <c r="G9" s="191"/>
      <c r="H9" s="191"/>
      <c r="I9" s="191"/>
      <c r="J9" s="194" t="s">
        <v>95</v>
      </c>
      <c r="K9" s="191"/>
      <c r="L9" s="191"/>
      <c r="M9" s="191"/>
      <c r="N9" s="191"/>
      <c r="O9" s="191"/>
      <c r="P9" s="300" t="s">
        <v>85</v>
      </c>
      <c r="Q9" s="300"/>
      <c r="R9" s="195"/>
      <c r="S9" s="188"/>
      <c r="T9" s="165"/>
      <c r="U9" s="163"/>
    </row>
    <row r="10" spans="1:21" ht="25.5" customHeight="1">
      <c r="A10" s="184"/>
      <c r="B10" s="189"/>
      <c r="C10" s="61" t="s">
        <v>14</v>
      </c>
      <c r="D10" s="191"/>
      <c r="E10" s="191"/>
      <c r="F10" s="191"/>
      <c r="G10" s="191"/>
      <c r="H10" s="191"/>
      <c r="I10" s="191"/>
      <c r="J10" s="194" t="s">
        <v>82</v>
      </c>
      <c r="K10" s="191"/>
      <c r="L10" s="191"/>
      <c r="M10" s="191"/>
      <c r="N10" s="191"/>
      <c r="O10" s="191"/>
      <c r="P10" s="191"/>
      <c r="Q10" s="191"/>
      <c r="R10" s="193"/>
      <c r="S10" s="188"/>
      <c r="T10" s="165"/>
      <c r="U10" s="163"/>
    </row>
    <row r="11" spans="1:21" ht="21" customHeight="1">
      <c r="A11" s="184"/>
      <c r="B11" s="196"/>
      <c r="C11" s="197"/>
      <c r="D11" s="197"/>
      <c r="E11" s="197"/>
      <c r="F11" s="197"/>
      <c r="G11" s="197"/>
      <c r="H11" s="197"/>
      <c r="I11" s="197"/>
      <c r="J11" s="197"/>
      <c r="K11" s="197"/>
      <c r="L11" s="198"/>
      <c r="M11" s="197"/>
      <c r="N11" s="197"/>
      <c r="O11" s="197"/>
      <c r="P11" s="197"/>
      <c r="Q11" s="197"/>
      <c r="R11" s="199"/>
      <c r="S11" s="188"/>
      <c r="T11" s="165"/>
      <c r="U11" s="163"/>
    </row>
    <row r="12" spans="1:21" ht="21" customHeight="1">
      <c r="A12" s="184"/>
      <c r="B12" s="189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3"/>
      <c r="S12" s="188"/>
      <c r="T12" s="165"/>
      <c r="U12" s="163"/>
    </row>
    <row r="13" spans="1:21" ht="21" customHeight="1">
      <c r="A13" s="184"/>
      <c r="B13" s="189"/>
      <c r="C13" s="114" t="s">
        <v>26</v>
      </c>
      <c r="D13" s="191"/>
      <c r="E13" s="191"/>
      <c r="F13" s="280"/>
      <c r="G13" s="280"/>
      <c r="H13" s="280"/>
      <c r="I13" s="280"/>
      <c r="J13" s="200" t="s">
        <v>15</v>
      </c>
      <c r="K13" s="191"/>
      <c r="O13" s="191"/>
      <c r="Q13" s="191"/>
      <c r="R13" s="193"/>
      <c r="S13" s="188"/>
      <c r="T13" s="165"/>
      <c r="U13" s="163"/>
    </row>
    <row r="14" spans="1:21" ht="21" customHeight="1">
      <c r="A14" s="184"/>
      <c r="B14" s="189"/>
      <c r="C14" s="62" t="s">
        <v>30</v>
      </c>
      <c r="D14" s="191"/>
      <c r="E14" s="191"/>
      <c r="F14" s="280"/>
      <c r="G14" s="280"/>
      <c r="H14" s="280"/>
      <c r="I14" s="280"/>
      <c r="J14" s="201">
        <v>43.964</v>
      </c>
      <c r="K14" s="191"/>
      <c r="O14" s="191"/>
      <c r="Q14" s="191"/>
      <c r="R14" s="193"/>
      <c r="S14" s="188"/>
      <c r="T14" s="165"/>
      <c r="U14" s="163"/>
    </row>
    <row r="15" spans="1:21" ht="21" customHeight="1">
      <c r="A15" s="184"/>
      <c r="B15" s="189"/>
      <c r="C15" s="62" t="s">
        <v>29</v>
      </c>
      <c r="D15" s="191"/>
      <c r="E15" s="191"/>
      <c r="G15" s="191"/>
      <c r="J15" s="281" t="s">
        <v>84</v>
      </c>
      <c r="K15" s="191"/>
      <c r="L15" s="191"/>
      <c r="N15" s="191"/>
      <c r="O15" s="191"/>
      <c r="Q15" s="191"/>
      <c r="R15" s="193"/>
      <c r="S15" s="188"/>
      <c r="T15" s="165"/>
      <c r="U15" s="163"/>
    </row>
    <row r="16" spans="1:21" ht="21" customHeight="1">
      <c r="A16" s="184"/>
      <c r="B16" s="189"/>
      <c r="C16" s="191"/>
      <c r="D16" s="191"/>
      <c r="E16" s="191"/>
      <c r="F16" s="191"/>
      <c r="G16" s="191"/>
      <c r="I16" s="191"/>
      <c r="J16" s="282" t="s">
        <v>83</v>
      </c>
      <c r="K16" s="191"/>
      <c r="L16" s="191"/>
      <c r="M16" s="191"/>
      <c r="N16" s="191"/>
      <c r="O16" s="191"/>
      <c r="P16" s="191"/>
      <c r="Q16" s="191"/>
      <c r="R16" s="193"/>
      <c r="S16" s="188"/>
      <c r="T16" s="165"/>
      <c r="U16" s="163"/>
    </row>
    <row r="17" spans="1:20" s="163" customFormat="1" ht="21" customHeight="1">
      <c r="A17" s="184"/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9"/>
      <c r="S17" s="188"/>
      <c r="T17" s="165"/>
    </row>
    <row r="18" spans="1:21" ht="21" customHeight="1">
      <c r="A18" s="184"/>
      <c r="B18" s="189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3"/>
      <c r="S18" s="188"/>
      <c r="T18" s="165"/>
      <c r="U18" s="163"/>
    </row>
    <row r="19" spans="1:21" ht="21" customHeight="1">
      <c r="A19" s="184"/>
      <c r="B19" s="189"/>
      <c r="C19" s="62" t="s">
        <v>50</v>
      </c>
      <c r="D19" s="191"/>
      <c r="E19" s="191"/>
      <c r="F19" s="191"/>
      <c r="G19" s="191"/>
      <c r="H19" s="191"/>
      <c r="J19" s="241" t="s">
        <v>62</v>
      </c>
      <c r="L19" s="191"/>
      <c r="M19" s="202"/>
      <c r="N19" s="202"/>
      <c r="O19" s="191"/>
      <c r="P19" s="300" t="s">
        <v>86</v>
      </c>
      <c r="Q19" s="300"/>
      <c r="R19" s="193"/>
      <c r="S19" s="188"/>
      <c r="T19" s="165"/>
      <c r="U19" s="163"/>
    </row>
    <row r="20" spans="1:21" ht="21" customHeight="1">
      <c r="A20" s="184"/>
      <c r="B20" s="189"/>
      <c r="C20" s="62" t="s">
        <v>51</v>
      </c>
      <c r="D20" s="191"/>
      <c r="E20" s="191"/>
      <c r="F20" s="191"/>
      <c r="G20" s="191"/>
      <c r="H20" s="191"/>
      <c r="J20" s="242" t="s">
        <v>63</v>
      </c>
      <c r="L20" s="191"/>
      <c r="M20" s="202"/>
      <c r="N20" s="202"/>
      <c r="O20" s="191"/>
      <c r="P20" s="300" t="s">
        <v>87</v>
      </c>
      <c r="Q20" s="300"/>
      <c r="R20" s="193"/>
      <c r="S20" s="188"/>
      <c r="T20" s="165"/>
      <c r="U20" s="163"/>
    </row>
    <row r="21" spans="1:21" ht="21" customHeight="1">
      <c r="A21" s="184"/>
      <c r="B21" s="203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5"/>
      <c r="S21" s="188"/>
      <c r="T21" s="165"/>
      <c r="U21" s="163"/>
    </row>
    <row r="22" spans="1:21" ht="24.75" customHeight="1">
      <c r="A22" s="184"/>
      <c r="B22" s="206"/>
      <c r="C22" s="207"/>
      <c r="D22" s="207"/>
      <c r="E22" s="208"/>
      <c r="F22" s="208"/>
      <c r="G22" s="208"/>
      <c r="H22" s="208"/>
      <c r="I22" s="207"/>
      <c r="J22" s="209"/>
      <c r="K22" s="207"/>
      <c r="L22" s="207"/>
      <c r="M22" s="207"/>
      <c r="N22" s="207"/>
      <c r="O22" s="207"/>
      <c r="P22" s="207"/>
      <c r="Q22" s="207"/>
      <c r="R22" s="207"/>
      <c r="S22" s="188"/>
      <c r="T22" s="165"/>
      <c r="U22" s="163"/>
    </row>
    <row r="23" spans="1:19" ht="30" customHeight="1">
      <c r="A23" s="210"/>
      <c r="B23" s="211"/>
      <c r="C23" s="212"/>
      <c r="D23" s="301" t="s">
        <v>52</v>
      </c>
      <c r="E23" s="302"/>
      <c r="F23" s="302"/>
      <c r="G23" s="302"/>
      <c r="H23" s="212"/>
      <c r="I23" s="213"/>
      <c r="J23" s="214"/>
      <c r="K23" s="211"/>
      <c r="L23" s="212"/>
      <c r="M23" s="301" t="s">
        <v>53</v>
      </c>
      <c r="N23" s="301"/>
      <c r="O23" s="301"/>
      <c r="P23" s="301"/>
      <c r="Q23" s="212"/>
      <c r="R23" s="213"/>
      <c r="S23" s="188"/>
    </row>
    <row r="24" spans="1:20" s="219" customFormat="1" ht="21" customHeight="1" thickBot="1">
      <c r="A24" s="215"/>
      <c r="B24" s="216" t="s">
        <v>7</v>
      </c>
      <c r="C24" s="144" t="s">
        <v>17</v>
      </c>
      <c r="D24" s="144" t="s">
        <v>18</v>
      </c>
      <c r="E24" s="217" t="s">
        <v>19</v>
      </c>
      <c r="F24" s="303" t="s">
        <v>20</v>
      </c>
      <c r="G24" s="304"/>
      <c r="H24" s="304"/>
      <c r="I24" s="305"/>
      <c r="J24" s="214"/>
      <c r="K24" s="216" t="s">
        <v>7</v>
      </c>
      <c r="L24" s="144" t="s">
        <v>17</v>
      </c>
      <c r="M24" s="144" t="s">
        <v>18</v>
      </c>
      <c r="N24" s="217" t="s">
        <v>19</v>
      </c>
      <c r="O24" s="303" t="s">
        <v>20</v>
      </c>
      <c r="P24" s="304"/>
      <c r="Q24" s="304"/>
      <c r="R24" s="305"/>
      <c r="S24" s="218"/>
      <c r="T24" s="161"/>
    </row>
    <row r="25" spans="1:20" s="174" customFormat="1" ht="21" customHeight="1" thickTop="1">
      <c r="A25" s="210"/>
      <c r="B25" s="220"/>
      <c r="C25" s="221"/>
      <c r="D25" s="283"/>
      <c r="E25" s="223"/>
      <c r="F25" s="224"/>
      <c r="G25" s="225"/>
      <c r="H25" s="225"/>
      <c r="I25" s="226"/>
      <c r="J25" s="214"/>
      <c r="K25" s="220"/>
      <c r="L25" s="221"/>
      <c r="M25" s="283"/>
      <c r="N25" s="223"/>
      <c r="O25" s="224"/>
      <c r="P25" s="225"/>
      <c r="Q25" s="225"/>
      <c r="R25" s="226"/>
      <c r="S25" s="188"/>
      <c r="T25" s="161"/>
    </row>
    <row r="26" spans="1:20" s="174" customFormat="1" ht="21" customHeight="1">
      <c r="A26" s="210"/>
      <c r="B26" s="220"/>
      <c r="C26" s="221"/>
      <c r="D26" s="222"/>
      <c r="E26" s="223"/>
      <c r="F26" s="224"/>
      <c r="G26" s="225"/>
      <c r="H26" s="225"/>
      <c r="I26" s="226"/>
      <c r="J26" s="214"/>
      <c r="K26" s="220"/>
      <c r="L26" s="221"/>
      <c r="M26" s="283"/>
      <c r="N26" s="223"/>
      <c r="O26" s="224"/>
      <c r="P26" s="225"/>
      <c r="Q26" s="225"/>
      <c r="R26" s="226"/>
      <c r="S26" s="188"/>
      <c r="T26" s="161"/>
    </row>
    <row r="27" spans="1:20" s="174" customFormat="1" ht="21" customHeight="1">
      <c r="A27" s="210"/>
      <c r="B27" s="227">
        <v>1</v>
      </c>
      <c r="C27" s="287">
        <v>43.807</v>
      </c>
      <c r="D27" s="287">
        <v>44.457</v>
      </c>
      <c r="E27" s="228">
        <f>(D27-C27)*1000</f>
        <v>649.9999999999986</v>
      </c>
      <c r="F27" s="294" t="s">
        <v>44</v>
      </c>
      <c r="G27" s="295"/>
      <c r="H27" s="295"/>
      <c r="I27" s="296"/>
      <c r="J27" s="214"/>
      <c r="K27" s="220"/>
      <c r="L27" s="221"/>
      <c r="M27" s="283"/>
      <c r="N27" s="223"/>
      <c r="O27" s="224"/>
      <c r="P27" s="225"/>
      <c r="Q27" s="225"/>
      <c r="R27" s="226"/>
      <c r="S27" s="188"/>
      <c r="T27" s="161"/>
    </row>
    <row r="28" spans="1:20" s="174" customFormat="1" ht="21" customHeight="1">
      <c r="A28" s="210"/>
      <c r="B28" s="220"/>
      <c r="C28" s="288"/>
      <c r="D28" s="289"/>
      <c r="E28" s="223"/>
      <c r="F28" s="224"/>
      <c r="G28" s="225"/>
      <c r="H28" s="225"/>
      <c r="I28" s="226"/>
      <c r="J28" s="214"/>
      <c r="K28" s="220"/>
      <c r="L28" s="221"/>
      <c r="M28" s="283"/>
      <c r="N28" s="223"/>
      <c r="O28" s="224"/>
      <c r="P28" s="225"/>
      <c r="Q28" s="225"/>
      <c r="R28" s="226"/>
      <c r="S28" s="188"/>
      <c r="T28" s="161"/>
    </row>
    <row r="29" spans="1:20" s="174" customFormat="1" ht="21" customHeight="1">
      <c r="A29" s="210"/>
      <c r="B29" s="227">
        <v>2</v>
      </c>
      <c r="C29" s="287">
        <v>43.807</v>
      </c>
      <c r="D29" s="287">
        <v>44.457</v>
      </c>
      <c r="E29" s="228">
        <f>(D29-C29)*1000</f>
        <v>649.9999999999986</v>
      </c>
      <c r="F29" s="297" t="s">
        <v>45</v>
      </c>
      <c r="G29" s="298"/>
      <c r="H29" s="298"/>
      <c r="I29" s="299"/>
      <c r="J29" s="214"/>
      <c r="K29" s="220"/>
      <c r="L29" s="221"/>
      <c r="M29" s="283"/>
      <c r="N29" s="223"/>
      <c r="O29" s="224"/>
      <c r="P29" s="225"/>
      <c r="Q29" s="225"/>
      <c r="R29" s="226"/>
      <c r="S29" s="188"/>
      <c r="T29" s="161"/>
    </row>
    <row r="30" spans="1:20" s="169" customFormat="1" ht="21" customHeight="1">
      <c r="A30" s="210"/>
      <c r="B30" s="220"/>
      <c r="C30" s="221"/>
      <c r="D30" s="222"/>
      <c r="E30" s="223"/>
      <c r="F30" s="224"/>
      <c r="G30" s="225"/>
      <c r="H30" s="225"/>
      <c r="I30" s="226"/>
      <c r="J30" s="214"/>
      <c r="K30" s="220"/>
      <c r="L30" s="221"/>
      <c r="M30" s="283"/>
      <c r="N30" s="223"/>
      <c r="O30" s="224"/>
      <c r="P30" s="225"/>
      <c r="Q30" s="225"/>
      <c r="R30" s="226"/>
      <c r="S30" s="188"/>
      <c r="T30" s="165"/>
    </row>
    <row r="31" spans="1:20" s="167" customFormat="1" ht="21" customHeight="1">
      <c r="A31" s="210"/>
      <c r="B31" s="229"/>
      <c r="C31" s="230"/>
      <c r="D31" s="284"/>
      <c r="E31" s="231"/>
      <c r="F31" s="232"/>
      <c r="G31" s="233"/>
      <c r="H31" s="233"/>
      <c r="I31" s="234"/>
      <c r="J31" s="214"/>
      <c r="K31" s="229"/>
      <c r="L31" s="230"/>
      <c r="M31" s="284"/>
      <c r="N31" s="231"/>
      <c r="O31" s="232"/>
      <c r="P31" s="233"/>
      <c r="Q31" s="233"/>
      <c r="R31" s="234"/>
      <c r="S31" s="188"/>
      <c r="T31" s="161"/>
    </row>
    <row r="32" spans="1:19" ht="24.75" customHeight="1" thickBot="1">
      <c r="A32" s="235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7"/>
    </row>
  </sheetData>
  <sheetProtection password="E9A7" sheet="1" objects="1" scenarios="1"/>
  <mergeCells count="9">
    <mergeCell ref="F27:I27"/>
    <mergeCell ref="F29:I29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12"/>
      <c r="AE1" s="113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12"/>
      <c r="BH1" s="113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53"/>
      <c r="C2" s="154"/>
      <c r="D2" s="154"/>
      <c r="E2" s="154"/>
      <c r="F2" s="154"/>
      <c r="G2" s="155" t="s">
        <v>42</v>
      </c>
      <c r="H2" s="154"/>
      <c r="I2" s="154"/>
      <c r="J2" s="154"/>
      <c r="K2" s="154"/>
      <c r="L2" s="156"/>
      <c r="R2" s="109"/>
      <c r="S2" s="110"/>
      <c r="T2" s="110"/>
      <c r="U2" s="110"/>
      <c r="V2" s="314" t="s">
        <v>31</v>
      </c>
      <c r="W2" s="314"/>
      <c r="X2" s="314"/>
      <c r="Y2" s="314"/>
      <c r="Z2" s="110"/>
      <c r="AA2" s="110"/>
      <c r="AB2" s="110"/>
      <c r="AC2" s="111"/>
      <c r="AF2" s="326" t="s">
        <v>65</v>
      </c>
      <c r="AG2" s="327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6" t="s">
        <v>65</v>
      </c>
      <c r="BG2" s="327"/>
      <c r="BJ2" s="109"/>
      <c r="BK2" s="110"/>
      <c r="BL2" s="110"/>
      <c r="BM2" s="110"/>
      <c r="BN2" s="314" t="s">
        <v>31</v>
      </c>
      <c r="BO2" s="314"/>
      <c r="BP2" s="314"/>
      <c r="BQ2" s="314"/>
      <c r="BR2" s="110"/>
      <c r="BS2" s="110"/>
      <c r="BT2" s="110"/>
      <c r="BU2" s="111"/>
      <c r="BY2" s="32"/>
      <c r="BZ2" s="153"/>
      <c r="CA2" s="154"/>
      <c r="CB2" s="154"/>
      <c r="CC2" s="154"/>
      <c r="CD2" s="154"/>
      <c r="CE2" s="155" t="s">
        <v>43</v>
      </c>
      <c r="CF2" s="154"/>
      <c r="CG2" s="154"/>
      <c r="CH2" s="154"/>
      <c r="CI2" s="154"/>
      <c r="CJ2" s="156"/>
    </row>
    <row r="3" spans="18:77" ht="21" customHeight="1" thickBot="1" thickTop="1">
      <c r="R3" s="331" t="s">
        <v>0</v>
      </c>
      <c r="S3" s="325"/>
      <c r="T3" s="95"/>
      <c r="U3" s="94"/>
      <c r="V3" s="315" t="s">
        <v>1</v>
      </c>
      <c r="W3" s="316"/>
      <c r="X3" s="316"/>
      <c r="Y3" s="317"/>
      <c r="Z3" s="121"/>
      <c r="AA3" s="122"/>
      <c r="AB3" s="312" t="s">
        <v>2</v>
      </c>
      <c r="AC3" s="313"/>
      <c r="AD3" s="32"/>
      <c r="AE3" s="32"/>
      <c r="AF3" s="244" t="s">
        <v>66</v>
      </c>
      <c r="AG3" s="245" t="s">
        <v>67</v>
      </c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244" t="s">
        <v>66</v>
      </c>
      <c r="BG3" s="245" t="s">
        <v>67</v>
      </c>
      <c r="BH3" s="32"/>
      <c r="BI3" s="32"/>
      <c r="BJ3" s="310" t="s">
        <v>2</v>
      </c>
      <c r="BK3" s="311"/>
      <c r="BL3" s="121"/>
      <c r="BM3" s="122"/>
      <c r="BN3" s="307" t="s">
        <v>1</v>
      </c>
      <c r="BO3" s="324"/>
      <c r="BP3" s="324"/>
      <c r="BQ3" s="325"/>
      <c r="BR3" s="134"/>
      <c r="BS3" s="135"/>
      <c r="BT3" s="307" t="s">
        <v>0</v>
      </c>
      <c r="BU3" s="308"/>
      <c r="BY3" s="32"/>
    </row>
    <row r="4" spans="2:89" ht="23.25" customHeight="1" thickTop="1">
      <c r="B4" s="73"/>
      <c r="C4" s="74"/>
      <c r="D4" s="74"/>
      <c r="E4" s="74"/>
      <c r="F4" s="74"/>
      <c r="G4" s="74"/>
      <c r="H4" s="74"/>
      <c r="I4" s="74"/>
      <c r="J4" s="75"/>
      <c r="K4" s="74"/>
      <c r="L4" s="76"/>
      <c r="R4" s="2"/>
      <c r="S4" s="3"/>
      <c r="T4" s="4"/>
      <c r="U4" s="5"/>
      <c r="V4" s="309" t="s">
        <v>55</v>
      </c>
      <c r="W4" s="309"/>
      <c r="X4" s="309"/>
      <c r="Y4" s="309"/>
      <c r="Z4" s="4"/>
      <c r="AA4" s="5"/>
      <c r="AB4" s="7"/>
      <c r="AC4" s="8"/>
      <c r="AD4" s="32"/>
      <c r="AE4" s="32"/>
      <c r="AF4" s="246"/>
      <c r="AG4" s="247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143" t="s">
        <v>92</v>
      </c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246"/>
      <c r="BG4" s="247"/>
      <c r="BH4" s="32"/>
      <c r="BI4" s="32"/>
      <c r="BJ4" s="9"/>
      <c r="BK4" s="7"/>
      <c r="BL4" s="4"/>
      <c r="BM4" s="5"/>
      <c r="BN4" s="309" t="s">
        <v>55</v>
      </c>
      <c r="BO4" s="309"/>
      <c r="BP4" s="309"/>
      <c r="BQ4" s="309"/>
      <c r="BR4" s="6"/>
      <c r="BS4" s="6"/>
      <c r="BT4" s="10"/>
      <c r="BU4" s="8"/>
      <c r="BY4" s="32"/>
      <c r="BZ4" s="73"/>
      <c r="CA4" s="74"/>
      <c r="CB4" s="74"/>
      <c r="CC4" s="74"/>
      <c r="CD4" s="74"/>
      <c r="CE4" s="74"/>
      <c r="CF4" s="74"/>
      <c r="CG4" s="74"/>
      <c r="CH4" s="75"/>
      <c r="CI4" s="74"/>
      <c r="CJ4" s="76"/>
      <c r="CK4" s="12"/>
    </row>
    <row r="5" spans="2:88" ht="22.5" customHeight="1">
      <c r="B5" s="64"/>
      <c r="C5" s="65" t="s">
        <v>16</v>
      </c>
      <c r="D5" s="80"/>
      <c r="E5" s="67"/>
      <c r="F5" s="67"/>
      <c r="G5" s="68" t="s">
        <v>60</v>
      </c>
      <c r="H5" s="67"/>
      <c r="I5" s="67"/>
      <c r="J5" s="63"/>
      <c r="L5" s="71"/>
      <c r="R5" s="23"/>
      <c r="S5" s="88"/>
      <c r="T5" s="11"/>
      <c r="U5" s="18"/>
      <c r="V5" s="14"/>
      <c r="W5" s="15"/>
      <c r="X5" s="11"/>
      <c r="Y5" s="18"/>
      <c r="Z5" s="11"/>
      <c r="AA5" s="88"/>
      <c r="AB5" s="21"/>
      <c r="AC5" s="27"/>
      <c r="AD5" s="32"/>
      <c r="AE5" s="32"/>
      <c r="AF5" s="248" t="s">
        <v>5</v>
      </c>
      <c r="AG5" s="249">
        <v>43.812</v>
      </c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248" t="s">
        <v>6</v>
      </c>
      <c r="BG5" s="249">
        <v>44.452</v>
      </c>
      <c r="BH5" s="32"/>
      <c r="BI5" s="32"/>
      <c r="BJ5" s="96"/>
      <c r="BK5" s="276"/>
      <c r="BL5" s="277"/>
      <c r="BM5" s="88"/>
      <c r="BN5" s="11"/>
      <c r="BO5" s="97"/>
      <c r="BP5" s="11"/>
      <c r="BQ5" s="88"/>
      <c r="BR5" s="11"/>
      <c r="BS5" s="88"/>
      <c r="BT5" s="124"/>
      <c r="BU5" s="125"/>
      <c r="BY5" s="32"/>
      <c r="BZ5" s="64"/>
      <c r="CA5" s="65" t="s">
        <v>16</v>
      </c>
      <c r="CB5" s="80"/>
      <c r="CC5" s="67"/>
      <c r="CD5" s="67"/>
      <c r="CE5" s="68" t="s">
        <v>60</v>
      </c>
      <c r="CF5" s="67"/>
      <c r="CG5" s="67"/>
      <c r="CH5" s="63"/>
      <c r="CJ5" s="71"/>
    </row>
    <row r="6" spans="2:88" ht="21" customHeight="1">
      <c r="B6" s="64"/>
      <c r="C6" s="65" t="s">
        <v>13</v>
      </c>
      <c r="D6" s="80"/>
      <c r="E6" s="67"/>
      <c r="F6" s="67"/>
      <c r="G6" s="69" t="s">
        <v>90</v>
      </c>
      <c r="H6" s="67"/>
      <c r="I6" s="67"/>
      <c r="J6" s="63"/>
      <c r="K6" s="70" t="s">
        <v>64</v>
      </c>
      <c r="L6" s="71"/>
      <c r="R6" s="131" t="s">
        <v>38</v>
      </c>
      <c r="S6" s="142">
        <v>42.256</v>
      </c>
      <c r="T6" s="11"/>
      <c r="U6" s="18"/>
      <c r="V6" s="14"/>
      <c r="W6" s="15"/>
      <c r="X6" s="11"/>
      <c r="Y6" s="18"/>
      <c r="Z6" s="11"/>
      <c r="AA6" s="18"/>
      <c r="AB6" s="270" t="s">
        <v>77</v>
      </c>
      <c r="AC6" s="271">
        <v>43.506</v>
      </c>
      <c r="AD6" s="32"/>
      <c r="AE6" s="32"/>
      <c r="AF6" s="248" t="s">
        <v>39</v>
      </c>
      <c r="AG6" s="249">
        <v>43.812</v>
      </c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150" t="s">
        <v>46</v>
      </c>
      <c r="AS6" s="22" t="s">
        <v>3</v>
      </c>
      <c r="AT6" s="152" t="s">
        <v>4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248" t="s">
        <v>40</v>
      </c>
      <c r="BG6" s="249">
        <v>44.452</v>
      </c>
      <c r="BH6" s="32"/>
      <c r="BI6" s="32"/>
      <c r="BJ6" s="272" t="s">
        <v>79</v>
      </c>
      <c r="BK6" s="273">
        <v>44.558</v>
      </c>
      <c r="BL6" s="278"/>
      <c r="BM6" s="50"/>
      <c r="BN6" s="21"/>
      <c r="BO6" s="98"/>
      <c r="BP6" s="11"/>
      <c r="BQ6" s="18"/>
      <c r="BR6" s="11"/>
      <c r="BS6" s="18"/>
      <c r="BT6" s="87" t="s">
        <v>37</v>
      </c>
      <c r="BU6" s="118">
        <v>45.52</v>
      </c>
      <c r="BY6" s="32"/>
      <c r="BZ6" s="64"/>
      <c r="CA6" s="65" t="s">
        <v>13</v>
      </c>
      <c r="CB6" s="80"/>
      <c r="CC6" s="67"/>
      <c r="CD6" s="67"/>
      <c r="CE6" s="69" t="s">
        <v>91</v>
      </c>
      <c r="CF6" s="67"/>
      <c r="CG6" s="67"/>
      <c r="CH6" s="63"/>
      <c r="CI6" s="70" t="s">
        <v>64</v>
      </c>
      <c r="CJ6" s="71"/>
    </row>
    <row r="7" spans="2:88" ht="21" customHeight="1" thickBot="1">
      <c r="B7" s="64"/>
      <c r="C7" s="65" t="s">
        <v>14</v>
      </c>
      <c r="D7" s="80"/>
      <c r="E7" s="67"/>
      <c r="F7" s="67"/>
      <c r="G7" s="69" t="s">
        <v>61</v>
      </c>
      <c r="H7" s="67"/>
      <c r="I7" s="67"/>
      <c r="J7" s="80"/>
      <c r="K7" s="80"/>
      <c r="L7" s="103"/>
      <c r="R7" s="23"/>
      <c r="S7" s="18"/>
      <c r="T7" s="11"/>
      <c r="U7" s="18"/>
      <c r="V7" s="24" t="s">
        <v>5</v>
      </c>
      <c r="W7" s="25">
        <v>43.807</v>
      </c>
      <c r="X7" s="16" t="s">
        <v>39</v>
      </c>
      <c r="Y7" s="17">
        <v>43.807</v>
      </c>
      <c r="Z7" s="11"/>
      <c r="AA7" s="18"/>
      <c r="AB7" s="269"/>
      <c r="AC7" s="254"/>
      <c r="AD7" s="32"/>
      <c r="AE7" s="32"/>
      <c r="AF7" s="250"/>
      <c r="AG7" s="251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250"/>
      <c r="BG7" s="251"/>
      <c r="BH7" s="32"/>
      <c r="BI7" s="32"/>
      <c r="BJ7" s="96"/>
      <c r="BK7" s="19"/>
      <c r="BL7" s="278"/>
      <c r="BM7" s="50"/>
      <c r="BN7" s="24" t="s">
        <v>6</v>
      </c>
      <c r="BO7" s="25">
        <v>44.457</v>
      </c>
      <c r="BP7" s="16" t="s">
        <v>40</v>
      </c>
      <c r="BQ7" s="17">
        <v>44.457</v>
      </c>
      <c r="BR7" s="11"/>
      <c r="BS7" s="18"/>
      <c r="BT7" s="11"/>
      <c r="BU7" s="86"/>
      <c r="BY7" s="32"/>
      <c r="BZ7" s="64"/>
      <c r="CA7" s="65" t="s">
        <v>14</v>
      </c>
      <c r="CB7" s="80"/>
      <c r="CC7" s="67"/>
      <c r="CD7" s="67"/>
      <c r="CE7" s="69" t="s">
        <v>61</v>
      </c>
      <c r="CF7" s="67"/>
      <c r="CG7" s="67"/>
      <c r="CH7" s="80"/>
      <c r="CI7" s="80"/>
      <c r="CJ7" s="103"/>
    </row>
    <row r="8" spans="2:88" ht="21" customHeight="1">
      <c r="B8" s="66"/>
      <c r="C8" s="13"/>
      <c r="D8" s="13"/>
      <c r="E8" s="13"/>
      <c r="F8" s="13"/>
      <c r="G8" s="13"/>
      <c r="H8" s="13"/>
      <c r="I8" s="13"/>
      <c r="J8" s="13"/>
      <c r="K8" s="13"/>
      <c r="L8" s="72"/>
      <c r="R8" s="26" t="s">
        <v>21</v>
      </c>
      <c r="S8" s="77">
        <v>43.456</v>
      </c>
      <c r="T8" s="11"/>
      <c r="U8" s="18"/>
      <c r="V8" s="14"/>
      <c r="W8" s="15"/>
      <c r="X8" s="11"/>
      <c r="Y8" s="18"/>
      <c r="Z8" s="11"/>
      <c r="AA8" s="18"/>
      <c r="AB8" s="285" t="s">
        <v>78</v>
      </c>
      <c r="AC8" s="240">
        <v>43.618</v>
      </c>
      <c r="AD8" s="32"/>
      <c r="AE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28" t="s">
        <v>89</v>
      </c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H8" s="32"/>
      <c r="BI8" s="32"/>
      <c r="BJ8" s="274" t="s">
        <v>80</v>
      </c>
      <c r="BK8" s="275">
        <v>44.744</v>
      </c>
      <c r="BL8" s="278"/>
      <c r="BM8" s="50"/>
      <c r="BN8" s="14"/>
      <c r="BO8" s="15"/>
      <c r="BP8" s="11"/>
      <c r="BQ8" s="18"/>
      <c r="BR8" s="11"/>
      <c r="BS8" s="18"/>
      <c r="BT8" s="30" t="s">
        <v>36</v>
      </c>
      <c r="BU8" s="31">
        <v>44.8</v>
      </c>
      <c r="BY8" s="32"/>
      <c r="BZ8" s="66"/>
      <c r="CA8" s="13"/>
      <c r="CB8" s="13"/>
      <c r="CC8" s="13"/>
      <c r="CD8" s="13"/>
      <c r="CE8" s="13"/>
      <c r="CF8" s="13"/>
      <c r="CG8" s="13"/>
      <c r="CH8" s="13"/>
      <c r="CI8" s="13"/>
      <c r="CJ8" s="72"/>
    </row>
    <row r="9" spans="2:88" ht="21" customHeight="1" thickBot="1">
      <c r="B9" s="104"/>
      <c r="C9" s="80"/>
      <c r="D9" s="80"/>
      <c r="E9" s="80"/>
      <c r="F9" s="80"/>
      <c r="G9" s="80"/>
      <c r="H9" s="80"/>
      <c r="I9" s="80"/>
      <c r="J9" s="80"/>
      <c r="K9" s="80"/>
      <c r="L9" s="103"/>
      <c r="R9" s="89"/>
      <c r="S9" s="90"/>
      <c r="T9" s="91"/>
      <c r="U9" s="90"/>
      <c r="V9" s="91"/>
      <c r="W9" s="92"/>
      <c r="X9" s="91"/>
      <c r="Y9" s="90"/>
      <c r="Z9" s="91"/>
      <c r="AA9" s="90"/>
      <c r="AB9" s="81"/>
      <c r="AC9" s="60"/>
      <c r="AD9" s="32"/>
      <c r="AE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93"/>
      <c r="BK9" s="136"/>
      <c r="BL9" s="279"/>
      <c r="BM9" s="58"/>
      <c r="BN9" s="81"/>
      <c r="BO9" s="100"/>
      <c r="BP9" s="81"/>
      <c r="BQ9" s="58"/>
      <c r="BR9" s="119"/>
      <c r="BS9" s="132"/>
      <c r="BT9" s="99"/>
      <c r="BU9" s="101"/>
      <c r="BY9" s="32"/>
      <c r="BZ9" s="104"/>
      <c r="CA9" s="80"/>
      <c r="CB9" s="80"/>
      <c r="CC9" s="80"/>
      <c r="CD9" s="80"/>
      <c r="CE9" s="80"/>
      <c r="CF9" s="80"/>
      <c r="CG9" s="80"/>
      <c r="CH9" s="80"/>
      <c r="CI9" s="80"/>
      <c r="CJ9" s="103"/>
    </row>
    <row r="10" spans="2:88" ht="21" customHeight="1">
      <c r="B10" s="64"/>
      <c r="C10" s="105" t="s">
        <v>22</v>
      </c>
      <c r="D10" s="80"/>
      <c r="E10" s="80"/>
      <c r="F10" s="63"/>
      <c r="G10" s="139" t="s">
        <v>62</v>
      </c>
      <c r="H10" s="80"/>
      <c r="I10" s="80"/>
      <c r="J10" s="62" t="s">
        <v>23</v>
      </c>
      <c r="K10" s="243">
        <v>90</v>
      </c>
      <c r="L10" s="71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41" t="s">
        <v>33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Y10" s="32"/>
      <c r="BZ10" s="64"/>
      <c r="CA10" s="105" t="s">
        <v>22</v>
      </c>
      <c r="CB10" s="80"/>
      <c r="CC10" s="80"/>
      <c r="CD10" s="63"/>
      <c r="CE10" s="139" t="s">
        <v>62</v>
      </c>
      <c r="CF10" s="80"/>
      <c r="CG10" s="80"/>
      <c r="CH10" s="62" t="s">
        <v>23</v>
      </c>
      <c r="CI10" s="243">
        <v>90</v>
      </c>
      <c r="CJ10" s="71"/>
    </row>
    <row r="11" spans="2:88" ht="21" customHeight="1">
      <c r="B11" s="64"/>
      <c r="C11" s="105" t="s">
        <v>25</v>
      </c>
      <c r="D11" s="80"/>
      <c r="E11" s="80"/>
      <c r="F11" s="63"/>
      <c r="G11" s="139" t="s">
        <v>63</v>
      </c>
      <c r="H11" s="80"/>
      <c r="I11" s="19"/>
      <c r="J11" s="62" t="s">
        <v>24</v>
      </c>
      <c r="K11" s="243">
        <v>30</v>
      </c>
      <c r="L11" s="71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16" t="s">
        <v>34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Y11" s="32"/>
      <c r="BZ11" s="64"/>
      <c r="CA11" s="105" t="s">
        <v>25</v>
      </c>
      <c r="CB11" s="80"/>
      <c r="CC11" s="80"/>
      <c r="CD11" s="63"/>
      <c r="CE11" s="139" t="s">
        <v>63</v>
      </c>
      <c r="CF11" s="80"/>
      <c r="CG11" s="19"/>
      <c r="CH11" s="62" t="s">
        <v>24</v>
      </c>
      <c r="CI11" s="243">
        <v>30</v>
      </c>
      <c r="CJ11" s="71"/>
    </row>
    <row r="12" spans="2:88" ht="21" customHeight="1" thickBot="1">
      <c r="B12" s="106"/>
      <c r="C12" s="107"/>
      <c r="D12" s="107"/>
      <c r="E12" s="107"/>
      <c r="F12" s="107"/>
      <c r="G12" s="107"/>
      <c r="H12" s="107"/>
      <c r="I12" s="107"/>
      <c r="J12" s="107"/>
      <c r="K12" s="107"/>
      <c r="L12" s="108"/>
      <c r="P12" s="1"/>
      <c r="Q12" s="1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S12" s="116" t="s">
        <v>56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Y12" s="32"/>
      <c r="BZ12" s="106"/>
      <c r="CA12" s="107"/>
      <c r="CB12" s="107"/>
      <c r="CC12" s="107"/>
      <c r="CD12" s="107"/>
      <c r="CE12" s="107"/>
      <c r="CF12" s="107"/>
      <c r="CG12" s="107"/>
      <c r="CH12" s="107"/>
      <c r="CI12" s="107"/>
      <c r="CJ12" s="108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Y13" s="32"/>
    </row>
    <row r="14" spans="16:61" ht="18" customHeight="1">
      <c r="P14" s="1"/>
      <c r="Q14" s="1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</row>
    <row r="15" spans="15:66" ht="18" customHeight="1">
      <c r="O15" s="1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N15" s="32"/>
    </row>
    <row r="16" ht="18" customHeight="1"/>
    <row r="17" spans="12:61" ht="18" customHeight="1">
      <c r="L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</row>
    <row r="18" spans="11:61" ht="18" customHeight="1">
      <c r="K18" s="32"/>
      <c r="V18" s="32"/>
      <c r="X18" s="32"/>
      <c r="Y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</row>
    <row r="19" spans="21:83" ht="18" customHeight="1"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CE19" s="32"/>
    </row>
    <row r="20" spans="10:61" ht="18" customHeight="1">
      <c r="J20" s="32"/>
      <c r="AA20" s="33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</row>
    <row r="21" spans="9:81" ht="18" customHeight="1">
      <c r="I21" s="32"/>
      <c r="S21" s="32"/>
      <c r="AA21" s="34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CC21" s="32"/>
    </row>
    <row r="22" spans="1:89" ht="18" customHeight="1">
      <c r="A22" s="37"/>
      <c r="C22" s="32"/>
      <c r="H22" s="32"/>
      <c r="I22" s="33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CB22" s="32"/>
      <c r="CC22" s="33"/>
      <c r="CK22" s="37"/>
    </row>
    <row r="23" spans="1:86" ht="18" customHeight="1">
      <c r="A23" s="37"/>
      <c r="E23" s="286" t="s">
        <v>77</v>
      </c>
      <c r="I23" s="33"/>
      <c r="L23" s="32"/>
      <c r="M23" s="32"/>
      <c r="Q23" s="149" t="s">
        <v>5</v>
      </c>
      <c r="AA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O23" s="32"/>
      <c r="BS23" s="32"/>
      <c r="BX23" s="32"/>
      <c r="BZ23" s="32"/>
      <c r="CA23" s="33"/>
      <c r="CC23" s="293" t="s">
        <v>79</v>
      </c>
      <c r="CH23" s="123" t="s">
        <v>36</v>
      </c>
    </row>
    <row r="24" spans="1:89" ht="18" customHeight="1">
      <c r="A24" s="37"/>
      <c r="F24" s="32"/>
      <c r="I24" s="32"/>
      <c r="K24" s="148">
        <v>1</v>
      </c>
      <c r="AD24" s="32"/>
      <c r="AE24" s="32"/>
      <c r="AF24" s="32"/>
      <c r="AG24" s="32"/>
      <c r="AH24" s="32"/>
      <c r="AI24" s="32"/>
      <c r="AJ24" s="32"/>
      <c r="AK24" s="32"/>
      <c r="AL24" s="32"/>
      <c r="AZ24" s="32"/>
      <c r="BA24" s="32"/>
      <c r="BB24" s="32"/>
      <c r="BC24" s="32"/>
      <c r="BD24" s="32"/>
      <c r="BE24" s="32"/>
      <c r="BF24" s="32"/>
      <c r="BO24" s="32"/>
      <c r="BV24" s="32"/>
      <c r="CA24" s="148">
        <v>3</v>
      </c>
      <c r="CC24" s="32"/>
      <c r="CK24" s="37"/>
    </row>
    <row r="25" spans="2:88" ht="18" customHeight="1">
      <c r="B25" s="37"/>
      <c r="F25" s="32"/>
      <c r="I25" s="32"/>
      <c r="J25" s="32"/>
      <c r="K25" s="32"/>
      <c r="L25" s="32"/>
      <c r="M25" s="32"/>
      <c r="N25" s="32"/>
      <c r="O25" s="32"/>
      <c r="Q25" s="32"/>
      <c r="R25" s="32"/>
      <c r="U25" s="32"/>
      <c r="W25" s="32"/>
      <c r="Y25" s="32"/>
      <c r="AA25" s="32"/>
      <c r="AD25" s="32"/>
      <c r="AE25" s="32"/>
      <c r="AF25" s="32"/>
      <c r="AG25" s="32"/>
      <c r="AH25" s="32"/>
      <c r="AI25" s="32"/>
      <c r="AJ25" s="32"/>
      <c r="AK25" s="32"/>
      <c r="AL25" s="32"/>
      <c r="AS25" s="33"/>
      <c r="AZ25" s="32"/>
      <c r="BA25" s="32"/>
      <c r="BB25" s="32"/>
      <c r="BC25" s="32"/>
      <c r="BD25" s="32"/>
      <c r="BE25" s="32"/>
      <c r="BF25" s="32"/>
      <c r="BN25" s="32"/>
      <c r="BO25" s="32"/>
      <c r="BP25" s="32"/>
      <c r="BR25" s="32"/>
      <c r="BS25" s="133"/>
      <c r="BU25" s="32"/>
      <c r="BV25" s="32"/>
      <c r="BW25" s="32"/>
      <c r="BX25" s="32"/>
      <c r="BY25" s="32"/>
      <c r="BZ25" s="32"/>
      <c r="CA25" s="32"/>
      <c r="CC25" s="32"/>
      <c r="CD25" s="32"/>
      <c r="CJ25" s="37"/>
    </row>
    <row r="26" spans="6:81" ht="18" customHeight="1">
      <c r="F26" s="32"/>
      <c r="I26" s="32"/>
      <c r="L26" s="32"/>
      <c r="M26" s="32"/>
      <c r="O26" s="32"/>
      <c r="Q26" s="149" t="s">
        <v>39</v>
      </c>
      <c r="AD26" s="32"/>
      <c r="AE26" s="32"/>
      <c r="AF26" s="32"/>
      <c r="AG26" s="32"/>
      <c r="AH26" s="32"/>
      <c r="AI26" s="32"/>
      <c r="AJ26" s="32"/>
      <c r="AK26" s="32"/>
      <c r="AL26" s="32"/>
      <c r="AZ26" s="32"/>
      <c r="BB26" s="32"/>
      <c r="BC26" s="32"/>
      <c r="BD26" s="32"/>
      <c r="BE26" s="32"/>
      <c r="BF26" s="32"/>
      <c r="BR26" s="32"/>
      <c r="BS26" s="133"/>
      <c r="BT26" s="32"/>
      <c r="CA26" s="32"/>
      <c r="CC26" s="32"/>
    </row>
    <row r="27" spans="4:85" ht="18" customHeight="1">
      <c r="D27" s="38" t="s">
        <v>21</v>
      </c>
      <c r="F27" s="32"/>
      <c r="H27" s="290" t="s">
        <v>78</v>
      </c>
      <c r="I27" s="32"/>
      <c r="N27" s="32"/>
      <c r="P27" s="32"/>
      <c r="Q27" s="32"/>
      <c r="R27" s="32"/>
      <c r="T27" s="32"/>
      <c r="W27" s="32"/>
      <c r="AD27" s="32"/>
      <c r="AE27" s="32"/>
      <c r="AF27" s="32"/>
      <c r="AG27" s="32"/>
      <c r="AH27" s="32"/>
      <c r="AI27" s="32"/>
      <c r="AJ27" s="32"/>
      <c r="AK27" s="32"/>
      <c r="AL27" s="32"/>
      <c r="AW27" s="32"/>
      <c r="AX27" s="32"/>
      <c r="AZ27" s="32"/>
      <c r="BA27" s="32"/>
      <c r="BB27" s="32"/>
      <c r="BC27" s="32"/>
      <c r="BD27" s="32"/>
      <c r="BE27" s="32"/>
      <c r="BF27" s="32"/>
      <c r="BM27" s="32"/>
      <c r="BS27" s="32"/>
      <c r="BU27" s="151" t="s">
        <v>6</v>
      </c>
      <c r="BV27" s="32"/>
      <c r="BW27" s="32"/>
      <c r="BX27" s="32"/>
      <c r="CA27" s="32"/>
      <c r="CC27" s="32"/>
      <c r="CG27" s="291" t="s">
        <v>80</v>
      </c>
    </row>
    <row r="28" spans="3:87" ht="18" customHeight="1">
      <c r="C28" s="38"/>
      <c r="F28" s="32"/>
      <c r="I28" s="32"/>
      <c r="J28" s="1"/>
      <c r="M28" s="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CA28" s="32"/>
      <c r="CI28" s="40"/>
    </row>
    <row r="29" spans="3:87" ht="18" customHeight="1">
      <c r="C29" s="38"/>
      <c r="F29" s="32"/>
      <c r="I29" s="32"/>
      <c r="N29" s="32"/>
      <c r="O29" s="32"/>
      <c r="P29" s="32"/>
      <c r="Q29" s="32"/>
      <c r="R29" s="32"/>
      <c r="Y29" s="32"/>
      <c r="BG29" s="148">
        <v>2</v>
      </c>
      <c r="BL29" s="32"/>
      <c r="BN29" s="32"/>
      <c r="BU29" s="35"/>
      <c r="BW29" s="37"/>
      <c r="CA29" s="32"/>
      <c r="CI29" s="40"/>
    </row>
    <row r="30" spans="3:87" ht="18" customHeight="1">
      <c r="C30" s="38"/>
      <c r="I30" s="39"/>
      <c r="O30" s="32"/>
      <c r="R30" s="32"/>
      <c r="S30" s="32"/>
      <c r="U30" s="32"/>
      <c r="V30" s="32"/>
      <c r="X30" s="32"/>
      <c r="AB30" s="32"/>
      <c r="AD30" s="32"/>
      <c r="AE30" s="32"/>
      <c r="AF30" s="32"/>
      <c r="AG30" s="32"/>
      <c r="AH30" s="32"/>
      <c r="AI30" s="32"/>
      <c r="AJ30" s="32"/>
      <c r="AK30" s="32"/>
      <c r="AL30" s="32"/>
      <c r="AU30" s="32"/>
      <c r="AZ30" s="32"/>
      <c r="BA30" s="32"/>
      <c r="BB30" s="32"/>
      <c r="BC30" s="32"/>
      <c r="BD30" s="32"/>
      <c r="BG30" s="32"/>
      <c r="BQ30" s="36"/>
      <c r="BR30" s="32"/>
      <c r="BU30" s="151" t="s">
        <v>40</v>
      </c>
      <c r="BY30" s="32"/>
      <c r="CB30" s="32"/>
      <c r="CI30" s="40"/>
    </row>
    <row r="31" spans="20:74" ht="18" customHeight="1">
      <c r="T31" s="32"/>
      <c r="U31" s="32"/>
      <c r="W31" s="32"/>
      <c r="AD31" s="32"/>
      <c r="AE31" s="32"/>
      <c r="AF31" s="32"/>
      <c r="AH31" s="32"/>
      <c r="AI31" s="32"/>
      <c r="AJ31" s="32"/>
      <c r="AL31" s="32"/>
      <c r="AM31" s="32"/>
      <c r="AS31" s="32"/>
      <c r="AT31" s="32"/>
      <c r="AU31" s="32"/>
      <c r="AV31" s="32"/>
      <c r="AX31" s="32"/>
      <c r="AY31" s="32"/>
      <c r="AZ31" s="32"/>
      <c r="BA31" s="32"/>
      <c r="BB31" s="32"/>
      <c r="BC31" s="32"/>
      <c r="BE31" s="32"/>
      <c r="BF31" s="32"/>
      <c r="BV31" s="32"/>
    </row>
    <row r="32" spans="19:27" ht="18" customHeight="1">
      <c r="S32" s="292">
        <v>43.813</v>
      </c>
      <c r="AA32" s="32"/>
    </row>
    <row r="33" spans="4:58" ht="18" customHeight="1" thickBot="1">
      <c r="D33" s="328" t="s">
        <v>73</v>
      </c>
      <c r="E33" s="329"/>
      <c r="F33" s="329"/>
      <c r="G33" s="329"/>
      <c r="H33" s="329"/>
      <c r="I33" s="330"/>
      <c r="BA33" s="140" t="s">
        <v>41</v>
      </c>
      <c r="BF33" s="32"/>
    </row>
    <row r="34" spans="4:9" ht="18" customHeight="1" thickTop="1">
      <c r="D34" s="318" t="s">
        <v>74</v>
      </c>
      <c r="E34" s="319"/>
      <c r="F34" s="320" t="s">
        <v>76</v>
      </c>
      <c r="G34" s="321"/>
      <c r="H34" s="322" t="s">
        <v>75</v>
      </c>
      <c r="I34" s="323"/>
    </row>
    <row r="35" spans="4:9" ht="18" customHeight="1">
      <c r="D35" s="252"/>
      <c r="E35" s="253"/>
      <c r="F35" s="80"/>
      <c r="G35" s="50"/>
      <c r="H35" s="19"/>
      <c r="I35" s="254"/>
    </row>
    <row r="36" spans="4:9" ht="18" customHeight="1">
      <c r="D36" s="255" t="s">
        <v>68</v>
      </c>
      <c r="E36" s="256">
        <v>39.68</v>
      </c>
      <c r="F36" s="80"/>
      <c r="G36" s="50"/>
      <c r="H36" s="257" t="s">
        <v>69</v>
      </c>
      <c r="I36" s="258">
        <v>40.925</v>
      </c>
    </row>
    <row r="37" spans="4:53" ht="18" customHeight="1">
      <c r="D37" s="252"/>
      <c r="E37" s="253"/>
      <c r="F37" s="80"/>
      <c r="G37" s="50"/>
      <c r="H37" s="19"/>
      <c r="I37" s="254"/>
      <c r="BA37" s="137" t="s">
        <v>93</v>
      </c>
    </row>
    <row r="38" spans="4:53" ht="18" customHeight="1">
      <c r="D38" s="26" t="s">
        <v>70</v>
      </c>
      <c r="E38" s="259">
        <v>40.39</v>
      </c>
      <c r="F38" s="80"/>
      <c r="G38" s="50"/>
      <c r="H38" s="30" t="s">
        <v>71</v>
      </c>
      <c r="I38" s="260">
        <v>40.143</v>
      </c>
      <c r="BA38" s="138" t="s">
        <v>57</v>
      </c>
    </row>
    <row r="39" spans="4:9" ht="18" customHeight="1">
      <c r="D39" s="261"/>
      <c r="E39" s="262"/>
      <c r="F39" s="263"/>
      <c r="G39" s="264"/>
      <c r="H39" s="263"/>
      <c r="I39" s="265"/>
    </row>
    <row r="40" spans="4:9" ht="18" customHeight="1">
      <c r="D40" s="261" t="s">
        <v>72</v>
      </c>
      <c r="E40" s="262">
        <v>40.385</v>
      </c>
      <c r="F40" s="263"/>
      <c r="G40" s="264"/>
      <c r="H40" s="263" t="s">
        <v>72</v>
      </c>
      <c r="I40" s="265">
        <v>40.148</v>
      </c>
    </row>
    <row r="41" spans="4:9" ht="18" customHeight="1" thickBot="1">
      <c r="D41" s="266"/>
      <c r="E41" s="267"/>
      <c r="F41" s="81"/>
      <c r="G41" s="58"/>
      <c r="H41" s="136"/>
      <c r="I41" s="268"/>
    </row>
    <row r="42" ht="18" customHeight="1"/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41" t="s">
        <v>7</v>
      </c>
      <c r="C47" s="42" t="s">
        <v>8</v>
      </c>
      <c r="D47" s="42" t="s">
        <v>9</v>
      </c>
      <c r="E47" s="42" t="s">
        <v>10</v>
      </c>
      <c r="F47" s="43" t="s">
        <v>11</v>
      </c>
      <c r="BT47" s="41" t="s">
        <v>7</v>
      </c>
      <c r="BU47" s="42" t="s">
        <v>8</v>
      </c>
      <c r="BV47" s="42" t="s">
        <v>9</v>
      </c>
      <c r="BW47" s="42" t="s">
        <v>10</v>
      </c>
      <c r="BX47" s="82" t="s">
        <v>11</v>
      </c>
      <c r="BY47" s="79"/>
      <c r="BZ47" s="79"/>
      <c r="CA47" s="306" t="s">
        <v>28</v>
      </c>
      <c r="CB47" s="306"/>
      <c r="CC47" s="79"/>
      <c r="CD47" s="79"/>
      <c r="CE47" s="126"/>
      <c r="CF47" s="42" t="s">
        <v>7</v>
      </c>
      <c r="CG47" s="42" t="s">
        <v>8</v>
      </c>
      <c r="CH47" s="42" t="s">
        <v>9</v>
      </c>
      <c r="CI47" s="42" t="s">
        <v>10</v>
      </c>
      <c r="CJ47" s="43" t="s">
        <v>11</v>
      </c>
    </row>
    <row r="48" spans="2:88" ht="21" customHeight="1" thickTop="1">
      <c r="B48" s="44"/>
      <c r="C48" s="7"/>
      <c r="D48" s="6" t="s">
        <v>54</v>
      </c>
      <c r="E48" s="7"/>
      <c r="F48" s="8"/>
      <c r="BT48" s="9"/>
      <c r="BU48" s="7"/>
      <c r="BV48" s="7"/>
      <c r="BW48" s="7"/>
      <c r="BX48" s="7"/>
      <c r="BY48" s="6" t="s">
        <v>27</v>
      </c>
      <c r="BZ48" s="7"/>
      <c r="CA48" s="7"/>
      <c r="CB48" s="7"/>
      <c r="CC48" s="7"/>
      <c r="CD48" s="7"/>
      <c r="CE48" s="127"/>
      <c r="CF48" s="45"/>
      <c r="CG48" s="45"/>
      <c r="CH48" s="6" t="s">
        <v>54</v>
      </c>
      <c r="CI48" s="45"/>
      <c r="CJ48" s="46"/>
    </row>
    <row r="49" spans="2:88" ht="21" customHeight="1">
      <c r="B49" s="47"/>
      <c r="C49" s="48"/>
      <c r="D49" s="48"/>
      <c r="E49" s="48"/>
      <c r="F49" s="49"/>
      <c r="BT49" s="47"/>
      <c r="BU49" s="48"/>
      <c r="BV49" s="48"/>
      <c r="BW49" s="48"/>
      <c r="BX49" s="83"/>
      <c r="BY49" s="14"/>
      <c r="CD49" s="1"/>
      <c r="CE49" s="128"/>
      <c r="CF49" s="48"/>
      <c r="CG49" s="48"/>
      <c r="CH49" s="48"/>
      <c r="CI49" s="48"/>
      <c r="CJ49" s="49"/>
    </row>
    <row r="50" spans="2:88" ht="21" customHeight="1">
      <c r="B50" s="120"/>
      <c r="C50" s="20"/>
      <c r="D50" s="48"/>
      <c r="E50" s="54"/>
      <c r="F50" s="27"/>
      <c r="BT50" s="47"/>
      <c r="BU50" s="48"/>
      <c r="BV50" s="48"/>
      <c r="BW50" s="48"/>
      <c r="BX50" s="83"/>
      <c r="BY50" s="14"/>
      <c r="CD50" s="1"/>
      <c r="CE50" s="129"/>
      <c r="CF50" s="48"/>
      <c r="CG50" s="48"/>
      <c r="CH50" s="48"/>
      <c r="CI50" s="48"/>
      <c r="CJ50" s="49"/>
    </row>
    <row r="51" spans="2:88" ht="21" customHeight="1">
      <c r="B51" s="145">
        <v>1</v>
      </c>
      <c r="C51" s="51">
        <v>43.735</v>
      </c>
      <c r="D51" s="52">
        <v>51</v>
      </c>
      <c r="E51" s="53">
        <f>C51+D51*0.001</f>
        <v>43.786</v>
      </c>
      <c r="F51" s="27" t="s">
        <v>35</v>
      </c>
      <c r="AS51" s="117" t="s">
        <v>32</v>
      </c>
      <c r="BT51" s="146">
        <v>2</v>
      </c>
      <c r="BU51" s="29">
        <v>44.299</v>
      </c>
      <c r="BV51" s="52">
        <v>-46</v>
      </c>
      <c r="BW51" s="53">
        <f>BU51+BV51*0.001</f>
        <v>44.253</v>
      </c>
      <c r="BX51" s="84" t="s">
        <v>59</v>
      </c>
      <c r="BY51" s="239" t="s">
        <v>94</v>
      </c>
      <c r="CD51" s="1"/>
      <c r="CE51" s="129"/>
      <c r="CF51" s="147">
        <v>3</v>
      </c>
      <c r="CG51" s="51">
        <v>44.53</v>
      </c>
      <c r="CH51" s="52">
        <v>-55</v>
      </c>
      <c r="CI51" s="53">
        <f>CG51+CH51*0.001</f>
        <v>44.475</v>
      </c>
      <c r="CJ51" s="27" t="s">
        <v>35</v>
      </c>
    </row>
    <row r="52" spans="2:88" ht="21" customHeight="1">
      <c r="B52" s="120"/>
      <c r="C52" s="20"/>
      <c r="D52" s="48"/>
      <c r="E52" s="54"/>
      <c r="F52" s="27"/>
      <c r="AS52" s="116" t="s">
        <v>47</v>
      </c>
      <c r="BT52" s="47"/>
      <c r="BU52" s="48"/>
      <c r="BV52" s="48"/>
      <c r="BW52" s="48"/>
      <c r="BX52" s="83" t="s">
        <v>58</v>
      </c>
      <c r="BY52" s="239" t="s">
        <v>88</v>
      </c>
      <c r="CD52" s="1"/>
      <c r="CE52" s="129"/>
      <c r="CF52" s="48"/>
      <c r="CG52" s="48"/>
      <c r="CH52" s="48"/>
      <c r="CI52" s="48"/>
      <c r="CJ52" s="49"/>
    </row>
    <row r="53" spans="2:88" ht="21" customHeight="1" thickBot="1">
      <c r="B53" s="55"/>
      <c r="C53" s="56"/>
      <c r="D53" s="57"/>
      <c r="E53" s="57"/>
      <c r="F53" s="60"/>
      <c r="AD53" s="112"/>
      <c r="AE53" s="113"/>
      <c r="BG53" s="112"/>
      <c r="BH53" s="113"/>
      <c r="BT53" s="55"/>
      <c r="BU53" s="56"/>
      <c r="BV53" s="57"/>
      <c r="BW53" s="57"/>
      <c r="BX53" s="85"/>
      <c r="BY53" s="81"/>
      <c r="BZ53" s="78"/>
      <c r="CA53" s="78"/>
      <c r="CB53" s="78"/>
      <c r="CC53" s="78"/>
      <c r="CD53" s="78"/>
      <c r="CE53" s="130"/>
      <c r="CF53" s="59"/>
      <c r="CG53" s="56"/>
      <c r="CH53" s="57"/>
      <c r="CI53" s="57"/>
      <c r="CJ53" s="60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/>
  <mergeCells count="17">
    <mergeCell ref="D34:E34"/>
    <mergeCell ref="F34:G34"/>
    <mergeCell ref="H34:I34"/>
    <mergeCell ref="BN2:BQ2"/>
    <mergeCell ref="BN3:BQ3"/>
    <mergeCell ref="BF2:BG2"/>
    <mergeCell ref="AF2:AG2"/>
    <mergeCell ref="D33:I33"/>
    <mergeCell ref="R3:S3"/>
    <mergeCell ref="CA47:CB47"/>
    <mergeCell ref="BT3:BU3"/>
    <mergeCell ref="BN4:BQ4"/>
    <mergeCell ref="BJ3:BK3"/>
    <mergeCell ref="AB3:AC3"/>
    <mergeCell ref="V2:Y2"/>
    <mergeCell ref="V3:Y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2019-10-14T08:15:49Z</cp:lastPrinted>
  <dcterms:created xsi:type="dcterms:W3CDTF">2003-01-10T15:39:03Z</dcterms:created>
  <dcterms:modified xsi:type="dcterms:W3CDTF">2019-10-14T08:31:46Z</dcterms:modified>
  <cp:category/>
  <cp:version/>
  <cp:contentType/>
  <cp:contentStatus/>
</cp:coreProperties>
</file>