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Luka nad Jihlavou" sheetId="2" r:id="rId2"/>
  </sheets>
  <definedNames/>
  <calcPr fullCalcOnLoad="1"/>
</workbook>
</file>

<file path=xl/sharedStrings.xml><?xml version="1.0" encoding="utf-8"?>
<sst xmlns="http://schemas.openxmlformats.org/spreadsheetml/2006/main" count="155" uniqueCount="99">
  <si>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</si>
  <si>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</si>
  <si>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</si>
  <si>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</si>
  <si>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</si>
  <si>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</si>
  <si>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</si>
  <si>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</si>
  <si>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</si>
  <si>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</si>
  <si>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</si>
  <si>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</si>
  <si>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</si>
  <si>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</si>
  <si>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</si>
  <si>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</si>
  <si>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</si>
  <si>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</si>
  <si>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</si>
  <si>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</si>
  <si>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</si>
  <si>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</si>
  <si>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</si>
  <si>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</si>
  <si>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</si>
  <si>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</si>
  <si>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</si>
  <si>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</si>
  <si>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</si>
  <si>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</si>
  <si>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</si>
  <si>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</si>
  <si>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</si>
  <si>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</si>
  <si>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</si>
  <si>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</si>
  <si>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</si>
  <si>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</si>
  <si>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</si>
  <si>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</si>
  <si>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</si>
  <si>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 2</t>
  </si>
  <si>
    <t>L 2</t>
  </si>
  <si>
    <t>Obvod  výpravčího</t>
  </si>
  <si>
    <t>Vk 1</t>
  </si>
  <si>
    <t>Směr  :  Bransouze</t>
  </si>
  <si>
    <t>00</t>
  </si>
  <si>
    <t>Hlavní  staniční  kolej</t>
  </si>
  <si>
    <t>Vjezd - odjezd - průjezd</t>
  </si>
  <si>
    <t>Km  187,253</t>
  </si>
  <si>
    <t>Sc 2</t>
  </si>
  <si>
    <t>Sc 3</t>
  </si>
  <si>
    <t>Směr  :  Jihlava</t>
  </si>
  <si>
    <t>Kód : 1</t>
  </si>
  <si>
    <t>Telefonické  dorozumívání</t>
  </si>
  <si>
    <t>výpravčí</t>
  </si>
  <si>
    <t>Cestová</t>
  </si>
  <si>
    <t>R Z Z</t>
  </si>
  <si>
    <t>individuální stavění výhybek a vlakových cest</t>
  </si>
  <si>
    <t>při jízdě do odbočky - rychlost 40 km/h</t>
  </si>
  <si>
    <t>Stanice bez</t>
  </si>
  <si>
    <t>seřaďovacích</t>
  </si>
  <si>
    <t>návěstidel</t>
  </si>
  <si>
    <t>PSt.1</t>
  </si>
  <si>
    <t>PSt.2</t>
  </si>
  <si>
    <t>km  187,502</t>
  </si>
  <si>
    <t>PSt.3</t>
  </si>
  <si>
    <t>km  186,735</t>
  </si>
  <si>
    <t>Vk 2</t>
  </si>
  <si>
    <t>Automatické  hradlo</t>
  </si>
  <si>
    <t>Kód : 14</t>
  </si>
  <si>
    <t>samočinně  činností</t>
  </si>
  <si>
    <t>zabezpečovacího  zařízení</t>
  </si>
  <si>
    <t>Trať :</t>
  </si>
  <si>
    <t>Ev. č. :</t>
  </si>
  <si>
    <t>Zjišťování</t>
  </si>
  <si>
    <t>konce  vlaku</t>
  </si>
  <si>
    <t>Dopravní  koleje</t>
  </si>
  <si>
    <t>Nástupiště  u  koleje</t>
  </si>
  <si>
    <t>3 a</t>
  </si>
  <si>
    <t>Kód :  13</t>
  </si>
  <si>
    <t>zast. - 90</t>
  </si>
  <si>
    <t>proj. - 30</t>
  </si>
  <si>
    <t>2 a</t>
  </si>
  <si>
    <t>( v.č. 1, 2 )</t>
  </si>
  <si>
    <t>( Vk 1 / 3 )</t>
  </si>
  <si>
    <t>km  186,949</t>
  </si>
  <si>
    <t>( 2a + 2 = 741 m )</t>
  </si>
  <si>
    <t>( 3a + 3 = 803 m )</t>
  </si>
  <si>
    <t>( Vk 2 / 5, 6, 7 )</t>
  </si>
  <si>
    <t>AH - 88a ( bez návěstního bodu )</t>
  </si>
  <si>
    <t>Vzájemně vyloučeny jsou pouze protisměrné jízdní cesty na tutéž kolej</t>
  </si>
  <si>
    <t>KANGO</t>
  </si>
  <si>
    <t>provoz podle SŽDC D 1</t>
  </si>
  <si>
    <t>výpravčí  //  člen doprovodu vlaku</t>
  </si>
  <si>
    <t>00  //  61</t>
  </si>
  <si>
    <t>X. / 2019</t>
  </si>
  <si>
    <t>úrovňové, jednostranné</t>
  </si>
  <si>
    <t>Výprava vlaků s přepravou cestujících návěstí Odjezd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</si>
</sst>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0" fillId="0" borderId="56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164" fontId="0" fillId="0" borderId="1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28" fillId="0" borderId="0" xfId="47" applyFont="1" applyAlignment="1">
      <alignment horizontal="right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18" fillId="0" borderId="21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2" xfId="47" applyFont="1" applyFill="1" applyBorder="1" applyAlignment="1" quotePrefix="1">
      <alignment vertical="center"/>
      <protection/>
    </xf>
    <xf numFmtId="164" fontId="0" fillId="37" borderId="62" xfId="47" applyNumberFormat="1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4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6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29" fillId="0" borderId="0" xfId="47" applyNumberFormat="1" applyFont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52" xfId="47" applyFont="1" applyFill="1" applyBorder="1" applyAlignment="1">
      <alignment horizontal="center" vertical="center"/>
      <protection/>
    </xf>
    <xf numFmtId="0" fontId="8" fillId="36" borderId="39" xfId="47" applyFont="1" applyFill="1" applyBorder="1" applyAlignment="1">
      <alignment horizontal="center" vertical="center"/>
      <protection/>
    </xf>
    <xf numFmtId="0" fontId="0" fillId="37" borderId="14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0" fontId="37" fillId="0" borderId="53" xfId="47" applyNumberFormat="1" applyFont="1" applyBorder="1" applyAlignment="1">
      <alignment horizontal="center" vertical="center"/>
      <protection/>
    </xf>
    <xf numFmtId="164" fontId="38" fillId="0" borderId="15" xfId="47" applyNumberFormat="1" applyFont="1" applyFill="1" applyBorder="1" applyAlignment="1">
      <alignment horizontal="center" vertical="center"/>
      <protection/>
    </xf>
    <xf numFmtId="1" fontId="38" fillId="0" borderId="16" xfId="47" applyNumberFormat="1" applyFont="1" applyBorder="1" applyAlignment="1">
      <alignment horizontal="center" vertical="center"/>
      <protection/>
    </xf>
    <xf numFmtId="49" fontId="37" fillId="0" borderId="53" xfId="47" applyNumberFormat="1" applyFont="1" applyBorder="1" applyAlignment="1">
      <alignment horizontal="center" vertical="center"/>
      <protection/>
    </xf>
    <xf numFmtId="164" fontId="38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75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1" fillId="37" borderId="76" xfId="0" applyFont="1" applyFill="1" applyBorder="1" applyAlignment="1">
      <alignment horizontal="center" vertical="center"/>
    </xf>
    <xf numFmtId="0" fontId="0" fillId="37" borderId="77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164" fontId="40" fillId="0" borderId="15" xfId="47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0" fontId="0" fillId="0" borderId="0" xfId="47" applyFont="1">
      <alignment/>
      <protection/>
    </xf>
    <xf numFmtId="0" fontId="0" fillId="0" borderId="47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16" xfId="47" applyFont="1" applyBorder="1">
      <alignment/>
      <protection/>
    </xf>
    <xf numFmtId="0" fontId="0" fillId="0" borderId="67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13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8" fillId="0" borderId="47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6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4" fillId="36" borderId="71" xfId="47" applyFont="1" applyFill="1" applyBorder="1" applyAlignment="1">
      <alignment horizontal="center" vertical="center"/>
      <protection/>
    </xf>
    <xf numFmtId="0" fontId="24" fillId="36" borderId="71" xfId="47" applyFont="1" applyFill="1" applyBorder="1" applyAlignment="1" quotePrefix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5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Luka nad Jihlavou</a:t>
          </a:r>
        </a:p>
      </xdr:txBody>
    </xdr:sp>
    <xdr:clientData/>
  </xdr:twoCellAnchor>
  <xdr:twoCellAnchor>
    <xdr:from>
      <xdr:col>12</xdr:col>
      <xdr:colOff>857250</xdr:colOff>
      <xdr:row>34</xdr:row>
      <xdr:rowOff>0</xdr:rowOff>
    </xdr:from>
    <xdr:to>
      <xdr:col>13</xdr:col>
      <xdr:colOff>495300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5916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34</xdr:row>
      <xdr:rowOff>0</xdr:rowOff>
    </xdr:from>
    <xdr:to>
      <xdr:col>14</xdr:col>
      <xdr:colOff>9525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5916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34</xdr:row>
      <xdr:rowOff>0</xdr:rowOff>
    </xdr:from>
    <xdr:to>
      <xdr:col>14</xdr:col>
      <xdr:colOff>495300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5916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34</xdr:row>
      <xdr:rowOff>0</xdr:rowOff>
    </xdr:from>
    <xdr:to>
      <xdr:col>15</xdr:col>
      <xdr:colOff>9525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5916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34</xdr:row>
      <xdr:rowOff>0</xdr:rowOff>
    </xdr:from>
    <xdr:to>
      <xdr:col>15</xdr:col>
      <xdr:colOff>495300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5916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34</xdr:row>
      <xdr:rowOff>0</xdr:rowOff>
    </xdr:from>
    <xdr:to>
      <xdr:col>16</xdr:col>
      <xdr:colOff>9525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5916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266700</xdr:colOff>
      <xdr:row>26</xdr:row>
      <xdr:rowOff>0</xdr:rowOff>
    </xdr:from>
    <xdr:to>
      <xdr:col>80</xdr:col>
      <xdr:colOff>495300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60641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3411200" y="64293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71550" y="7115175"/>
          <a:ext cx="3146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25</xdr:row>
      <xdr:rowOff>152400</xdr:rowOff>
    </xdr:from>
    <xdr:to>
      <xdr:col>17</xdr:col>
      <xdr:colOff>266700</xdr:colOff>
      <xdr:row>26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9253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73</xdr:col>
      <xdr:colOff>266700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429375"/>
          <a:ext cx="2124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Luka  nad  Jihlavou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26</xdr:row>
      <xdr:rowOff>0</xdr:rowOff>
    </xdr:from>
    <xdr:to>
      <xdr:col>16</xdr:col>
      <xdr:colOff>495300</xdr:colOff>
      <xdr:row>28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82105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18</xdr:col>
      <xdr:colOff>495300</xdr:colOff>
      <xdr:row>25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26682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25</xdr:row>
      <xdr:rowOff>152400</xdr:rowOff>
    </xdr:from>
    <xdr:to>
      <xdr:col>75</xdr:col>
      <xdr:colOff>266700</xdr:colOff>
      <xdr:row>26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53212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114300</xdr:rowOff>
    </xdr:from>
    <xdr:to>
      <xdr:col>74</xdr:col>
      <xdr:colOff>495300</xdr:colOff>
      <xdr:row>25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45782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342900</xdr:colOff>
      <xdr:row>37</xdr:row>
      <xdr:rowOff>9525</xdr:rowOff>
    </xdr:from>
    <xdr:to>
      <xdr:col>58</xdr:col>
      <xdr:colOff>104775</xdr:colOff>
      <xdr:row>39</xdr:row>
      <xdr:rowOff>19050</xdr:rowOff>
    </xdr:to>
    <xdr:pic>
      <xdr:nvPicPr>
        <xdr:cNvPr id="30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95700" y="90678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1" name="Line 1195"/>
        <xdr:cNvSpPr>
          <a:spLocks/>
        </xdr:cNvSpPr>
      </xdr:nvSpPr>
      <xdr:spPr>
        <a:xfrm flipV="1">
          <a:off x="11182350" y="78009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70</xdr:col>
      <xdr:colOff>476250</xdr:colOff>
      <xdr:row>31</xdr:row>
      <xdr:rowOff>114300</xdr:rowOff>
    </xdr:to>
    <xdr:sp>
      <xdr:nvSpPr>
        <xdr:cNvPr id="32" name="Line 1196"/>
        <xdr:cNvSpPr>
          <a:spLocks/>
        </xdr:cNvSpPr>
      </xdr:nvSpPr>
      <xdr:spPr>
        <a:xfrm flipV="1">
          <a:off x="33337500" y="78009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70</xdr:col>
      <xdr:colOff>476250</xdr:colOff>
      <xdr:row>31</xdr:row>
      <xdr:rowOff>76200</xdr:rowOff>
    </xdr:from>
    <xdr:to>
      <xdr:col>71</xdr:col>
      <xdr:colOff>247650</xdr:colOff>
      <xdr:row>31</xdr:row>
      <xdr:rowOff>114300</xdr:rowOff>
    </xdr:to>
    <xdr:sp>
      <xdr:nvSpPr>
        <xdr:cNvPr id="34" name="Line 1198"/>
        <xdr:cNvSpPr>
          <a:spLocks/>
        </xdr:cNvSpPr>
      </xdr:nvSpPr>
      <xdr:spPr>
        <a:xfrm flipH="1">
          <a:off x="523303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76200</xdr:rowOff>
    </xdr:to>
    <xdr:sp>
      <xdr:nvSpPr>
        <xdr:cNvPr id="37" name="Line 1203"/>
        <xdr:cNvSpPr>
          <a:spLocks/>
        </xdr:cNvSpPr>
      </xdr:nvSpPr>
      <xdr:spPr>
        <a:xfrm flipH="1" flipV="1">
          <a:off x="96964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76200</xdr:rowOff>
    </xdr:from>
    <xdr:to>
      <xdr:col>15</xdr:col>
      <xdr:colOff>266700</xdr:colOff>
      <xdr:row>31</xdr:row>
      <xdr:rowOff>114300</xdr:rowOff>
    </xdr:to>
    <xdr:sp>
      <xdr:nvSpPr>
        <xdr:cNvPr id="38" name="Line 1204"/>
        <xdr:cNvSpPr>
          <a:spLocks/>
        </xdr:cNvSpPr>
      </xdr:nvSpPr>
      <xdr:spPr>
        <a:xfrm flipH="1" flipV="1">
          <a:off x="104394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13</xdr:col>
      <xdr:colOff>266700</xdr:colOff>
      <xdr:row>31</xdr:row>
      <xdr:rowOff>0</xdr:rowOff>
    </xdr:to>
    <xdr:sp>
      <xdr:nvSpPr>
        <xdr:cNvPr id="39" name="Line 1205"/>
        <xdr:cNvSpPr>
          <a:spLocks/>
        </xdr:cNvSpPr>
      </xdr:nvSpPr>
      <xdr:spPr>
        <a:xfrm flipH="1" flipV="1">
          <a:off x="59817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40" name="Line 1206"/>
        <xdr:cNvSpPr>
          <a:spLocks/>
        </xdr:cNvSpPr>
      </xdr:nvSpPr>
      <xdr:spPr>
        <a:xfrm flipH="1">
          <a:off x="530733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114300</xdr:rowOff>
    </xdr:from>
    <xdr:to>
      <xdr:col>77</xdr:col>
      <xdr:colOff>266700</xdr:colOff>
      <xdr:row>31</xdr:row>
      <xdr:rowOff>0</xdr:rowOff>
    </xdr:to>
    <xdr:sp>
      <xdr:nvSpPr>
        <xdr:cNvPr id="41" name="Line 1207"/>
        <xdr:cNvSpPr>
          <a:spLocks/>
        </xdr:cNvSpPr>
      </xdr:nvSpPr>
      <xdr:spPr>
        <a:xfrm flipH="1">
          <a:off x="5381625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34</xdr:row>
      <xdr:rowOff>0</xdr:rowOff>
    </xdr:to>
    <xdr:sp>
      <xdr:nvSpPr>
        <xdr:cNvPr id="42" name="Line 1358"/>
        <xdr:cNvSpPr>
          <a:spLocks/>
        </xdr:cNvSpPr>
      </xdr:nvSpPr>
      <xdr:spPr>
        <a:xfrm>
          <a:off x="18859500" y="585787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914400</xdr:colOff>
      <xdr:row>34</xdr:row>
      <xdr:rowOff>0</xdr:rowOff>
    </xdr:from>
    <xdr:ext cx="1143000" cy="457200"/>
    <xdr:sp>
      <xdr:nvSpPr>
        <xdr:cNvPr id="43" name="text 774"/>
        <xdr:cNvSpPr txBox="1">
          <a:spLocks noChangeArrowheads="1"/>
        </xdr:cNvSpPr>
      </xdr:nvSpPr>
      <xdr:spPr>
        <a:xfrm>
          <a:off x="18288000" y="8372475"/>
          <a:ext cx="11430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3669 - 3SNLI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186,825</a:t>
          </a:r>
        </a:p>
      </xdr:txBody>
    </xdr:sp>
    <xdr:clientData/>
  </xdr:oneCellAnchor>
  <xdr:twoCellAnchor>
    <xdr:from>
      <xdr:col>35</xdr:col>
      <xdr:colOff>266700</xdr:colOff>
      <xdr:row>31</xdr:row>
      <xdr:rowOff>114300</xdr:rowOff>
    </xdr:from>
    <xdr:to>
      <xdr:col>40</xdr:col>
      <xdr:colOff>495300</xdr:colOff>
      <xdr:row>34</xdr:row>
      <xdr:rowOff>0</xdr:rowOff>
    </xdr:to>
    <xdr:sp>
      <xdr:nvSpPr>
        <xdr:cNvPr id="44" name="Line 1458"/>
        <xdr:cNvSpPr>
          <a:spLocks/>
        </xdr:cNvSpPr>
      </xdr:nvSpPr>
      <xdr:spPr>
        <a:xfrm>
          <a:off x="26041350" y="78009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45" name="Line 1459"/>
        <xdr:cNvSpPr>
          <a:spLocks/>
        </xdr:cNvSpPr>
      </xdr:nvSpPr>
      <xdr:spPr>
        <a:xfrm flipV="1">
          <a:off x="31242000" y="8486775"/>
          <a:ext cx="1885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41</xdr:col>
      <xdr:colOff>266700</xdr:colOff>
      <xdr:row>34</xdr:row>
      <xdr:rowOff>76200</xdr:rowOff>
    </xdr:from>
    <xdr:to>
      <xdr:col>42</xdr:col>
      <xdr:colOff>495300</xdr:colOff>
      <xdr:row>34</xdr:row>
      <xdr:rowOff>114300</xdr:rowOff>
    </xdr:to>
    <xdr:sp>
      <xdr:nvSpPr>
        <xdr:cNvPr id="47" name="Line 1476"/>
        <xdr:cNvSpPr>
          <a:spLocks/>
        </xdr:cNvSpPr>
      </xdr:nvSpPr>
      <xdr:spPr>
        <a:xfrm>
          <a:off x="3049905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0</xdr:rowOff>
    </xdr:from>
    <xdr:to>
      <xdr:col>41</xdr:col>
      <xdr:colOff>266700</xdr:colOff>
      <xdr:row>34</xdr:row>
      <xdr:rowOff>76200</xdr:rowOff>
    </xdr:to>
    <xdr:sp>
      <xdr:nvSpPr>
        <xdr:cNvPr id="48" name="Line 1477"/>
        <xdr:cNvSpPr>
          <a:spLocks/>
        </xdr:cNvSpPr>
      </xdr:nvSpPr>
      <xdr:spPr>
        <a:xfrm>
          <a:off x="297561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15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15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15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15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53" name="Line 1750"/>
        <xdr:cNvSpPr>
          <a:spLocks/>
        </xdr:cNvSpPr>
      </xdr:nvSpPr>
      <xdr:spPr>
        <a:xfrm flipV="1">
          <a:off x="501015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85725</xdr:rowOff>
    </xdr:from>
    <xdr:to>
      <xdr:col>70</xdr:col>
      <xdr:colOff>476250</xdr:colOff>
      <xdr:row>34</xdr:row>
      <xdr:rowOff>0</xdr:rowOff>
    </xdr:to>
    <xdr:sp>
      <xdr:nvSpPr>
        <xdr:cNvPr id="54" name="Line 1751"/>
        <xdr:cNvSpPr>
          <a:spLocks/>
        </xdr:cNvSpPr>
      </xdr:nvSpPr>
      <xdr:spPr>
        <a:xfrm flipV="1">
          <a:off x="51587400" y="8229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0</xdr:rowOff>
    </xdr:from>
    <xdr:to>
      <xdr:col>74</xdr:col>
      <xdr:colOff>495300</xdr:colOff>
      <xdr:row>33</xdr:row>
      <xdr:rowOff>85725</xdr:rowOff>
    </xdr:to>
    <xdr:sp>
      <xdr:nvSpPr>
        <xdr:cNvPr id="55" name="Line 1752"/>
        <xdr:cNvSpPr>
          <a:spLocks/>
        </xdr:cNvSpPr>
      </xdr:nvSpPr>
      <xdr:spPr>
        <a:xfrm flipV="1">
          <a:off x="52330350" y="7458075"/>
          <a:ext cx="2990850" cy="771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32</xdr:row>
      <xdr:rowOff>76200</xdr:rowOff>
    </xdr:from>
    <xdr:to>
      <xdr:col>57</xdr:col>
      <xdr:colOff>0</xdr:colOff>
      <xdr:row>33</xdr:row>
      <xdr:rowOff>152400</xdr:rowOff>
    </xdr:to>
    <xdr:grpSp>
      <xdr:nvGrpSpPr>
        <xdr:cNvPr id="56" name="Group 1788"/>
        <xdr:cNvGrpSpPr>
          <a:grpSpLocks/>
        </xdr:cNvGrpSpPr>
      </xdr:nvGrpSpPr>
      <xdr:grpSpPr>
        <a:xfrm>
          <a:off x="33556575" y="7991475"/>
          <a:ext cx="8867775" cy="304800"/>
          <a:chOff x="115" y="388"/>
          <a:chExt cx="1117" cy="40"/>
        </a:xfrm>
        <a:solidFill>
          <a:srgbClr val="FFFFFF"/>
        </a:solidFill>
      </xdr:grpSpPr>
      <xdr:sp>
        <xdr:nvSpPr>
          <xdr:cNvPr id="57" name="Rectangle 178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79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79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79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9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79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9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9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79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200025</xdr:colOff>
      <xdr:row>29</xdr:row>
      <xdr:rowOff>76200</xdr:rowOff>
    </xdr:from>
    <xdr:to>
      <xdr:col>57</xdr:col>
      <xdr:colOff>0</xdr:colOff>
      <xdr:row>30</xdr:row>
      <xdr:rowOff>152400</xdr:rowOff>
    </xdr:to>
    <xdr:grpSp>
      <xdr:nvGrpSpPr>
        <xdr:cNvPr id="66" name="Group 1801"/>
        <xdr:cNvGrpSpPr>
          <a:grpSpLocks/>
        </xdr:cNvGrpSpPr>
      </xdr:nvGrpSpPr>
      <xdr:grpSpPr>
        <a:xfrm>
          <a:off x="33556575" y="7305675"/>
          <a:ext cx="8867775" cy="304800"/>
          <a:chOff x="115" y="388"/>
          <a:chExt cx="1117" cy="40"/>
        </a:xfrm>
        <a:solidFill>
          <a:srgbClr val="FFFFFF"/>
        </a:solidFill>
      </xdr:grpSpPr>
      <xdr:sp>
        <xdr:nvSpPr>
          <xdr:cNvPr id="67" name="Rectangle 180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80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80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80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80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80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80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80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8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35</xdr:row>
      <xdr:rowOff>0</xdr:rowOff>
    </xdr:from>
    <xdr:to>
      <xdr:col>35</xdr:col>
      <xdr:colOff>504825</xdr:colOff>
      <xdr:row>35</xdr:row>
      <xdr:rowOff>0</xdr:rowOff>
    </xdr:to>
    <xdr:sp>
      <xdr:nvSpPr>
        <xdr:cNvPr id="76" name="Line 1896"/>
        <xdr:cNvSpPr>
          <a:spLocks/>
        </xdr:cNvSpPr>
      </xdr:nvSpPr>
      <xdr:spPr>
        <a:xfrm flipH="1">
          <a:off x="257651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0</xdr:rowOff>
    </xdr:from>
    <xdr:to>
      <xdr:col>36</xdr:col>
      <xdr:colOff>9525</xdr:colOff>
      <xdr:row>35</xdr:row>
      <xdr:rowOff>0</xdr:rowOff>
    </xdr:to>
    <xdr:sp>
      <xdr:nvSpPr>
        <xdr:cNvPr id="77" name="Line 1897"/>
        <xdr:cNvSpPr>
          <a:spLocks/>
        </xdr:cNvSpPr>
      </xdr:nvSpPr>
      <xdr:spPr>
        <a:xfrm flipH="1">
          <a:off x="257651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0</xdr:rowOff>
    </xdr:from>
    <xdr:to>
      <xdr:col>35</xdr:col>
      <xdr:colOff>504825</xdr:colOff>
      <xdr:row>35</xdr:row>
      <xdr:rowOff>0</xdr:rowOff>
    </xdr:to>
    <xdr:sp>
      <xdr:nvSpPr>
        <xdr:cNvPr id="78" name="Line 1898"/>
        <xdr:cNvSpPr>
          <a:spLocks/>
        </xdr:cNvSpPr>
      </xdr:nvSpPr>
      <xdr:spPr>
        <a:xfrm flipH="1">
          <a:off x="257651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0</xdr:rowOff>
    </xdr:from>
    <xdr:to>
      <xdr:col>36</xdr:col>
      <xdr:colOff>9525</xdr:colOff>
      <xdr:row>35</xdr:row>
      <xdr:rowOff>0</xdr:rowOff>
    </xdr:to>
    <xdr:sp>
      <xdr:nvSpPr>
        <xdr:cNvPr id="79" name="Line 1899"/>
        <xdr:cNvSpPr>
          <a:spLocks/>
        </xdr:cNvSpPr>
      </xdr:nvSpPr>
      <xdr:spPr>
        <a:xfrm flipH="1">
          <a:off x="257651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0" name="Line 1900"/>
        <xdr:cNvSpPr>
          <a:spLocks/>
        </xdr:cNvSpPr>
      </xdr:nvSpPr>
      <xdr:spPr>
        <a:xfrm flipH="1">
          <a:off x="257651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34</xdr:row>
      <xdr:rowOff>9525</xdr:rowOff>
    </xdr:from>
    <xdr:to>
      <xdr:col>36</xdr:col>
      <xdr:colOff>9525</xdr:colOff>
      <xdr:row>34</xdr:row>
      <xdr:rowOff>9525</xdr:rowOff>
    </xdr:to>
    <xdr:sp>
      <xdr:nvSpPr>
        <xdr:cNvPr id="81" name="Line 1901"/>
        <xdr:cNvSpPr>
          <a:spLocks/>
        </xdr:cNvSpPr>
      </xdr:nvSpPr>
      <xdr:spPr>
        <a:xfrm flipH="1">
          <a:off x="257651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2" name="Line 1902"/>
        <xdr:cNvSpPr>
          <a:spLocks/>
        </xdr:cNvSpPr>
      </xdr:nvSpPr>
      <xdr:spPr>
        <a:xfrm flipH="1">
          <a:off x="257651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34</xdr:row>
      <xdr:rowOff>9525</xdr:rowOff>
    </xdr:from>
    <xdr:to>
      <xdr:col>36</xdr:col>
      <xdr:colOff>9525</xdr:colOff>
      <xdr:row>34</xdr:row>
      <xdr:rowOff>9525</xdr:rowOff>
    </xdr:to>
    <xdr:sp>
      <xdr:nvSpPr>
        <xdr:cNvPr id="83" name="Line 1903"/>
        <xdr:cNvSpPr>
          <a:spLocks/>
        </xdr:cNvSpPr>
      </xdr:nvSpPr>
      <xdr:spPr>
        <a:xfrm flipH="1">
          <a:off x="257651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4" name="Oval 190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26</xdr:row>
      <xdr:rowOff>219075</xdr:rowOff>
    </xdr:from>
    <xdr:to>
      <xdr:col>8</xdr:col>
      <xdr:colOff>647700</xdr:colOff>
      <xdr:row>28</xdr:row>
      <xdr:rowOff>114300</xdr:rowOff>
    </xdr:to>
    <xdr:grpSp>
      <xdr:nvGrpSpPr>
        <xdr:cNvPr id="85" name="Group 1910"/>
        <xdr:cNvGrpSpPr>
          <a:grpSpLocks noChangeAspect="1"/>
        </xdr:cNvGrpSpPr>
      </xdr:nvGrpSpPr>
      <xdr:grpSpPr>
        <a:xfrm>
          <a:off x="582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1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31</xdr:row>
      <xdr:rowOff>114300</xdr:rowOff>
    </xdr:from>
    <xdr:to>
      <xdr:col>35</xdr:col>
      <xdr:colOff>419100</xdr:colOff>
      <xdr:row>33</xdr:row>
      <xdr:rowOff>28575</xdr:rowOff>
    </xdr:to>
    <xdr:grpSp>
      <xdr:nvGrpSpPr>
        <xdr:cNvPr id="88" name="Group 1937"/>
        <xdr:cNvGrpSpPr>
          <a:grpSpLocks noChangeAspect="1"/>
        </xdr:cNvGrpSpPr>
      </xdr:nvGrpSpPr>
      <xdr:grpSpPr>
        <a:xfrm>
          <a:off x="25879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19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9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0</xdr:colOff>
      <xdr:row>25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144018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144018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80</xdr:col>
      <xdr:colOff>342900</xdr:colOff>
      <xdr:row>26</xdr:row>
      <xdr:rowOff>219075</xdr:rowOff>
    </xdr:from>
    <xdr:to>
      <xdr:col>80</xdr:col>
      <xdr:colOff>647700</xdr:colOff>
      <xdr:row>28</xdr:row>
      <xdr:rowOff>114300</xdr:rowOff>
    </xdr:to>
    <xdr:grpSp>
      <xdr:nvGrpSpPr>
        <xdr:cNvPr id="93" name="Group 1947"/>
        <xdr:cNvGrpSpPr>
          <a:grpSpLocks noChangeAspect="1"/>
        </xdr:cNvGrpSpPr>
      </xdr:nvGrpSpPr>
      <xdr:grpSpPr>
        <a:xfrm>
          <a:off x="59626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19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9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30</xdr:row>
      <xdr:rowOff>0</xdr:rowOff>
    </xdr:from>
    <xdr:to>
      <xdr:col>74</xdr:col>
      <xdr:colOff>495300</xdr:colOff>
      <xdr:row>30</xdr:row>
      <xdr:rowOff>95250</xdr:rowOff>
    </xdr:to>
    <xdr:sp>
      <xdr:nvSpPr>
        <xdr:cNvPr id="96" name="Line 1954"/>
        <xdr:cNvSpPr>
          <a:spLocks noChangeAspect="1"/>
        </xdr:cNvSpPr>
      </xdr:nvSpPr>
      <xdr:spPr>
        <a:xfrm flipH="1">
          <a:off x="55321200" y="7458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30</xdr:row>
      <xdr:rowOff>95250</xdr:rowOff>
    </xdr:from>
    <xdr:to>
      <xdr:col>74</xdr:col>
      <xdr:colOff>647700</xdr:colOff>
      <xdr:row>31</xdr:row>
      <xdr:rowOff>133350</xdr:rowOff>
    </xdr:to>
    <xdr:sp>
      <xdr:nvSpPr>
        <xdr:cNvPr id="97" name="Oval 1955"/>
        <xdr:cNvSpPr>
          <a:spLocks noChangeAspect="1"/>
        </xdr:cNvSpPr>
      </xdr:nvSpPr>
      <xdr:spPr>
        <a:xfrm>
          <a:off x="55168800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98" name="Line 1968"/>
        <xdr:cNvSpPr>
          <a:spLocks/>
        </xdr:cNvSpPr>
      </xdr:nvSpPr>
      <xdr:spPr>
        <a:xfrm flipV="1">
          <a:off x="508444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314325</xdr:colOff>
      <xdr:row>29</xdr:row>
      <xdr:rowOff>76200</xdr:rowOff>
    </xdr:from>
    <xdr:to>
      <xdr:col>58</xdr:col>
      <xdr:colOff>142875</xdr:colOff>
      <xdr:row>36</xdr:row>
      <xdr:rowOff>0</xdr:rowOff>
    </xdr:to>
    <xdr:sp>
      <xdr:nvSpPr>
        <xdr:cNvPr id="99" name="Rectangle 2060" descr="Vodorovné cihly"/>
        <xdr:cNvSpPr>
          <a:spLocks/>
        </xdr:cNvSpPr>
      </xdr:nvSpPr>
      <xdr:spPr>
        <a:xfrm>
          <a:off x="42738675" y="7305675"/>
          <a:ext cx="342900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29</xdr:row>
      <xdr:rowOff>76200</xdr:rowOff>
    </xdr:from>
    <xdr:to>
      <xdr:col>57</xdr:col>
      <xdr:colOff>314325</xdr:colOff>
      <xdr:row>30</xdr:row>
      <xdr:rowOff>152400</xdr:rowOff>
    </xdr:to>
    <xdr:sp>
      <xdr:nvSpPr>
        <xdr:cNvPr id="100" name="Rectangle 2061" descr="Vodorovné cihly"/>
        <xdr:cNvSpPr>
          <a:spLocks/>
        </xdr:cNvSpPr>
      </xdr:nvSpPr>
      <xdr:spPr>
        <a:xfrm>
          <a:off x="42424350" y="73056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76200</xdr:rowOff>
    </xdr:from>
    <xdr:to>
      <xdr:col>57</xdr:col>
      <xdr:colOff>314325</xdr:colOff>
      <xdr:row>33</xdr:row>
      <xdr:rowOff>152400</xdr:rowOff>
    </xdr:to>
    <xdr:sp>
      <xdr:nvSpPr>
        <xdr:cNvPr id="101" name="Rectangle 2062" descr="Vodorovné cihly"/>
        <xdr:cNvSpPr>
          <a:spLocks/>
        </xdr:cNvSpPr>
      </xdr:nvSpPr>
      <xdr:spPr>
        <a:xfrm>
          <a:off x="42424350" y="79914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102" name="Group 2063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20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0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22</xdr:row>
      <xdr:rowOff>0</xdr:rowOff>
    </xdr:from>
    <xdr:to>
      <xdr:col>20</xdr:col>
      <xdr:colOff>0</xdr:colOff>
      <xdr:row>23</xdr:row>
      <xdr:rowOff>0</xdr:rowOff>
    </xdr:to>
    <xdr:sp>
      <xdr:nvSpPr>
        <xdr:cNvPr id="105" name="text 207"/>
        <xdr:cNvSpPr txBox="1">
          <a:spLocks noChangeArrowheads="1"/>
        </xdr:cNvSpPr>
      </xdr:nvSpPr>
      <xdr:spPr>
        <a:xfrm>
          <a:off x="138874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19</xdr:col>
      <xdr:colOff>152400</xdr:colOff>
      <xdr:row>19</xdr:row>
      <xdr:rowOff>219075</xdr:rowOff>
    </xdr:from>
    <xdr:to>
      <xdr:col>19</xdr:col>
      <xdr:colOff>371475</xdr:colOff>
      <xdr:row>21</xdr:row>
      <xdr:rowOff>209550</xdr:rowOff>
    </xdr:to>
    <xdr:grpSp>
      <xdr:nvGrpSpPr>
        <xdr:cNvPr id="106" name="Group 2067"/>
        <xdr:cNvGrpSpPr>
          <a:grpSpLocks noChangeAspect="1"/>
        </xdr:cNvGrpSpPr>
      </xdr:nvGrpSpPr>
      <xdr:grpSpPr>
        <a:xfrm>
          <a:off x="14039850" y="5162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7" name="Line 206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206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207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207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152400</xdr:colOff>
      <xdr:row>33</xdr:row>
      <xdr:rowOff>219075</xdr:rowOff>
    </xdr:from>
    <xdr:to>
      <xdr:col>35</xdr:col>
      <xdr:colOff>371475</xdr:colOff>
      <xdr:row>35</xdr:row>
      <xdr:rowOff>209550</xdr:rowOff>
    </xdr:to>
    <xdr:grpSp>
      <xdr:nvGrpSpPr>
        <xdr:cNvPr id="111" name="Group 2080"/>
        <xdr:cNvGrpSpPr>
          <a:grpSpLocks noChangeAspect="1"/>
        </xdr:cNvGrpSpPr>
      </xdr:nvGrpSpPr>
      <xdr:grpSpPr>
        <a:xfrm>
          <a:off x="25927050" y="8362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2" name="Line 20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20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20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AutoShape 20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36</xdr:row>
      <xdr:rowOff>0</xdr:rowOff>
    </xdr:from>
    <xdr:to>
      <xdr:col>36</xdr:col>
      <xdr:colOff>0</xdr:colOff>
      <xdr:row>37</xdr:row>
      <xdr:rowOff>0</xdr:rowOff>
    </xdr:to>
    <xdr:sp>
      <xdr:nvSpPr>
        <xdr:cNvPr id="116" name="text 207"/>
        <xdr:cNvSpPr txBox="1">
          <a:spLocks noChangeArrowheads="1"/>
        </xdr:cNvSpPr>
      </xdr:nvSpPr>
      <xdr:spPr>
        <a:xfrm>
          <a:off x="25774650" y="8829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40</xdr:col>
      <xdr:colOff>0</xdr:colOff>
      <xdr:row>34</xdr:row>
      <xdr:rowOff>104775</xdr:rowOff>
    </xdr:from>
    <xdr:to>
      <xdr:col>40</xdr:col>
      <xdr:colOff>352425</xdr:colOff>
      <xdr:row>35</xdr:row>
      <xdr:rowOff>0</xdr:rowOff>
    </xdr:to>
    <xdr:sp>
      <xdr:nvSpPr>
        <xdr:cNvPr id="117" name="kreslení 427"/>
        <xdr:cNvSpPr>
          <a:spLocks/>
        </xdr:cNvSpPr>
      </xdr:nvSpPr>
      <xdr:spPr>
        <a:xfrm>
          <a:off x="29260800" y="8477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18" name="Group 2094"/>
        <xdr:cNvGrpSpPr>
          <a:grpSpLocks noChangeAspect="1"/>
        </xdr:cNvGrpSpPr>
      </xdr:nvGrpSpPr>
      <xdr:grpSpPr>
        <a:xfrm>
          <a:off x="5738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20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142875</xdr:colOff>
      <xdr:row>30</xdr:row>
      <xdr:rowOff>219075</xdr:rowOff>
    </xdr:from>
    <xdr:to>
      <xdr:col>75</xdr:col>
      <xdr:colOff>361950</xdr:colOff>
      <xdr:row>32</xdr:row>
      <xdr:rowOff>209550</xdr:rowOff>
    </xdr:to>
    <xdr:grpSp>
      <xdr:nvGrpSpPr>
        <xdr:cNvPr id="121" name="Group 2097"/>
        <xdr:cNvGrpSpPr>
          <a:grpSpLocks noChangeAspect="1"/>
        </xdr:cNvGrpSpPr>
      </xdr:nvGrpSpPr>
      <xdr:grpSpPr>
        <a:xfrm>
          <a:off x="55940325" y="76771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2" name="Line 20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20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1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AutoShape 21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33</xdr:row>
      <xdr:rowOff>0</xdr:rowOff>
    </xdr:from>
    <xdr:to>
      <xdr:col>76</xdr:col>
      <xdr:colOff>0</xdr:colOff>
      <xdr:row>34</xdr:row>
      <xdr:rowOff>0</xdr:rowOff>
    </xdr:to>
    <xdr:sp>
      <xdr:nvSpPr>
        <xdr:cNvPr id="126" name="text 207"/>
        <xdr:cNvSpPr txBox="1">
          <a:spLocks noChangeArrowheads="1"/>
        </xdr:cNvSpPr>
      </xdr:nvSpPr>
      <xdr:spPr>
        <a:xfrm>
          <a:off x="5579745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68</xdr:col>
      <xdr:colOff>304800</xdr:colOff>
      <xdr:row>35</xdr:row>
      <xdr:rowOff>47625</xdr:rowOff>
    </xdr:from>
    <xdr:to>
      <xdr:col>68</xdr:col>
      <xdr:colOff>657225</xdr:colOff>
      <xdr:row>35</xdr:row>
      <xdr:rowOff>171450</xdr:rowOff>
    </xdr:to>
    <xdr:sp>
      <xdr:nvSpPr>
        <xdr:cNvPr id="127" name="kreslení 417"/>
        <xdr:cNvSpPr>
          <a:spLocks/>
        </xdr:cNvSpPr>
      </xdr:nvSpPr>
      <xdr:spPr>
        <a:xfrm>
          <a:off x="5067300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828675</xdr:colOff>
      <xdr:row>29</xdr:row>
      <xdr:rowOff>57150</xdr:rowOff>
    </xdr:from>
    <xdr:to>
      <xdr:col>4</xdr:col>
      <xdr:colOff>171450</xdr:colOff>
      <xdr:row>29</xdr:row>
      <xdr:rowOff>171450</xdr:rowOff>
    </xdr:to>
    <xdr:grpSp>
      <xdr:nvGrpSpPr>
        <xdr:cNvPr id="128" name="Group 2112"/>
        <xdr:cNvGrpSpPr>
          <a:grpSpLocks noChangeAspect="1"/>
        </xdr:cNvGrpSpPr>
      </xdr:nvGrpSpPr>
      <xdr:grpSpPr>
        <a:xfrm>
          <a:off x="1857375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9" name="Line 21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1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1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1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95250</xdr:colOff>
      <xdr:row>30</xdr:row>
      <xdr:rowOff>57150</xdr:rowOff>
    </xdr:from>
    <xdr:to>
      <xdr:col>14</xdr:col>
      <xdr:colOff>285750</xdr:colOff>
      <xdr:row>30</xdr:row>
      <xdr:rowOff>171450</xdr:rowOff>
    </xdr:to>
    <xdr:grpSp>
      <xdr:nvGrpSpPr>
        <xdr:cNvPr id="136" name="Group 2120"/>
        <xdr:cNvGrpSpPr>
          <a:grpSpLocks noChangeAspect="1"/>
        </xdr:cNvGrpSpPr>
      </xdr:nvGrpSpPr>
      <xdr:grpSpPr>
        <a:xfrm>
          <a:off x="9525000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7" name="Line 21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1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1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1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1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24</xdr:row>
      <xdr:rowOff>57150</xdr:rowOff>
    </xdr:from>
    <xdr:to>
      <xdr:col>15</xdr:col>
      <xdr:colOff>466725</xdr:colOff>
      <xdr:row>24</xdr:row>
      <xdr:rowOff>171450</xdr:rowOff>
    </xdr:to>
    <xdr:grpSp>
      <xdr:nvGrpSpPr>
        <xdr:cNvPr id="143" name="Group 2127"/>
        <xdr:cNvGrpSpPr>
          <a:grpSpLocks noChangeAspect="1"/>
        </xdr:cNvGrpSpPr>
      </xdr:nvGrpSpPr>
      <xdr:grpSpPr>
        <a:xfrm>
          <a:off x="1068705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4" name="Line 212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2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3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3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3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3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27</xdr:row>
      <xdr:rowOff>57150</xdr:rowOff>
    </xdr:from>
    <xdr:to>
      <xdr:col>26</xdr:col>
      <xdr:colOff>923925</xdr:colOff>
      <xdr:row>27</xdr:row>
      <xdr:rowOff>171450</xdr:rowOff>
    </xdr:to>
    <xdr:grpSp>
      <xdr:nvGrpSpPr>
        <xdr:cNvPr id="150" name="Group 2134"/>
        <xdr:cNvGrpSpPr>
          <a:grpSpLocks noChangeAspect="1"/>
        </xdr:cNvGrpSpPr>
      </xdr:nvGrpSpPr>
      <xdr:grpSpPr>
        <a:xfrm>
          <a:off x="192119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1" name="Line 213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13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3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3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13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85725</xdr:colOff>
      <xdr:row>24</xdr:row>
      <xdr:rowOff>57150</xdr:rowOff>
    </xdr:from>
    <xdr:to>
      <xdr:col>26</xdr:col>
      <xdr:colOff>914400</xdr:colOff>
      <xdr:row>24</xdr:row>
      <xdr:rowOff>171450</xdr:rowOff>
    </xdr:to>
    <xdr:grpSp>
      <xdr:nvGrpSpPr>
        <xdr:cNvPr id="156" name="Group 2140"/>
        <xdr:cNvGrpSpPr>
          <a:grpSpLocks noChangeAspect="1"/>
        </xdr:cNvGrpSpPr>
      </xdr:nvGrpSpPr>
      <xdr:grpSpPr>
        <a:xfrm>
          <a:off x="18945225" y="61436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157" name="Line 2141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42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43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44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45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46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47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2148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2149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57150</xdr:colOff>
      <xdr:row>30</xdr:row>
      <xdr:rowOff>0</xdr:rowOff>
    </xdr:from>
    <xdr:to>
      <xdr:col>39</xdr:col>
      <xdr:colOff>485775</xdr:colOff>
      <xdr:row>31</xdr:row>
      <xdr:rowOff>0</xdr:rowOff>
    </xdr:to>
    <xdr:grpSp>
      <xdr:nvGrpSpPr>
        <xdr:cNvPr id="166" name="Group 2150"/>
        <xdr:cNvGrpSpPr>
          <a:grpSpLocks noChangeAspect="1"/>
        </xdr:cNvGrpSpPr>
      </xdr:nvGrpSpPr>
      <xdr:grpSpPr>
        <a:xfrm>
          <a:off x="28803600" y="745807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167" name="Oval 2151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52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153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154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155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2156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157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158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714375</xdr:colOff>
      <xdr:row>26</xdr:row>
      <xdr:rowOff>57150</xdr:rowOff>
    </xdr:from>
    <xdr:to>
      <xdr:col>75</xdr:col>
      <xdr:colOff>438150</xdr:colOff>
      <xdr:row>26</xdr:row>
      <xdr:rowOff>171450</xdr:rowOff>
    </xdr:to>
    <xdr:grpSp>
      <xdr:nvGrpSpPr>
        <xdr:cNvPr id="175" name="Group 2166"/>
        <xdr:cNvGrpSpPr>
          <a:grpSpLocks noChangeAspect="1"/>
        </xdr:cNvGrpSpPr>
      </xdr:nvGrpSpPr>
      <xdr:grpSpPr>
        <a:xfrm>
          <a:off x="555402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" name="Line 21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1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1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1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619125</xdr:colOff>
      <xdr:row>29</xdr:row>
      <xdr:rowOff>171450</xdr:rowOff>
    </xdr:to>
    <xdr:grpSp>
      <xdr:nvGrpSpPr>
        <xdr:cNvPr id="182" name="Group 2173"/>
        <xdr:cNvGrpSpPr>
          <a:grpSpLocks noChangeAspect="1"/>
        </xdr:cNvGrpSpPr>
      </xdr:nvGrpSpPr>
      <xdr:grpSpPr>
        <a:xfrm>
          <a:off x="533876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3" name="Line 217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17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17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17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17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27</xdr:row>
      <xdr:rowOff>57150</xdr:rowOff>
    </xdr:from>
    <xdr:to>
      <xdr:col>86</xdr:col>
      <xdr:colOff>152400</xdr:colOff>
      <xdr:row>27</xdr:row>
      <xdr:rowOff>171450</xdr:rowOff>
    </xdr:to>
    <xdr:grpSp>
      <xdr:nvGrpSpPr>
        <xdr:cNvPr id="188" name="Group 2179"/>
        <xdr:cNvGrpSpPr>
          <a:grpSpLocks noChangeAspect="1"/>
        </xdr:cNvGrpSpPr>
      </xdr:nvGrpSpPr>
      <xdr:grpSpPr>
        <a:xfrm>
          <a:off x="6306502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9" name="Line 21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1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1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1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1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32</xdr:row>
      <xdr:rowOff>0</xdr:rowOff>
    </xdr:from>
    <xdr:to>
      <xdr:col>68</xdr:col>
      <xdr:colOff>809625</xdr:colOff>
      <xdr:row>33</xdr:row>
      <xdr:rowOff>0</xdr:rowOff>
    </xdr:to>
    <xdr:grpSp>
      <xdr:nvGrpSpPr>
        <xdr:cNvPr id="196" name="Group 2194"/>
        <xdr:cNvGrpSpPr>
          <a:grpSpLocks noChangeAspect="1"/>
        </xdr:cNvGrpSpPr>
      </xdr:nvGrpSpPr>
      <xdr:grpSpPr>
        <a:xfrm>
          <a:off x="50749200" y="7915275"/>
          <a:ext cx="428625" cy="228600"/>
          <a:chOff x="4645" y="831"/>
          <a:chExt cx="39" cy="24"/>
        </a:xfrm>
        <a:solidFill>
          <a:srgbClr val="FFFFFF"/>
        </a:solidFill>
      </xdr:grpSpPr>
      <xdr:sp>
        <xdr:nvSpPr>
          <xdr:cNvPr id="197" name="Oval 2189"/>
          <xdr:cNvSpPr>
            <a:spLocks noChangeAspect="1"/>
          </xdr:cNvSpPr>
        </xdr:nvSpPr>
        <xdr:spPr>
          <a:xfrm>
            <a:off x="4648" y="8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190"/>
          <xdr:cNvSpPr>
            <a:spLocks noChangeAspect="1"/>
          </xdr:cNvSpPr>
        </xdr:nvSpPr>
        <xdr:spPr>
          <a:xfrm>
            <a:off x="4672" y="8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191"/>
          <xdr:cNvSpPr>
            <a:spLocks noChangeAspect="1"/>
          </xdr:cNvSpPr>
        </xdr:nvSpPr>
        <xdr:spPr>
          <a:xfrm>
            <a:off x="4660" y="8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92"/>
          <xdr:cNvSpPr>
            <a:spLocks noChangeAspect="1"/>
          </xdr:cNvSpPr>
        </xdr:nvSpPr>
        <xdr:spPr>
          <a:xfrm>
            <a:off x="4648" y="8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193"/>
          <xdr:cNvSpPr>
            <a:spLocks noChangeAspect="1"/>
          </xdr:cNvSpPr>
        </xdr:nvSpPr>
        <xdr:spPr>
          <a:xfrm>
            <a:off x="4645" y="83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733425</xdr:colOff>
      <xdr:row>29</xdr:row>
      <xdr:rowOff>114300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3772852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oneCellAnchor>
    <xdr:from>
      <xdr:col>50</xdr:col>
      <xdr:colOff>733425</xdr:colOff>
      <xdr:row>32</xdr:row>
      <xdr:rowOff>114300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3772852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3" customWidth="1"/>
    <col min="2" max="2" width="11.25390625" style="257" customWidth="1"/>
    <col min="3" max="18" width="11.25390625" style="174" customWidth="1"/>
    <col min="19" max="19" width="4.75390625" style="173" customWidth="1"/>
    <col min="20" max="20" width="1.75390625" style="173" customWidth="1"/>
    <col min="21" max="16384" width="9.125" style="174" customWidth="1"/>
  </cols>
  <sheetData>
    <row r="1" spans="1:20" s="172" customFormat="1" ht="9.75" customHeight="1">
      <c r="A1" s="169"/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S1" s="169"/>
      <c r="T1" s="169"/>
    </row>
    <row r="2" spans="2:18" ht="36" customHeight="1">
      <c r="B2" s="174"/>
      <c r="D2" s="175"/>
      <c r="E2" s="175"/>
      <c r="F2" s="175"/>
      <c r="G2" s="175"/>
      <c r="H2" s="175"/>
      <c r="I2" s="175"/>
      <c r="J2" s="175"/>
      <c r="K2" s="175"/>
      <c r="L2" s="175"/>
      <c r="R2" s="176"/>
    </row>
    <row r="3" spans="2:12" s="173" customFormat="1" ht="21" customHeight="1">
      <c r="B3" s="177"/>
      <c r="C3" s="177"/>
      <c r="D3" s="177"/>
      <c r="J3" s="178"/>
      <c r="K3" s="177"/>
      <c r="L3" s="177"/>
    </row>
    <row r="4" spans="1:22" s="186" customFormat="1" ht="24.75" customHeight="1">
      <c r="A4" s="179"/>
      <c r="B4" s="162" t="s">
        <v>73</v>
      </c>
      <c r="C4" s="180">
        <v>322</v>
      </c>
      <c r="D4" s="181"/>
      <c r="E4" s="179"/>
      <c r="F4" s="179"/>
      <c r="G4" s="179"/>
      <c r="H4" s="179"/>
      <c r="I4" s="181"/>
      <c r="J4" s="164" t="s">
        <v>49</v>
      </c>
      <c r="K4" s="181"/>
      <c r="L4" s="182"/>
      <c r="M4" s="181"/>
      <c r="N4" s="181"/>
      <c r="O4" s="181"/>
      <c r="P4" s="181"/>
      <c r="Q4" s="183" t="s">
        <v>74</v>
      </c>
      <c r="R4" s="184">
        <v>347856</v>
      </c>
      <c r="S4" s="181"/>
      <c r="T4" s="181"/>
      <c r="U4" s="185"/>
      <c r="V4" s="185"/>
    </row>
    <row r="5" spans="2:22" s="187" customFormat="1" ht="21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24.75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8"/>
      <c r="U6" s="178"/>
      <c r="V6" s="178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77"/>
      <c r="U7" s="175"/>
    </row>
    <row r="8" spans="1:21" ht="25.5" customHeight="1">
      <c r="A8" s="196"/>
      <c r="B8" s="201"/>
      <c r="C8" s="202" t="s">
        <v>14</v>
      </c>
      <c r="D8" s="203"/>
      <c r="E8" s="203"/>
      <c r="F8" s="203"/>
      <c r="G8" s="203"/>
      <c r="H8" s="204"/>
      <c r="I8" s="205"/>
      <c r="J8" s="93" t="s">
        <v>57</v>
      </c>
      <c r="K8" s="205"/>
      <c r="L8" s="204"/>
      <c r="M8" s="203"/>
      <c r="N8" s="203"/>
      <c r="O8" s="203"/>
      <c r="P8" s="203"/>
      <c r="Q8" s="203"/>
      <c r="R8" s="206"/>
      <c r="S8" s="200"/>
      <c r="T8" s="177"/>
      <c r="U8" s="175"/>
    </row>
    <row r="9" spans="1:21" ht="25.5" customHeight="1">
      <c r="A9" s="196"/>
      <c r="B9" s="201"/>
      <c r="C9" s="56" t="s">
        <v>15</v>
      </c>
      <c r="D9" s="203"/>
      <c r="E9" s="203"/>
      <c r="F9" s="203"/>
      <c r="G9" s="203"/>
      <c r="H9" s="203"/>
      <c r="I9" s="203"/>
      <c r="J9" s="207" t="s">
        <v>58</v>
      </c>
      <c r="K9" s="203"/>
      <c r="L9" s="203"/>
      <c r="M9" s="203"/>
      <c r="N9" s="203"/>
      <c r="O9" s="203"/>
      <c r="P9" s="287" t="s">
        <v>80</v>
      </c>
      <c r="Q9" s="287"/>
      <c r="R9" s="208"/>
      <c r="S9" s="200"/>
      <c r="T9" s="177"/>
      <c r="U9" s="175"/>
    </row>
    <row r="10" spans="1:21" ht="25.5" customHeight="1">
      <c r="A10" s="196"/>
      <c r="B10" s="201"/>
      <c r="C10" s="56" t="s">
        <v>16</v>
      </c>
      <c r="D10" s="203"/>
      <c r="E10" s="203"/>
      <c r="F10" s="203"/>
      <c r="G10" s="203"/>
      <c r="H10" s="203"/>
      <c r="I10" s="203"/>
      <c r="J10" s="207" t="s">
        <v>33</v>
      </c>
      <c r="K10" s="203"/>
      <c r="L10" s="203"/>
      <c r="M10" s="203"/>
      <c r="N10" s="203"/>
      <c r="O10" s="203"/>
      <c r="P10" s="203"/>
      <c r="Q10" s="203"/>
      <c r="R10" s="206"/>
      <c r="S10" s="200"/>
      <c r="T10" s="177"/>
      <c r="U10" s="175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77"/>
      <c r="U11" s="175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77"/>
      <c r="U12" s="175"/>
    </row>
    <row r="13" spans="1:21" ht="21" customHeight="1">
      <c r="A13" s="196"/>
      <c r="B13" s="201"/>
      <c r="C13" s="105" t="s">
        <v>29</v>
      </c>
      <c r="D13" s="203"/>
      <c r="E13" s="203"/>
      <c r="F13" s="203"/>
      <c r="G13" s="203"/>
      <c r="J13" s="212" t="s">
        <v>17</v>
      </c>
      <c r="M13" s="213"/>
      <c r="N13" s="213"/>
      <c r="O13" s="213"/>
      <c r="P13" s="213"/>
      <c r="Q13" s="203"/>
      <c r="R13" s="206"/>
      <c r="S13" s="200"/>
      <c r="T13" s="177"/>
      <c r="U13" s="175"/>
    </row>
    <row r="14" spans="1:21" ht="21" customHeight="1">
      <c r="A14" s="196"/>
      <c r="B14" s="201"/>
      <c r="C14" s="57" t="s">
        <v>31</v>
      </c>
      <c r="D14" s="203"/>
      <c r="E14" s="203"/>
      <c r="F14" s="203"/>
      <c r="G14" s="203"/>
      <c r="J14" s="214">
        <v>187.253</v>
      </c>
      <c r="M14" s="213"/>
      <c r="N14" s="272"/>
      <c r="O14" s="213"/>
      <c r="P14" s="213"/>
      <c r="Q14" s="203"/>
      <c r="R14" s="206"/>
      <c r="S14" s="200"/>
      <c r="T14" s="177"/>
      <c r="U14" s="175"/>
    </row>
    <row r="15" spans="1:21" ht="21" customHeight="1">
      <c r="A15" s="196"/>
      <c r="B15" s="201"/>
      <c r="C15" s="57" t="s">
        <v>30</v>
      </c>
      <c r="D15" s="203"/>
      <c r="E15" s="203"/>
      <c r="F15" s="203"/>
      <c r="G15" s="203"/>
      <c r="J15" s="72" t="s">
        <v>18</v>
      </c>
      <c r="N15" s="272"/>
      <c r="O15" s="213"/>
      <c r="P15" s="203"/>
      <c r="Q15" s="203"/>
      <c r="R15" s="206"/>
      <c r="S15" s="200"/>
      <c r="T15" s="177"/>
      <c r="U15" s="175"/>
    </row>
    <row r="16" spans="1:20" s="175" customFormat="1" ht="21" customHeight="1">
      <c r="A16" s="196"/>
      <c r="B16" s="273"/>
      <c r="C16" s="275"/>
      <c r="D16" s="275"/>
      <c r="E16" s="275"/>
      <c r="F16" s="275"/>
      <c r="G16" s="275"/>
      <c r="H16" s="275"/>
      <c r="I16" s="275"/>
      <c r="J16" s="279" t="s">
        <v>98</v>
      </c>
      <c r="K16" s="275"/>
      <c r="L16" s="275"/>
      <c r="M16" s="275"/>
      <c r="N16" s="275"/>
      <c r="O16" s="275"/>
      <c r="P16" s="275"/>
      <c r="Q16" s="275"/>
      <c r="R16" s="277"/>
      <c r="S16" s="200"/>
      <c r="T16" s="177"/>
    </row>
    <row r="17" spans="1:20" s="175" customFormat="1" ht="21" customHeight="1">
      <c r="A17" s="196"/>
      <c r="B17" s="274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8"/>
      <c r="S17" s="200"/>
      <c r="T17" s="177"/>
    </row>
    <row r="18" spans="1:21" ht="21" customHeight="1">
      <c r="A18" s="196"/>
      <c r="B18" s="201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6"/>
      <c r="S18" s="200"/>
      <c r="T18" s="177"/>
      <c r="U18" s="175"/>
    </row>
    <row r="19" spans="1:21" ht="21" customHeight="1">
      <c r="A19" s="196"/>
      <c r="B19" s="201"/>
      <c r="C19" s="57" t="s">
        <v>75</v>
      </c>
      <c r="D19" s="203"/>
      <c r="E19" s="203"/>
      <c r="F19" s="203"/>
      <c r="G19" s="203"/>
      <c r="H19" s="203"/>
      <c r="J19" s="263" t="s">
        <v>71</v>
      </c>
      <c r="L19" s="203"/>
      <c r="M19" s="213"/>
      <c r="N19" s="213"/>
      <c r="O19" s="203"/>
      <c r="P19" s="287" t="s">
        <v>81</v>
      </c>
      <c r="Q19" s="287"/>
      <c r="R19" s="206"/>
      <c r="S19" s="200"/>
      <c r="T19" s="177"/>
      <c r="U19" s="175"/>
    </row>
    <row r="20" spans="1:21" ht="21" customHeight="1">
      <c r="A20" s="196"/>
      <c r="B20" s="201"/>
      <c r="C20" s="57" t="s">
        <v>76</v>
      </c>
      <c r="D20" s="203"/>
      <c r="E20" s="203"/>
      <c r="F20" s="203"/>
      <c r="G20" s="203"/>
      <c r="H20" s="203"/>
      <c r="J20" s="215" t="s">
        <v>72</v>
      </c>
      <c r="L20" s="203"/>
      <c r="M20" s="213"/>
      <c r="N20" s="213"/>
      <c r="O20" s="203"/>
      <c r="P20" s="287" t="s">
        <v>82</v>
      </c>
      <c r="Q20" s="287"/>
      <c r="R20" s="206"/>
      <c r="S20" s="200"/>
      <c r="T20" s="177"/>
      <c r="U20" s="175"/>
    </row>
    <row r="21" spans="1:21" ht="21" customHeight="1">
      <c r="A21" s="196"/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200"/>
      <c r="T21" s="177"/>
      <c r="U21" s="175"/>
    </row>
    <row r="22" spans="1:21" ht="24.75" customHeight="1">
      <c r="A22" s="196"/>
      <c r="B22" s="219"/>
      <c r="C22" s="220"/>
      <c r="D22" s="220"/>
      <c r="E22" s="221"/>
      <c r="F22" s="221"/>
      <c r="G22" s="221"/>
      <c r="H22" s="221"/>
      <c r="I22" s="220"/>
      <c r="J22" s="222"/>
      <c r="K22" s="220"/>
      <c r="L22" s="220"/>
      <c r="M22" s="220"/>
      <c r="N22" s="220"/>
      <c r="O22" s="220"/>
      <c r="P22" s="220"/>
      <c r="Q22" s="220"/>
      <c r="R22" s="220"/>
      <c r="S22" s="200"/>
      <c r="T22" s="177"/>
      <c r="U22" s="175"/>
    </row>
    <row r="23" spans="1:19" ht="30" customHeight="1">
      <c r="A23" s="223"/>
      <c r="B23" s="224"/>
      <c r="C23" s="225"/>
      <c r="D23" s="288" t="s">
        <v>77</v>
      </c>
      <c r="E23" s="289"/>
      <c r="F23" s="289"/>
      <c r="G23" s="289"/>
      <c r="H23" s="225"/>
      <c r="I23" s="226"/>
      <c r="J23" s="227"/>
      <c r="K23" s="224"/>
      <c r="L23" s="225"/>
      <c r="M23" s="288" t="s">
        <v>78</v>
      </c>
      <c r="N23" s="288"/>
      <c r="O23" s="288"/>
      <c r="P23" s="288"/>
      <c r="Q23" s="225"/>
      <c r="R23" s="226"/>
      <c r="S23" s="200"/>
    </row>
    <row r="24" spans="1:20" s="232" customFormat="1" ht="21" customHeight="1" thickBot="1">
      <c r="A24" s="228"/>
      <c r="B24" s="229" t="s">
        <v>9</v>
      </c>
      <c r="C24" s="163" t="s">
        <v>20</v>
      </c>
      <c r="D24" s="163" t="s">
        <v>21</v>
      </c>
      <c r="E24" s="230" t="s">
        <v>22</v>
      </c>
      <c r="F24" s="290" t="s">
        <v>23</v>
      </c>
      <c r="G24" s="291"/>
      <c r="H24" s="291"/>
      <c r="I24" s="292"/>
      <c r="J24" s="227"/>
      <c r="K24" s="229" t="s">
        <v>9</v>
      </c>
      <c r="L24" s="163" t="s">
        <v>20</v>
      </c>
      <c r="M24" s="163" t="s">
        <v>21</v>
      </c>
      <c r="N24" s="230" t="s">
        <v>22</v>
      </c>
      <c r="O24" s="290" t="s">
        <v>23</v>
      </c>
      <c r="P24" s="291"/>
      <c r="Q24" s="291"/>
      <c r="R24" s="292"/>
      <c r="S24" s="231"/>
      <c r="T24" s="173"/>
    </row>
    <row r="25" spans="1:20" s="186" customFormat="1" ht="21" customHeight="1" thickTop="1">
      <c r="A25" s="223"/>
      <c r="B25" s="233"/>
      <c r="C25" s="234"/>
      <c r="D25" s="235"/>
      <c r="E25" s="236"/>
      <c r="F25" s="237"/>
      <c r="G25" s="238"/>
      <c r="H25" s="238"/>
      <c r="I25" s="239"/>
      <c r="J25" s="227"/>
      <c r="K25" s="233"/>
      <c r="L25" s="234"/>
      <c r="M25" s="235"/>
      <c r="N25" s="236"/>
      <c r="O25" s="237"/>
      <c r="P25" s="238"/>
      <c r="Q25" s="238"/>
      <c r="R25" s="239"/>
      <c r="S25" s="200"/>
      <c r="T25" s="173"/>
    </row>
    <row r="26" spans="1:20" s="186" customFormat="1" ht="21" customHeight="1">
      <c r="A26" s="223"/>
      <c r="B26" s="240">
        <v>1</v>
      </c>
      <c r="C26" s="241">
        <v>186.834</v>
      </c>
      <c r="D26" s="241">
        <v>187.45</v>
      </c>
      <c r="E26" s="242">
        <f>(D26-C26)*1000</f>
        <v>615.9999999999854</v>
      </c>
      <c r="F26" s="280" t="s">
        <v>47</v>
      </c>
      <c r="G26" s="281"/>
      <c r="H26" s="281"/>
      <c r="I26" s="282"/>
      <c r="J26" s="227"/>
      <c r="K26" s="233"/>
      <c r="L26" s="234"/>
      <c r="M26" s="235"/>
      <c r="N26" s="236"/>
      <c r="O26" s="237"/>
      <c r="P26" s="238"/>
      <c r="Q26" s="238"/>
      <c r="R26" s="239"/>
      <c r="S26" s="200"/>
      <c r="T26" s="173"/>
    </row>
    <row r="27" spans="1:20" s="186" customFormat="1" ht="21" customHeight="1">
      <c r="A27" s="223"/>
      <c r="B27" s="233"/>
      <c r="C27" s="245"/>
      <c r="D27" s="246"/>
      <c r="E27" s="236"/>
      <c r="F27" s="237"/>
      <c r="G27" s="238"/>
      <c r="H27" s="238"/>
      <c r="I27" s="239"/>
      <c r="J27" s="227"/>
      <c r="K27" s="240">
        <v>1</v>
      </c>
      <c r="L27" s="241">
        <v>187.089</v>
      </c>
      <c r="M27" s="241">
        <v>187.249</v>
      </c>
      <c r="N27" s="242">
        <f>(M27-L27)*1000</f>
        <v>159.9999999999966</v>
      </c>
      <c r="O27" s="286" t="s">
        <v>97</v>
      </c>
      <c r="P27" s="281"/>
      <c r="Q27" s="281"/>
      <c r="R27" s="282"/>
      <c r="S27" s="200"/>
      <c r="T27" s="173"/>
    </row>
    <row r="28" spans="1:20" s="186" customFormat="1" ht="21" customHeight="1">
      <c r="A28" s="223"/>
      <c r="B28" s="243" t="s">
        <v>83</v>
      </c>
      <c r="C28" s="241">
        <v>186.663</v>
      </c>
      <c r="D28" s="266">
        <v>186.951</v>
      </c>
      <c r="E28" s="242">
        <f>(D28-C28)*1000</f>
        <v>287.9999999999825</v>
      </c>
      <c r="F28" s="286" t="s">
        <v>48</v>
      </c>
      <c r="G28" s="281"/>
      <c r="H28" s="281"/>
      <c r="I28" s="282"/>
      <c r="J28" s="227"/>
      <c r="K28" s="233"/>
      <c r="L28" s="234"/>
      <c r="M28" s="235"/>
      <c r="N28" s="236"/>
      <c r="O28" s="237"/>
      <c r="P28" s="238"/>
      <c r="Q28" s="238"/>
      <c r="R28" s="239"/>
      <c r="S28" s="200"/>
      <c r="T28" s="173"/>
    </row>
    <row r="29" spans="1:20" s="186" customFormat="1" ht="21" customHeight="1">
      <c r="A29" s="223"/>
      <c r="B29" s="240">
        <v>2</v>
      </c>
      <c r="C29" s="241">
        <v>186.998</v>
      </c>
      <c r="D29" s="241">
        <v>187.404</v>
      </c>
      <c r="E29" s="242">
        <f>(D29-C29)*1000</f>
        <v>406.0000000000059</v>
      </c>
      <c r="F29" s="283" t="s">
        <v>87</v>
      </c>
      <c r="G29" s="284"/>
      <c r="H29" s="284"/>
      <c r="I29" s="285"/>
      <c r="J29" s="227"/>
      <c r="K29" s="233"/>
      <c r="L29" s="234"/>
      <c r="M29" s="235"/>
      <c r="N29" s="236"/>
      <c r="O29" s="237"/>
      <c r="P29" s="238"/>
      <c r="Q29" s="238"/>
      <c r="R29" s="239"/>
      <c r="S29" s="200"/>
      <c r="T29" s="173"/>
    </row>
    <row r="30" spans="1:20" s="186" customFormat="1" ht="21" customHeight="1">
      <c r="A30" s="223"/>
      <c r="B30" s="233"/>
      <c r="C30" s="245"/>
      <c r="D30" s="246"/>
      <c r="E30" s="236"/>
      <c r="F30" s="237"/>
      <c r="G30" s="238"/>
      <c r="H30" s="238"/>
      <c r="I30" s="239"/>
      <c r="J30" s="227"/>
      <c r="K30" s="240">
        <v>2</v>
      </c>
      <c r="L30" s="241">
        <v>187.089</v>
      </c>
      <c r="M30" s="241">
        <v>187.249</v>
      </c>
      <c r="N30" s="242">
        <f>(M30-L30)*1000</f>
        <v>159.9999999999966</v>
      </c>
      <c r="O30" s="286" t="s">
        <v>97</v>
      </c>
      <c r="P30" s="281"/>
      <c r="Q30" s="281"/>
      <c r="R30" s="282"/>
      <c r="S30" s="200"/>
      <c r="T30" s="173"/>
    </row>
    <row r="31" spans="1:20" s="186" customFormat="1" ht="21" customHeight="1">
      <c r="A31" s="223"/>
      <c r="B31" s="243" t="s">
        <v>79</v>
      </c>
      <c r="C31" s="241">
        <v>186.685</v>
      </c>
      <c r="D31" s="241">
        <v>186.834</v>
      </c>
      <c r="E31" s="242">
        <f>(D31-C31)*1000</f>
        <v>149.0000000000009</v>
      </c>
      <c r="F31" s="286" t="s">
        <v>48</v>
      </c>
      <c r="G31" s="281"/>
      <c r="H31" s="281"/>
      <c r="I31" s="282"/>
      <c r="J31" s="227"/>
      <c r="K31" s="233"/>
      <c r="L31" s="234"/>
      <c r="M31" s="235"/>
      <c r="N31" s="236"/>
      <c r="O31" s="237"/>
      <c r="P31" s="238"/>
      <c r="Q31" s="238"/>
      <c r="R31" s="239"/>
      <c r="S31" s="200"/>
      <c r="T31" s="173"/>
    </row>
    <row r="32" spans="1:20" s="186" customFormat="1" ht="21" customHeight="1">
      <c r="A32" s="223"/>
      <c r="B32" s="240">
        <v>3</v>
      </c>
      <c r="C32" s="244">
        <v>186.834</v>
      </c>
      <c r="D32" s="241">
        <v>187.488</v>
      </c>
      <c r="E32" s="242">
        <f>(D32-C32)*1000</f>
        <v>653.9999999999964</v>
      </c>
      <c r="F32" s="283" t="s">
        <v>88</v>
      </c>
      <c r="G32" s="284"/>
      <c r="H32" s="284"/>
      <c r="I32" s="285"/>
      <c r="J32" s="227"/>
      <c r="K32" s="233"/>
      <c r="L32" s="234"/>
      <c r="M32" s="235"/>
      <c r="N32" s="236"/>
      <c r="O32" s="237"/>
      <c r="P32" s="238"/>
      <c r="Q32" s="238"/>
      <c r="R32" s="239"/>
      <c r="S32" s="200"/>
      <c r="T32" s="173"/>
    </row>
    <row r="33" spans="1:20" s="179" customFormat="1" ht="21" customHeight="1">
      <c r="A33" s="223"/>
      <c r="B33" s="247"/>
      <c r="C33" s="248"/>
      <c r="D33" s="249"/>
      <c r="E33" s="250"/>
      <c r="F33" s="251"/>
      <c r="G33" s="252"/>
      <c r="H33" s="252"/>
      <c r="I33" s="253"/>
      <c r="J33" s="227"/>
      <c r="K33" s="247"/>
      <c r="L33" s="248"/>
      <c r="M33" s="249"/>
      <c r="N33" s="250"/>
      <c r="O33" s="251"/>
      <c r="P33" s="252"/>
      <c r="Q33" s="252"/>
      <c r="R33" s="253"/>
      <c r="S33" s="200"/>
      <c r="T33" s="173"/>
    </row>
    <row r="34" spans="1:19" ht="24.75" customHeight="1" thickBot="1">
      <c r="A34" s="254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6"/>
    </row>
  </sheetData>
  <sheetProtection password="E9A7" sheet="1" objects="1" scenarios="1"/>
  <mergeCells count="14">
    <mergeCell ref="P9:Q9"/>
    <mergeCell ref="D23:G23"/>
    <mergeCell ref="M23:P23"/>
    <mergeCell ref="F24:I24"/>
    <mergeCell ref="O24:R24"/>
    <mergeCell ref="P19:Q19"/>
    <mergeCell ref="P20:Q20"/>
    <mergeCell ref="F26:I26"/>
    <mergeCell ref="F32:I32"/>
    <mergeCell ref="F29:I29"/>
    <mergeCell ref="F31:I31"/>
    <mergeCell ref="F28:I28"/>
    <mergeCell ref="O27:R27"/>
    <mergeCell ref="O30:R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3"/>
      <c r="AE1" s="104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3"/>
      <c r="BH1" s="104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58"/>
      <c r="C2" s="259"/>
      <c r="D2" s="259"/>
      <c r="E2" s="259"/>
      <c r="F2" s="259"/>
      <c r="G2" s="260" t="s">
        <v>45</v>
      </c>
      <c r="H2" s="259"/>
      <c r="I2" s="259"/>
      <c r="J2" s="259"/>
      <c r="K2" s="259"/>
      <c r="L2" s="261"/>
      <c r="R2" s="100"/>
      <c r="S2" s="101"/>
      <c r="T2" s="101"/>
      <c r="U2" s="101"/>
      <c r="V2" s="293" t="s">
        <v>32</v>
      </c>
      <c r="W2" s="293"/>
      <c r="X2" s="293"/>
      <c r="Y2" s="293"/>
      <c r="Z2" s="101"/>
      <c r="AA2" s="101"/>
      <c r="AB2" s="101"/>
      <c r="AC2" s="102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0"/>
      <c r="BK2" s="101"/>
      <c r="BL2" s="101"/>
      <c r="BM2" s="101"/>
      <c r="BN2" s="293" t="s">
        <v>32</v>
      </c>
      <c r="BO2" s="293"/>
      <c r="BP2" s="293"/>
      <c r="BQ2" s="293"/>
      <c r="BR2" s="101"/>
      <c r="BS2" s="101"/>
      <c r="BT2" s="101"/>
      <c r="BU2" s="102"/>
      <c r="BY2" s="29"/>
      <c r="BZ2" s="258"/>
      <c r="CA2" s="259"/>
      <c r="CB2" s="259"/>
      <c r="CC2" s="259"/>
      <c r="CD2" s="259"/>
      <c r="CE2" s="260" t="s">
        <v>52</v>
      </c>
      <c r="CF2" s="259"/>
      <c r="CG2" s="259"/>
      <c r="CH2" s="259"/>
      <c r="CI2" s="259"/>
      <c r="CJ2" s="261"/>
    </row>
    <row r="3" spans="18:77" ht="21" customHeight="1" thickBot="1" thickTop="1">
      <c r="R3" s="294" t="s">
        <v>0</v>
      </c>
      <c r="S3" s="295"/>
      <c r="T3" s="86"/>
      <c r="U3" s="85"/>
      <c r="V3" s="296" t="s">
        <v>1</v>
      </c>
      <c r="W3" s="297"/>
      <c r="X3" s="297"/>
      <c r="Y3" s="298"/>
      <c r="Z3" s="110"/>
      <c r="AA3" s="111"/>
      <c r="AB3" s="300" t="s">
        <v>56</v>
      </c>
      <c r="AC3" s="302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05" t="s">
        <v>2</v>
      </c>
      <c r="BK3" s="306"/>
      <c r="BL3" s="110"/>
      <c r="BM3" s="111"/>
      <c r="BN3" s="300" t="s">
        <v>1</v>
      </c>
      <c r="BO3" s="301"/>
      <c r="BP3" s="301"/>
      <c r="BQ3" s="295"/>
      <c r="BR3" s="122"/>
      <c r="BS3" s="123"/>
      <c r="BT3" s="300" t="s">
        <v>0</v>
      </c>
      <c r="BU3" s="302"/>
      <c r="BY3" s="29"/>
    </row>
    <row r="4" spans="2:89" ht="23.25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140"/>
      <c r="T4" s="4"/>
      <c r="U4" s="5"/>
      <c r="V4" s="299" t="s">
        <v>43</v>
      </c>
      <c r="W4" s="299"/>
      <c r="X4" s="299"/>
      <c r="Y4" s="299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164" t="s">
        <v>49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9"/>
      <c r="BK4" s="7"/>
      <c r="BL4" s="4"/>
      <c r="BM4" s="5"/>
      <c r="BN4" s="299" t="s">
        <v>43</v>
      </c>
      <c r="BO4" s="299"/>
      <c r="BP4" s="299"/>
      <c r="BQ4" s="299"/>
      <c r="BR4" s="6"/>
      <c r="BS4" s="6"/>
      <c r="BT4" s="10"/>
      <c r="BU4" s="8"/>
      <c r="BY4" s="29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2"/>
    </row>
    <row r="5" spans="2:88" ht="21" customHeight="1">
      <c r="B5" s="59"/>
      <c r="C5" s="60" t="s">
        <v>19</v>
      </c>
      <c r="D5" s="73"/>
      <c r="E5" s="62"/>
      <c r="F5" s="62"/>
      <c r="G5" s="62"/>
      <c r="H5" s="62"/>
      <c r="I5" s="62"/>
      <c r="J5" s="58"/>
      <c r="L5" s="66"/>
      <c r="R5" s="23"/>
      <c r="S5" s="141"/>
      <c r="T5" s="19"/>
      <c r="U5" s="136"/>
      <c r="V5" s="15"/>
      <c r="W5" s="16"/>
      <c r="X5" s="11"/>
      <c r="Y5" s="18"/>
      <c r="Z5" s="11"/>
      <c r="AA5" s="18"/>
      <c r="AB5" s="154"/>
      <c r="AC5" s="1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128"/>
      <c r="BK5" s="87"/>
      <c r="BL5" s="11"/>
      <c r="BM5" s="79"/>
      <c r="BN5" s="11"/>
      <c r="BO5" s="88"/>
      <c r="BP5" s="11"/>
      <c r="BQ5" s="79"/>
      <c r="BR5" s="11"/>
      <c r="BS5" s="79"/>
      <c r="BT5" s="113"/>
      <c r="BU5" s="145"/>
      <c r="BY5" s="29"/>
      <c r="BZ5" s="59"/>
      <c r="CA5" s="60" t="s">
        <v>19</v>
      </c>
      <c r="CB5" s="73"/>
      <c r="CC5" s="62"/>
      <c r="CD5" s="62"/>
      <c r="CE5" s="62"/>
      <c r="CF5" s="62"/>
      <c r="CG5" s="62"/>
      <c r="CH5" s="58"/>
      <c r="CJ5" s="66"/>
    </row>
    <row r="6" spans="2:88" ht="22.5" customHeight="1">
      <c r="B6" s="59"/>
      <c r="C6" s="60" t="s">
        <v>15</v>
      </c>
      <c r="D6" s="73"/>
      <c r="E6" s="62"/>
      <c r="F6" s="62"/>
      <c r="G6" s="63" t="s">
        <v>54</v>
      </c>
      <c r="H6" s="62"/>
      <c r="I6" s="62"/>
      <c r="J6" s="58"/>
      <c r="K6" s="65" t="s">
        <v>53</v>
      </c>
      <c r="L6" s="66"/>
      <c r="R6" s="118" t="s">
        <v>40</v>
      </c>
      <c r="S6" s="139">
        <v>185.695</v>
      </c>
      <c r="T6" s="19"/>
      <c r="U6" s="136"/>
      <c r="V6" s="15"/>
      <c r="W6" s="16"/>
      <c r="X6" s="17" t="s">
        <v>41</v>
      </c>
      <c r="Y6" s="137">
        <v>186.663</v>
      </c>
      <c r="Z6" s="11"/>
      <c r="AA6" s="18"/>
      <c r="AB6" s="17" t="s">
        <v>50</v>
      </c>
      <c r="AC6" s="155">
        <v>186.998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64" t="s">
        <v>92</v>
      </c>
      <c r="AS6" s="22" t="s">
        <v>4</v>
      </c>
      <c r="AT6" s="265" t="s">
        <v>5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303" t="s">
        <v>60</v>
      </c>
      <c r="BK6" s="304"/>
      <c r="BL6" s="21"/>
      <c r="BM6" s="45"/>
      <c r="BN6" s="21"/>
      <c r="BO6" s="89"/>
      <c r="BP6" s="17" t="s">
        <v>42</v>
      </c>
      <c r="BQ6" s="144">
        <v>187.404</v>
      </c>
      <c r="BR6" s="130"/>
      <c r="BS6" s="129"/>
      <c r="BT6" s="65" t="s">
        <v>39</v>
      </c>
      <c r="BU6" s="146">
        <v>188.604</v>
      </c>
      <c r="BY6" s="29"/>
      <c r="BZ6" s="59"/>
      <c r="CA6" s="60" t="s">
        <v>15</v>
      </c>
      <c r="CB6" s="73"/>
      <c r="CC6" s="62"/>
      <c r="CD6" s="62"/>
      <c r="CE6" s="63" t="s">
        <v>69</v>
      </c>
      <c r="CF6" s="62"/>
      <c r="CG6" s="62"/>
      <c r="CH6" s="58"/>
      <c r="CI6" s="65" t="s">
        <v>70</v>
      </c>
      <c r="CJ6" s="66"/>
    </row>
    <row r="7" spans="2:88" ht="21" customHeight="1">
      <c r="B7" s="59"/>
      <c r="C7" s="60" t="s">
        <v>16</v>
      </c>
      <c r="D7" s="73"/>
      <c r="E7" s="62"/>
      <c r="F7" s="62"/>
      <c r="G7" s="64" t="s">
        <v>93</v>
      </c>
      <c r="H7" s="62"/>
      <c r="I7" s="62"/>
      <c r="J7" s="73"/>
      <c r="K7" s="73"/>
      <c r="L7" s="94"/>
      <c r="R7" s="23"/>
      <c r="S7" s="142"/>
      <c r="T7" s="19"/>
      <c r="U7" s="136"/>
      <c r="V7" s="24" t="s">
        <v>6</v>
      </c>
      <c r="W7" s="138">
        <v>186.834</v>
      </c>
      <c r="X7" s="11"/>
      <c r="Y7" s="18"/>
      <c r="Z7" s="11"/>
      <c r="AA7" s="18"/>
      <c r="AB7" s="21"/>
      <c r="AC7" s="26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303" t="s">
        <v>61</v>
      </c>
      <c r="BK7" s="304"/>
      <c r="BL7" s="21"/>
      <c r="BM7" s="45"/>
      <c r="BN7" s="24" t="s">
        <v>7</v>
      </c>
      <c r="BO7" s="138">
        <v>187.45</v>
      </c>
      <c r="BP7" s="11"/>
      <c r="BQ7" s="129"/>
      <c r="BR7" s="130"/>
      <c r="BS7" s="129"/>
      <c r="BT7" s="130"/>
      <c r="BU7" s="147"/>
      <c r="BY7" s="29"/>
      <c r="BZ7" s="59"/>
      <c r="CA7" s="60" t="s">
        <v>16</v>
      </c>
      <c r="CB7" s="73"/>
      <c r="CC7" s="62"/>
      <c r="CD7" s="62"/>
      <c r="CE7" s="64" t="s">
        <v>90</v>
      </c>
      <c r="CF7" s="62"/>
      <c r="CG7" s="62"/>
      <c r="CH7" s="73"/>
      <c r="CI7" s="73"/>
      <c r="CJ7" s="94"/>
    </row>
    <row r="8" spans="2:88" ht="21" customHeight="1">
      <c r="B8" s="61"/>
      <c r="C8" s="13"/>
      <c r="D8" s="13"/>
      <c r="E8" s="13"/>
      <c r="F8" s="13"/>
      <c r="G8" s="13"/>
      <c r="H8" s="13"/>
      <c r="I8" s="13"/>
      <c r="J8" s="13"/>
      <c r="K8" s="13"/>
      <c r="L8" s="67"/>
      <c r="R8" s="25" t="s">
        <v>24</v>
      </c>
      <c r="S8" s="143">
        <v>186.397</v>
      </c>
      <c r="T8" s="19"/>
      <c r="U8" s="136"/>
      <c r="V8" s="15"/>
      <c r="W8" s="16"/>
      <c r="X8" s="17" t="s">
        <v>3</v>
      </c>
      <c r="Y8" s="137">
        <v>186.685</v>
      </c>
      <c r="Z8" s="11"/>
      <c r="AA8" s="18"/>
      <c r="AB8" s="17" t="s">
        <v>51</v>
      </c>
      <c r="AC8" s="155">
        <v>186.834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7" t="s">
        <v>96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303" t="s">
        <v>62</v>
      </c>
      <c r="BK8" s="304"/>
      <c r="BL8" s="21"/>
      <c r="BM8" s="45"/>
      <c r="BN8" s="15"/>
      <c r="BO8" s="16"/>
      <c r="BP8" s="17" t="s">
        <v>8</v>
      </c>
      <c r="BQ8" s="144">
        <v>187.488</v>
      </c>
      <c r="BR8" s="130"/>
      <c r="BS8" s="129"/>
      <c r="BT8" s="131" t="s">
        <v>38</v>
      </c>
      <c r="BU8" s="148">
        <v>187.902</v>
      </c>
      <c r="BY8" s="29"/>
      <c r="BZ8" s="61"/>
      <c r="CA8" s="13"/>
      <c r="CB8" s="13"/>
      <c r="CC8" s="13"/>
      <c r="CD8" s="13"/>
      <c r="CE8" s="13"/>
      <c r="CF8" s="13"/>
      <c r="CG8" s="13"/>
      <c r="CH8" s="13"/>
      <c r="CI8" s="13"/>
      <c r="CJ8" s="67"/>
    </row>
    <row r="9" spans="2:88" ht="21" customHeight="1" thickBot="1">
      <c r="B9" s="95"/>
      <c r="C9" s="73"/>
      <c r="D9" s="73"/>
      <c r="E9" s="73"/>
      <c r="F9" s="73"/>
      <c r="G9" s="73"/>
      <c r="H9" s="73"/>
      <c r="I9" s="73"/>
      <c r="J9" s="73"/>
      <c r="K9" s="73"/>
      <c r="L9" s="94"/>
      <c r="R9" s="80"/>
      <c r="S9" s="81"/>
      <c r="T9" s="82"/>
      <c r="U9" s="81"/>
      <c r="V9" s="82"/>
      <c r="W9" s="83"/>
      <c r="X9" s="82"/>
      <c r="Y9" s="81"/>
      <c r="Z9" s="82"/>
      <c r="AA9" s="81"/>
      <c r="AB9" s="74"/>
      <c r="AC9" s="5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4"/>
      <c r="BK9" s="52"/>
      <c r="BL9" s="74"/>
      <c r="BM9" s="53"/>
      <c r="BN9" s="74"/>
      <c r="BO9" s="91"/>
      <c r="BP9" s="74"/>
      <c r="BQ9" s="53"/>
      <c r="BR9" s="108"/>
      <c r="BS9" s="120"/>
      <c r="BT9" s="90"/>
      <c r="BU9" s="92"/>
      <c r="BY9" s="29"/>
      <c r="BZ9" s="95"/>
      <c r="CA9" s="73"/>
      <c r="CB9" s="73"/>
      <c r="CC9" s="73"/>
      <c r="CD9" s="73"/>
      <c r="CE9" s="73"/>
      <c r="CF9" s="73"/>
      <c r="CG9" s="73"/>
      <c r="CH9" s="73"/>
      <c r="CI9" s="73"/>
      <c r="CJ9" s="94"/>
    </row>
    <row r="10" spans="2:88" ht="21" customHeight="1">
      <c r="B10" s="59"/>
      <c r="C10" s="96" t="s">
        <v>25</v>
      </c>
      <c r="D10" s="73"/>
      <c r="E10" s="73"/>
      <c r="F10" s="58"/>
      <c r="G10" s="133" t="s">
        <v>94</v>
      </c>
      <c r="H10" s="73"/>
      <c r="I10" s="73"/>
      <c r="J10" s="57" t="s">
        <v>26</v>
      </c>
      <c r="K10" s="135" t="s">
        <v>95</v>
      </c>
      <c r="L10" s="6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127" t="s">
        <v>35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9"/>
      <c r="CA10" s="96" t="s">
        <v>25</v>
      </c>
      <c r="CB10" s="73"/>
      <c r="CC10" s="73"/>
      <c r="CD10" s="58"/>
      <c r="CE10" s="133" t="s">
        <v>71</v>
      </c>
      <c r="CF10" s="134"/>
      <c r="CG10" s="134"/>
      <c r="CH10" s="57" t="s">
        <v>26</v>
      </c>
      <c r="CI10" s="262">
        <v>90</v>
      </c>
      <c r="CJ10" s="66"/>
    </row>
    <row r="11" spans="2:88" ht="21" customHeight="1">
      <c r="B11" s="59"/>
      <c r="C11" s="96" t="s">
        <v>28</v>
      </c>
      <c r="D11" s="73"/>
      <c r="E11" s="73"/>
      <c r="F11" s="58"/>
      <c r="G11" s="133" t="s">
        <v>55</v>
      </c>
      <c r="H11" s="134"/>
      <c r="I11" s="19"/>
      <c r="J11" s="57" t="s">
        <v>27</v>
      </c>
      <c r="K11" s="135" t="s">
        <v>46</v>
      </c>
      <c r="L11" s="66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S11" s="106" t="s">
        <v>36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9"/>
      <c r="CA11" s="96" t="s">
        <v>28</v>
      </c>
      <c r="CB11" s="73"/>
      <c r="CC11" s="73"/>
      <c r="CD11" s="58"/>
      <c r="CE11" s="133" t="s">
        <v>72</v>
      </c>
      <c r="CF11" s="134"/>
      <c r="CG11" s="19"/>
      <c r="CH11" s="57" t="s">
        <v>27</v>
      </c>
      <c r="CI11" s="262">
        <v>30</v>
      </c>
      <c r="CJ11" s="66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6" t="s">
        <v>59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90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5:90" ht="18" customHeight="1">
      <c r="O15" s="2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89:90" ht="18" customHeight="1">
      <c r="CK16" s="1"/>
      <c r="CL16" s="1"/>
    </row>
    <row r="17" ht="18" customHeight="1">
      <c r="CL17" s="1"/>
    </row>
    <row r="18" spans="20:90" ht="18" customHeight="1">
      <c r="T18" s="269" t="s">
        <v>67</v>
      </c>
      <c r="CL18" s="1"/>
    </row>
    <row r="19" spans="20:90" ht="18" customHeight="1">
      <c r="T19" s="157" t="s">
        <v>63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R19" s="29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20:90" ht="18" customHeight="1">
      <c r="T20" s="158" t="s">
        <v>84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N20" s="29"/>
      <c r="BR20" s="29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2:90" ht="18" customHeight="1">
      <c r="L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20:90" ht="18" customHeight="1">
      <c r="T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Q22" s="29"/>
      <c r="BV22" s="29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21:90" ht="18" customHeight="1">
      <c r="U23" s="29"/>
      <c r="X23" s="29"/>
      <c r="Y23" s="29"/>
      <c r="Z23" s="29"/>
      <c r="AA23" s="29"/>
      <c r="AB23" s="29"/>
      <c r="AC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O23" s="29"/>
      <c r="BP23" s="29"/>
      <c r="BQ23" s="29"/>
      <c r="BS23" s="29"/>
      <c r="BX23" s="29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0:78" ht="18" customHeight="1">
      <c r="J24" s="29"/>
      <c r="P24" s="126" t="s">
        <v>3</v>
      </c>
      <c r="U24" s="29"/>
      <c r="AA24" s="126" t="s">
        <v>51</v>
      </c>
      <c r="AC24" s="29"/>
      <c r="AG24" s="29"/>
      <c r="AK24" s="29"/>
      <c r="AL24" s="29"/>
      <c r="AY24" s="29"/>
      <c r="AZ24" s="29"/>
      <c r="BA24" s="29"/>
      <c r="BB24" s="29"/>
      <c r="BC24" s="29"/>
      <c r="BD24" s="29"/>
      <c r="BE24" s="29"/>
      <c r="BF24" s="29"/>
      <c r="BG24" s="29"/>
      <c r="BI24" s="29"/>
      <c r="BP24" s="30"/>
      <c r="BR24" s="29"/>
      <c r="BT24" s="29"/>
      <c r="BV24" s="29"/>
      <c r="BX24" s="29"/>
      <c r="BZ24" s="29"/>
    </row>
    <row r="25" spans="9:71" ht="18" customHeight="1">
      <c r="I25" s="29"/>
      <c r="S25" s="29"/>
      <c r="AA25" s="31"/>
      <c r="AG25" s="29"/>
      <c r="AH25" s="29"/>
      <c r="AJ25" s="29"/>
      <c r="AK25" s="29"/>
      <c r="AL25" s="29"/>
      <c r="AZ25" s="29"/>
      <c r="BA25" s="29"/>
      <c r="BB25" s="30"/>
      <c r="BC25" s="29"/>
      <c r="BD25" s="29"/>
      <c r="BE25" s="29"/>
      <c r="BF25" s="29"/>
      <c r="BS25" s="29"/>
    </row>
    <row r="26" spans="1:89" ht="18" customHeight="1">
      <c r="A26" s="32"/>
      <c r="C26" s="29"/>
      <c r="H26" s="29"/>
      <c r="N26" s="29"/>
      <c r="O26" s="29"/>
      <c r="P26" s="29"/>
      <c r="Q26" s="29"/>
      <c r="R26" s="29"/>
      <c r="S26" s="29"/>
      <c r="T26" s="29"/>
      <c r="U26" s="30"/>
      <c r="V26" s="29"/>
      <c r="X26" s="29"/>
      <c r="Y26" s="29"/>
      <c r="Z26" s="29"/>
      <c r="AA26" s="29"/>
      <c r="AB26" s="29"/>
      <c r="AC26" s="29"/>
      <c r="AD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N26" s="29"/>
      <c r="BO26" s="29"/>
      <c r="BP26" s="29"/>
      <c r="BQ26" s="29"/>
      <c r="BR26" s="29"/>
      <c r="BT26" s="29"/>
      <c r="BU26" s="29"/>
      <c r="BV26" s="29"/>
      <c r="BW26" s="29"/>
      <c r="BX26" s="29"/>
      <c r="BY26" s="29"/>
      <c r="CK26" s="32"/>
    </row>
    <row r="27" spans="1:87" ht="18" customHeight="1">
      <c r="A27" s="32"/>
      <c r="H27" s="29"/>
      <c r="L27" s="29"/>
      <c r="M27" s="30"/>
      <c r="T27" s="29"/>
      <c r="AA27" s="126" t="s">
        <v>6</v>
      </c>
      <c r="AD27" s="29"/>
      <c r="AG27" s="29"/>
      <c r="AH27" s="29"/>
      <c r="AI27" s="29"/>
      <c r="AJ27" s="29"/>
      <c r="AK27" s="29"/>
      <c r="AL27" s="29"/>
      <c r="AQ27" s="29"/>
      <c r="AZ27" s="29"/>
      <c r="BA27" s="29"/>
      <c r="BB27" s="29"/>
      <c r="BC27" s="29"/>
      <c r="BD27" s="29"/>
      <c r="BE27" s="29"/>
      <c r="BF27" s="29"/>
      <c r="BG27" s="29"/>
      <c r="BM27" s="29"/>
      <c r="BO27" s="29"/>
      <c r="BQ27" s="29"/>
      <c r="BR27" s="29"/>
      <c r="BS27" s="29"/>
      <c r="BV27" s="29"/>
      <c r="BW27" s="29"/>
      <c r="CA27" s="29"/>
      <c r="CI27" s="271" t="s">
        <v>38</v>
      </c>
    </row>
    <row r="28" spans="1:89" ht="18" customHeight="1">
      <c r="A28" s="32"/>
      <c r="I28" s="267">
        <v>1</v>
      </c>
      <c r="L28" s="267">
        <v>2</v>
      </c>
      <c r="AD28" s="29"/>
      <c r="AG28" s="29"/>
      <c r="AH28" s="29"/>
      <c r="AI28" s="29"/>
      <c r="AJ28" s="29"/>
      <c r="AK28" s="29"/>
      <c r="AL28" s="29"/>
      <c r="AZ28" s="29"/>
      <c r="BA28" s="29"/>
      <c r="BB28" s="29"/>
      <c r="BC28" s="29"/>
      <c r="BD28" s="29"/>
      <c r="BE28" s="29"/>
      <c r="BF28" s="29"/>
      <c r="BW28" s="161" t="s">
        <v>8</v>
      </c>
      <c r="BX28" s="29"/>
      <c r="CC28" s="267">
        <v>7</v>
      </c>
      <c r="CK28" s="32"/>
    </row>
    <row r="29" spans="2:88" ht="18" customHeight="1">
      <c r="B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U29" s="29"/>
      <c r="Y29" s="29"/>
      <c r="AA29" s="29"/>
      <c r="AD29" s="29"/>
      <c r="AG29" s="29"/>
      <c r="AH29" s="29"/>
      <c r="AI29" s="29"/>
      <c r="AJ29" s="29"/>
      <c r="AK29" s="29"/>
      <c r="AL29" s="29"/>
      <c r="AS29" s="30"/>
      <c r="AT29" s="29"/>
      <c r="AZ29" s="29"/>
      <c r="BA29" s="29"/>
      <c r="BB29" s="29"/>
      <c r="BC29" s="29"/>
      <c r="BD29" s="29"/>
      <c r="BE29" s="29"/>
      <c r="BF29" s="29"/>
      <c r="BN29" s="29"/>
      <c r="BO29" s="29"/>
      <c r="BP29" s="29"/>
      <c r="BQ29" s="29"/>
      <c r="BR29" s="29"/>
      <c r="BS29" s="121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J29" s="32"/>
    </row>
    <row r="30" spans="13:81" ht="18" customHeight="1">
      <c r="M30" s="29"/>
      <c r="O30" s="156" t="s">
        <v>41</v>
      </c>
      <c r="Q30" s="29"/>
      <c r="AD30" s="29"/>
      <c r="AG30" s="29"/>
      <c r="AH30" s="29"/>
      <c r="AI30" s="29"/>
      <c r="AJ30" s="29"/>
      <c r="AK30" s="29"/>
      <c r="AL30" s="29"/>
      <c r="AN30" s="126" t="s">
        <v>50</v>
      </c>
      <c r="AZ30" s="29"/>
      <c r="BB30" s="29"/>
      <c r="BC30" s="29"/>
      <c r="BD30" s="29"/>
      <c r="BE30" s="29"/>
      <c r="BF30" s="29"/>
      <c r="BR30" s="29"/>
      <c r="BS30" s="121"/>
      <c r="BT30" s="29"/>
      <c r="BZ30" s="267">
        <v>6</v>
      </c>
      <c r="CC30" s="29"/>
    </row>
    <row r="31" spans="3:83" ht="18" customHeight="1">
      <c r="C31" s="112" t="s">
        <v>24</v>
      </c>
      <c r="M31" s="29"/>
      <c r="N31" s="29"/>
      <c r="O31" s="29"/>
      <c r="P31" s="29"/>
      <c r="Q31" s="29"/>
      <c r="R31" s="29"/>
      <c r="T31" s="29"/>
      <c r="U31" s="29"/>
      <c r="AD31" s="29"/>
      <c r="AG31" s="29"/>
      <c r="AH31" s="29"/>
      <c r="AI31" s="29"/>
      <c r="AJ31" s="29"/>
      <c r="AK31" s="29"/>
      <c r="AL31" s="29"/>
      <c r="AW31" s="29"/>
      <c r="AX31" s="29"/>
      <c r="AZ31" s="29"/>
      <c r="BA31" s="29"/>
      <c r="BB31" s="29"/>
      <c r="BC31" s="29"/>
      <c r="BD31" s="29"/>
      <c r="BE31" s="29"/>
      <c r="BF31" s="29"/>
      <c r="BM31" s="29"/>
      <c r="BT31" s="29"/>
      <c r="BU31" s="125" t="s">
        <v>7</v>
      </c>
      <c r="BV31" s="29"/>
      <c r="BW31" s="307">
        <v>5</v>
      </c>
      <c r="BX31" s="29"/>
      <c r="CC31" s="29"/>
      <c r="CE31" s="29"/>
    </row>
    <row r="32" spans="3:87" ht="18" customHeight="1">
      <c r="C32" s="33"/>
      <c r="J32" s="2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W32" s="307"/>
      <c r="CC32" s="29"/>
      <c r="CI32" s="35"/>
    </row>
    <row r="33" spans="3:87" ht="18" customHeight="1">
      <c r="C33" s="33"/>
      <c r="I33" s="29"/>
      <c r="M33" s="29"/>
      <c r="N33" s="29"/>
      <c r="O33" s="29"/>
      <c r="P33" s="29"/>
      <c r="Q33" s="29"/>
      <c r="R33" s="29"/>
      <c r="AJ33" s="267">
        <v>3</v>
      </c>
      <c r="BE33" s="29"/>
      <c r="BF33" s="29"/>
      <c r="BG33" s="29"/>
      <c r="BL33" s="29"/>
      <c r="BM33" s="29"/>
      <c r="BN33" s="29"/>
      <c r="BU33" s="29"/>
      <c r="BW33" s="32"/>
      <c r="BX33" s="29"/>
      <c r="CC33" s="29"/>
      <c r="CI33" s="35"/>
    </row>
    <row r="34" spans="3:87" ht="18" customHeight="1">
      <c r="C34" s="33"/>
      <c r="I34" s="34"/>
      <c r="O34" s="29"/>
      <c r="U34" s="29"/>
      <c r="V34" s="29"/>
      <c r="X34" s="29"/>
      <c r="AB34" s="29"/>
      <c r="AD34" s="29"/>
      <c r="AE34" s="29"/>
      <c r="AF34" s="29"/>
      <c r="AG34" s="29"/>
      <c r="AH34" s="29"/>
      <c r="AI34" s="29"/>
      <c r="AJ34" s="29"/>
      <c r="AK34" s="29"/>
      <c r="AL34" s="29"/>
      <c r="AN34" s="29"/>
      <c r="AO34" s="29"/>
      <c r="AU34" s="29"/>
      <c r="AZ34" s="29"/>
      <c r="BC34" s="29"/>
      <c r="BD34" s="29"/>
      <c r="BF34" s="29"/>
      <c r="BG34" s="29"/>
      <c r="BQ34" s="160" t="s">
        <v>42</v>
      </c>
      <c r="BR34" s="29"/>
      <c r="BS34" s="29"/>
      <c r="BT34" s="29"/>
      <c r="BU34" s="29"/>
      <c r="CB34" s="29"/>
      <c r="CI34" s="35"/>
    </row>
    <row r="35" spans="29:77" ht="18" customHeight="1">
      <c r="AC35" s="29"/>
      <c r="AE35" s="29"/>
      <c r="AF35" s="29"/>
      <c r="AG35" s="29"/>
      <c r="AH35" s="29"/>
      <c r="AI35" s="29"/>
      <c r="AO35" s="29"/>
      <c r="AP35" s="29"/>
      <c r="AQ35" s="29"/>
      <c r="AS35" s="29"/>
      <c r="AW35" s="29"/>
      <c r="AX35" s="29"/>
      <c r="BP35" s="29"/>
      <c r="BQ35" s="29"/>
      <c r="BR35" s="29"/>
      <c r="BS35" s="29"/>
      <c r="BV35" s="29"/>
      <c r="BX35" s="157" t="s">
        <v>66</v>
      </c>
      <c r="BY35" s="29"/>
    </row>
    <row r="36" spans="35:76" ht="18" customHeight="1">
      <c r="AI36" s="29"/>
      <c r="AJ36" s="29"/>
      <c r="AK36" s="29"/>
      <c r="AO36" s="268" t="s">
        <v>44</v>
      </c>
      <c r="BX36" s="158" t="s">
        <v>89</v>
      </c>
    </row>
    <row r="37" spans="69:76" ht="18" customHeight="1">
      <c r="BQ37" s="132" t="s">
        <v>68</v>
      </c>
      <c r="BX37" s="270" t="s">
        <v>65</v>
      </c>
    </row>
    <row r="38" ht="18" customHeight="1">
      <c r="AJ38" s="157" t="s">
        <v>64</v>
      </c>
    </row>
    <row r="39" ht="18" customHeight="1">
      <c r="AJ39" s="159" t="s">
        <v>85</v>
      </c>
    </row>
    <row r="40" spans="33:36" ht="18" customHeight="1">
      <c r="AG40" s="29"/>
      <c r="AJ40" s="270" t="s">
        <v>86</v>
      </c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9</v>
      </c>
      <c r="C47" s="37" t="s">
        <v>10</v>
      </c>
      <c r="D47" s="37" t="s">
        <v>11</v>
      </c>
      <c r="E47" s="37" t="s">
        <v>12</v>
      </c>
      <c r="F47" s="119" t="s">
        <v>13</v>
      </c>
      <c r="G47" s="114"/>
      <c r="H47" s="37" t="s">
        <v>9</v>
      </c>
      <c r="I47" s="37" t="s">
        <v>10</v>
      </c>
      <c r="J47" s="37" t="s">
        <v>11</v>
      </c>
      <c r="K47" s="37" t="s">
        <v>12</v>
      </c>
      <c r="L47" s="150" t="s">
        <v>13</v>
      </c>
      <c r="BZ47" s="36" t="s">
        <v>9</v>
      </c>
      <c r="CA47" s="37" t="s">
        <v>10</v>
      </c>
      <c r="CB47" s="37" t="s">
        <v>11</v>
      </c>
      <c r="CC47" s="37" t="s">
        <v>12</v>
      </c>
      <c r="CD47" s="75" t="s">
        <v>13</v>
      </c>
      <c r="CE47" s="114"/>
      <c r="CF47" s="37" t="s">
        <v>9</v>
      </c>
      <c r="CG47" s="37" t="s">
        <v>10</v>
      </c>
      <c r="CH47" s="37" t="s">
        <v>11</v>
      </c>
      <c r="CI47" s="37" t="s">
        <v>12</v>
      </c>
      <c r="CJ47" s="38" t="s">
        <v>13</v>
      </c>
    </row>
    <row r="48" spans="2:88" ht="21" customHeight="1" thickTop="1">
      <c r="B48" s="39"/>
      <c r="C48" s="7"/>
      <c r="D48" s="7"/>
      <c r="E48" s="7"/>
      <c r="F48" s="7"/>
      <c r="G48" s="6" t="s">
        <v>43</v>
      </c>
      <c r="H48" s="7"/>
      <c r="I48" s="7"/>
      <c r="J48" s="7"/>
      <c r="K48" s="7"/>
      <c r="L48" s="8"/>
      <c r="BZ48" s="9"/>
      <c r="CA48" s="7"/>
      <c r="CB48" s="7"/>
      <c r="CC48" s="7"/>
      <c r="CD48" s="40"/>
      <c r="CE48" s="6" t="s">
        <v>43</v>
      </c>
      <c r="CF48" s="40"/>
      <c r="CG48" s="40"/>
      <c r="CH48" s="40"/>
      <c r="CI48" s="40"/>
      <c r="CJ48" s="41"/>
    </row>
    <row r="49" spans="2:88" ht="21" customHeight="1">
      <c r="B49" s="42"/>
      <c r="C49" s="43"/>
      <c r="D49" s="43"/>
      <c r="E49" s="43"/>
      <c r="F49" s="15"/>
      <c r="G49" s="115"/>
      <c r="H49" s="43"/>
      <c r="I49" s="43"/>
      <c r="J49" s="43"/>
      <c r="K49" s="43"/>
      <c r="L49" s="151"/>
      <c r="BZ49" s="42"/>
      <c r="CA49" s="43"/>
      <c r="CB49" s="43"/>
      <c r="CC49" s="43"/>
      <c r="CD49" s="76"/>
      <c r="CE49" s="115"/>
      <c r="CF49" s="43"/>
      <c r="CG49" s="43"/>
      <c r="CH49" s="43"/>
      <c r="CI49" s="43"/>
      <c r="CJ49" s="44"/>
    </row>
    <row r="50" spans="2:88" ht="21" customHeight="1">
      <c r="B50" s="109"/>
      <c r="C50" s="20"/>
      <c r="D50" s="43"/>
      <c r="E50" s="48"/>
      <c r="F50" s="19"/>
      <c r="G50" s="116"/>
      <c r="H50" s="166">
        <v>2</v>
      </c>
      <c r="I50" s="28">
        <v>186.623</v>
      </c>
      <c r="J50" s="149">
        <v>50</v>
      </c>
      <c r="K50" s="47">
        <f>I50+J50*0.001</f>
        <v>186.673</v>
      </c>
      <c r="L50" s="152" t="s">
        <v>37</v>
      </c>
      <c r="BZ50" s="167">
        <v>5</v>
      </c>
      <c r="CA50" s="28">
        <v>187.489</v>
      </c>
      <c r="CB50" s="149">
        <v>-57</v>
      </c>
      <c r="CC50" s="47">
        <f>CA50+CB50*0.001</f>
        <v>187.43200000000002</v>
      </c>
      <c r="CD50" s="77" t="s">
        <v>37</v>
      </c>
      <c r="CE50" s="116"/>
      <c r="CF50" s="43"/>
      <c r="CG50" s="43"/>
      <c r="CH50" s="43"/>
      <c r="CI50" s="43"/>
      <c r="CJ50" s="44"/>
    </row>
    <row r="51" spans="2:88" ht="21" customHeight="1">
      <c r="B51" s="165">
        <v>1</v>
      </c>
      <c r="C51" s="46">
        <v>186.59</v>
      </c>
      <c r="D51" s="149">
        <v>51</v>
      </c>
      <c r="E51" s="47">
        <f>C51+D51*0.001</f>
        <v>186.641</v>
      </c>
      <c r="F51" s="19" t="s">
        <v>37</v>
      </c>
      <c r="G51" s="116"/>
      <c r="H51" s="43"/>
      <c r="I51" s="43"/>
      <c r="J51" s="43"/>
      <c r="K51" s="48"/>
      <c r="L51" s="151"/>
      <c r="AS51" s="107" t="s">
        <v>34</v>
      </c>
      <c r="BZ51" s="42"/>
      <c r="CA51" s="43"/>
      <c r="CB51" s="43"/>
      <c r="CC51" s="48"/>
      <c r="CD51" s="76"/>
      <c r="CE51" s="116"/>
      <c r="CF51" s="168">
        <v>7</v>
      </c>
      <c r="CG51" s="46">
        <v>187.563</v>
      </c>
      <c r="CH51" s="149">
        <v>-58</v>
      </c>
      <c r="CI51" s="47">
        <f>CG51+CH51*0.001</f>
        <v>187.505</v>
      </c>
      <c r="CJ51" s="26" t="s">
        <v>37</v>
      </c>
    </row>
    <row r="52" spans="2:88" ht="21" customHeight="1">
      <c r="B52" s="109"/>
      <c r="C52" s="20"/>
      <c r="D52" s="43"/>
      <c r="E52" s="48"/>
      <c r="F52" s="19"/>
      <c r="G52" s="116"/>
      <c r="H52" s="166">
        <v>3</v>
      </c>
      <c r="I52" s="28">
        <v>186.951</v>
      </c>
      <c r="J52" s="149">
        <v>47</v>
      </c>
      <c r="K52" s="47">
        <f>I52+J52*0.001</f>
        <v>186.998</v>
      </c>
      <c r="L52" s="152" t="s">
        <v>37</v>
      </c>
      <c r="AS52" s="106" t="s">
        <v>91</v>
      </c>
      <c r="BZ52" s="167">
        <v>6</v>
      </c>
      <c r="CA52" s="28">
        <v>187.53</v>
      </c>
      <c r="CB52" s="149">
        <v>-55</v>
      </c>
      <c r="CC52" s="47">
        <f>CA52+CB52*0.001</f>
        <v>187.475</v>
      </c>
      <c r="CD52" s="77" t="s">
        <v>37</v>
      </c>
      <c r="CE52" s="116"/>
      <c r="CF52" s="43"/>
      <c r="CG52" s="43"/>
      <c r="CH52" s="43"/>
      <c r="CI52" s="43"/>
      <c r="CJ52" s="44"/>
    </row>
    <row r="53" spans="2:88" ht="21" customHeight="1" thickBot="1">
      <c r="B53" s="49"/>
      <c r="C53" s="50"/>
      <c r="D53" s="51"/>
      <c r="E53" s="51"/>
      <c r="F53" s="124"/>
      <c r="G53" s="117"/>
      <c r="H53" s="54"/>
      <c r="I53" s="50"/>
      <c r="J53" s="51"/>
      <c r="K53" s="51"/>
      <c r="L53" s="153"/>
      <c r="AD53" s="103"/>
      <c r="AE53" s="104"/>
      <c r="BG53" s="103"/>
      <c r="BH53" s="104"/>
      <c r="BZ53" s="49"/>
      <c r="CA53" s="50"/>
      <c r="CB53" s="51"/>
      <c r="CC53" s="51"/>
      <c r="CD53" s="78"/>
      <c r="CE53" s="117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BJ6:BK6"/>
    <mergeCell ref="BJ7:BK7"/>
    <mergeCell ref="BJ3:BK3"/>
    <mergeCell ref="BT3:BU3"/>
    <mergeCell ref="BW31:BW32"/>
    <mergeCell ref="BJ8:BK8"/>
    <mergeCell ref="V2:Y2"/>
    <mergeCell ref="R3:S3"/>
    <mergeCell ref="V3:Y3"/>
    <mergeCell ref="V4:Y4"/>
    <mergeCell ref="BN2:BQ2"/>
    <mergeCell ref="BN3:BQ3"/>
    <mergeCell ref="AB3:AC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2019-06-20T12:57:06Z</cp:lastPrinted>
  <dcterms:created xsi:type="dcterms:W3CDTF">2003-01-10T15:39:03Z</dcterms:created>
  <dcterms:modified xsi:type="dcterms:W3CDTF">2019-10-21T07:33:23Z</dcterms:modified>
  <cp:category/>
  <cp:version/>
  <cp:contentType/>
  <cp:contentStatus/>
</cp:coreProperties>
</file>