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755" activeTab="1"/>
  </bookViews>
  <sheets>
    <sheet name="titul" sheetId="1" r:id="rId1"/>
    <sheet name="Boskovice" sheetId="2" r:id="rId2"/>
  </sheets>
  <definedNames/>
  <calcPr fullCalcOnLoad="1"/>
</workbook>
</file>

<file path=xl/sharedStrings.xml><?xml version="1.0" encoding="utf-8"?>
<sst xmlns="http://schemas.openxmlformats.org/spreadsheetml/2006/main" count="151" uniqueCount="102">
  <si>
    <t>Návěstidla  -  ŽST</t>
  </si>
  <si>
    <t>Vjezdová</t>
  </si>
  <si>
    <t>Odjezdová - skupinová</t>
  </si>
  <si>
    <t>Seřaďovací</t>
  </si>
  <si>
    <t>Obvod  výpravčího</t>
  </si>
  <si>
    <t>Traťové</t>
  </si>
  <si>
    <t>zabezpečovací</t>
  </si>
  <si>
    <t>Př L</t>
  </si>
  <si>
    <t>Staniční</t>
  </si>
  <si>
    <t>Př S</t>
  </si>
  <si>
    <t>zařízení :</t>
  </si>
  <si>
    <t>L</t>
  </si>
  <si>
    <t>S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</si>
  <si>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</si>
  <si>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</si>
  <si>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</si>
  <si>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</si>
  <si>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</si>
  <si>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</si>
  <si>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</si>
  <si>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</si>
  <si>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</si>
  <si>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</si>
  <si>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</si>
  <si>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</si>
  <si>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Zabezpečovací zařízení neumožňuje současné vlakové cesty</t>
  </si>
  <si>
    <t>vyjma současných odjezdů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</si>
  <si>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</si>
  <si>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</si>
  <si>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</si>
  <si>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</si>
  <si>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</si>
  <si>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</si>
  <si>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</si>
  <si>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</si>
  <si>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</si>
  <si>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</si>
  <si>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Hlavní  staniční  kolej</t>
  </si>
  <si>
    <t>JPg</t>
  </si>
  <si>
    <t>Vjezd - odjezd - průjezd</t>
  </si>
  <si>
    <t>Trať :</t>
  </si>
  <si>
    <t>Ev. č. :</t>
  </si>
  <si>
    <t>Zjišťování</t>
  </si>
  <si>
    <t>samočinně činností</t>
  </si>
  <si>
    <t>konce  vlaku</t>
  </si>
  <si>
    <t>zabezpečovacího zařízení</t>
  </si>
  <si>
    <t>Dopravní  koleje</t>
  </si>
  <si>
    <t>Nástupiště  u  koleje</t>
  </si>
  <si>
    <t>skupinová odjezdová návěstidla,  rychlostní návěstní soustava</t>
  </si>
  <si>
    <t>KANGO</t>
  </si>
  <si>
    <t>Výprava vlaků s přepravou cestujících návěstí Odjezd</t>
  </si>
  <si>
    <t>č. II,  úrovňové, jednostranné</t>
  </si>
  <si>
    <t>č. I,  úrovňové, jednostranné</t>
  </si>
  <si>
    <t>Konec vlakové cesty</t>
  </si>
  <si>
    <t>u koleje</t>
  </si>
  <si>
    <t>Dopravní kancelář</t>
  </si>
  <si>
    <t>výpravčí  //</t>
  </si>
  <si>
    <t>00</t>
  </si>
  <si>
    <t>Stanice bez</t>
  </si>
  <si>
    <t>seřaďovacích</t>
  </si>
  <si>
    <t>návěstidel</t>
  </si>
  <si>
    <t>IV. / 2015</t>
  </si>
  <si>
    <t>Kód : 14</t>
  </si>
  <si>
    <t>Automatické  hradlo</t>
  </si>
  <si>
    <t>č. 1</t>
  </si>
  <si>
    <t>Km  27,378</t>
  </si>
  <si>
    <t>T E S T  -  10</t>
  </si>
  <si>
    <t>314 C</t>
  </si>
  <si>
    <t>S 1-2</t>
  </si>
  <si>
    <t>L 1-2</t>
  </si>
  <si>
    <t>Směr  :  Šebetov</t>
  </si>
  <si>
    <t>Kód : 1</t>
  </si>
  <si>
    <t>Směr  :  Skalice nad Svitavou</t>
  </si>
  <si>
    <t>ručně</t>
  </si>
  <si>
    <t>křiž.</t>
  </si>
  <si>
    <t>3 ab</t>
  </si>
  <si>
    <t xml:space="preserve">S 1-2    </t>
  </si>
  <si>
    <t>Obvod  dozorce výhybek *)</t>
  </si>
  <si>
    <t>poznámka</t>
  </si>
  <si>
    <t>Obvod  posunu</t>
  </si>
  <si>
    <t>výměnový zámek, klíč v.č. 4 / 1 držen v EMZ v DK</t>
  </si>
  <si>
    <t>výměnový zámek, klíč v.č. 3b / 2 držen v EMZ v DK</t>
  </si>
  <si>
    <t>výhybky a výkolejka jsou ručně stavěny, klíče jsou drženy v EMZ na kolejové desce v dopravní kanceláři</t>
  </si>
  <si>
    <t>dozorce výhybek ruční návěstí *)</t>
  </si>
  <si>
    <t>proj. - 00</t>
  </si>
  <si>
    <t>Telefonické  dorozumívání</t>
  </si>
  <si>
    <t>provoz podle SŽDC D 1</t>
  </si>
  <si>
    <t>Dozorce výhybek  -  1  *)</t>
  </si>
  <si>
    <t>Výpravčí  -  1</t>
  </si>
  <si>
    <t>* ) = obsazení v době stanovené rozvrhem služby. V době nepřítomnosti přebírá jeho povinnosti výpravčí.</t>
  </si>
  <si>
    <t>AH - 88A ( bez návěstního bodu )</t>
  </si>
  <si>
    <t>výměnový zámek, klíč v.č. 3a držen v EMZ v DK</t>
  </si>
  <si>
    <t>výměnový zámek, klíč v.č. 5 / Vk 1 držen v EMZ v DK</t>
  </si>
  <si>
    <t>č. 1, 2</t>
  </si>
  <si>
    <t>č. 2</t>
  </si>
  <si>
    <t>00  //  41 *)</t>
  </si>
  <si>
    <t>zast. - 00  //  41 *)</t>
  </si>
  <si>
    <t>Kód :  10</t>
  </si>
  <si>
    <t>ústřední stavědlo</t>
  </si>
  <si>
    <t>5 x EZ v DK</t>
  </si>
  <si>
    <t>výměnový zámek v závislosti na v.č. 4</t>
  </si>
  <si>
    <t>výměnové zámky, klíče v.č. 6 drženy v EMZ v DK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</si>
</sst>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85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4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sz val="14"/>
      <color indexed="16"/>
      <name val="Arial CE"/>
      <family val="0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22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8" fillId="0" borderId="7" applyNumberFormat="0" applyFill="0" applyAlignment="0" applyProtection="0"/>
    <xf numFmtId="0" fontId="79" fillId="24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5" borderId="8" applyNumberFormat="0" applyAlignment="0" applyProtection="0"/>
    <xf numFmtId="0" fontId="82" fillId="26" borderId="8" applyNumberFormat="0" applyAlignment="0" applyProtection="0"/>
    <xf numFmtId="0" fontId="83" fillId="26" borderId="9" applyNumberFormat="0" applyAlignment="0" applyProtection="0"/>
    <xf numFmtId="0" fontId="84" fillId="0" borderId="0" applyNumberFormat="0" applyFill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47" applyFont="1" applyAlignment="1">
      <alignment horizontal="right" vertical="center"/>
      <protection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18" fillId="35" borderId="0" xfId="47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38" xfId="0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47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9" fillId="35" borderId="45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9" fillId="35" borderId="4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32" fillId="0" borderId="49" xfId="0" applyFont="1" applyFill="1" applyBorder="1" applyAlignment="1">
      <alignment horizontal="center" vertical="center"/>
    </xf>
    <xf numFmtId="164" fontId="27" fillId="0" borderId="49" xfId="0" applyNumberFormat="1" applyFont="1" applyBorder="1" applyAlignment="1">
      <alignment horizontal="center" vertical="center"/>
    </xf>
    <xf numFmtId="164" fontId="6" fillId="0" borderId="49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48" xfId="0" applyNumberFormat="1" applyFont="1" applyBorder="1" applyAlignment="1">
      <alignment horizontal="center" vertical="center"/>
    </xf>
    <xf numFmtId="0" fontId="9" fillId="36" borderId="45" xfId="47" applyFont="1" applyFill="1" applyBorder="1" applyAlignment="1">
      <alignment horizontal="center" vertical="center"/>
      <protection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9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11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3" xfId="47" applyFont="1" applyFill="1" applyBorder="1" applyAlignment="1">
      <alignment vertical="center"/>
      <protection/>
    </xf>
    <xf numFmtId="0" fontId="0" fillId="37" borderId="54" xfId="47" applyFont="1" applyFill="1" applyBorder="1" applyAlignment="1">
      <alignment vertical="center"/>
      <protection/>
    </xf>
    <xf numFmtId="0" fontId="0" fillId="37" borderId="54" xfId="47" applyFont="1" applyFill="1" applyBorder="1" applyAlignment="1" quotePrefix="1">
      <alignment vertical="center"/>
      <protection/>
    </xf>
    <xf numFmtId="164" fontId="0" fillId="37" borderId="54" xfId="47" applyNumberFormat="1" applyFont="1" applyFill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56" xfId="47" applyFont="1" applyBorder="1">
      <alignment/>
      <protection/>
    </xf>
    <xf numFmtId="0" fontId="0" fillId="0" borderId="30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2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60" xfId="47" applyFont="1" applyBorder="1">
      <alignment/>
      <protection/>
    </xf>
    <xf numFmtId="0" fontId="0" fillId="0" borderId="34" xfId="47" applyFont="1" applyBorder="1">
      <alignment/>
      <protection/>
    </xf>
    <xf numFmtId="0" fontId="0" fillId="0" borderId="61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9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2" xfId="47" applyFont="1" applyFill="1" applyBorder="1" applyAlignment="1">
      <alignment vertical="center"/>
      <protection/>
    </xf>
    <xf numFmtId="0" fontId="0" fillId="36" borderId="63" xfId="47" applyFont="1" applyFill="1" applyBorder="1" applyAlignment="1">
      <alignment vertical="center"/>
      <protection/>
    </xf>
    <xf numFmtId="0" fontId="0" fillId="36" borderId="64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9" fillId="36" borderId="46" xfId="47" applyFont="1" applyFill="1" applyBorder="1" applyAlignment="1">
      <alignment horizontal="center" vertical="center"/>
      <protection/>
    </xf>
    <xf numFmtId="0" fontId="9" fillId="36" borderId="16" xfId="47" applyFont="1" applyFill="1" applyBorder="1" applyAlignment="1">
      <alignment horizontal="center" vertical="center"/>
      <protection/>
    </xf>
    <xf numFmtId="0" fontId="0" fillId="37" borderId="32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5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64" fontId="0" fillId="0" borderId="49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5" fillId="0" borderId="65" xfId="47" applyNumberFormat="1" applyFont="1" applyBorder="1" applyAlignment="1">
      <alignment horizontal="center" vertical="center"/>
      <protection/>
    </xf>
    <xf numFmtId="1" fontId="36" fillId="0" borderId="10" xfId="47" applyNumberFormat="1" applyFont="1" applyBorder="1" applyAlignment="1">
      <alignment horizontal="center" vertical="center"/>
      <protection/>
    </xf>
    <xf numFmtId="49" fontId="0" fillId="0" borderId="66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64" fontId="0" fillId="0" borderId="67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60" xfId="47" applyNumberFormat="1" applyFont="1" applyBorder="1" applyAlignment="1">
      <alignment vertical="center"/>
      <protection/>
    </xf>
    <xf numFmtId="1" fontId="0" fillId="0" borderId="34" xfId="47" applyNumberFormat="1" applyFont="1" applyBorder="1" applyAlignment="1">
      <alignment vertical="center"/>
      <protection/>
    </xf>
    <xf numFmtId="0" fontId="0" fillId="0" borderId="61" xfId="47" applyFont="1" applyBorder="1" applyAlignment="1">
      <alignment vertical="center"/>
      <protection/>
    </xf>
    <xf numFmtId="0" fontId="0" fillId="37" borderId="36" xfId="47" applyFill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40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36" fillId="0" borderId="49" xfId="47" applyNumberFormat="1" applyFont="1" applyFill="1" applyBorder="1" applyAlignment="1">
      <alignment horizontal="center" vertical="center"/>
      <protection/>
    </xf>
    <xf numFmtId="1" fontId="36" fillId="0" borderId="10" xfId="47" applyNumberFormat="1" applyFont="1" applyFill="1" applyBorder="1" applyAlignment="1">
      <alignment horizontal="center" vertical="center"/>
      <protection/>
    </xf>
    <xf numFmtId="164" fontId="37" fillId="0" borderId="49" xfId="47" applyNumberFormat="1" applyFont="1" applyBorder="1" applyAlignment="1">
      <alignment horizontal="center" vertic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6" fillId="37" borderId="68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68" xfId="0" applyFont="1" applyFill="1" applyBorder="1" applyAlignment="1">
      <alignment horizontal="center" vertical="center"/>
    </xf>
    <xf numFmtId="0" fontId="0" fillId="37" borderId="70" xfId="0" applyFont="1" applyFill="1" applyBorder="1" applyAlignment="1">
      <alignment horizontal="center" vertical="center"/>
    </xf>
    <xf numFmtId="0" fontId="9" fillId="0" borderId="0" xfId="47" applyFont="1" applyBorder="1" applyAlignment="1">
      <alignment horizontal="center" vertical="center"/>
      <protection/>
    </xf>
    <xf numFmtId="0" fontId="25" fillId="0" borderId="28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49" fontId="13" fillId="0" borderId="0" xfId="47" applyNumberFormat="1" applyFont="1" applyFill="1" applyBorder="1" applyAlignment="1">
      <alignment horizontal="center" vertical="center"/>
      <protection/>
    </xf>
    <xf numFmtId="0" fontId="11" fillId="0" borderId="0" xfId="47" applyFont="1" applyFill="1" applyAlignment="1">
      <alignment horizontal="center" vertical="center"/>
      <protection/>
    </xf>
    <xf numFmtId="49" fontId="13" fillId="0" borderId="0" xfId="47" applyNumberFormat="1" applyFont="1" applyBorder="1" applyAlignment="1">
      <alignment horizontal="center" vertical="center"/>
      <protection/>
    </xf>
    <xf numFmtId="0" fontId="0" fillId="0" borderId="71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9" fillId="0" borderId="0" xfId="47" applyNumberFormat="1" applyFont="1" applyFill="1" applyBorder="1" applyAlignment="1">
      <alignment horizontal="center" vertical="center"/>
      <protection/>
    </xf>
    <xf numFmtId="49" fontId="9" fillId="0" borderId="0" xfId="47" applyNumberFormat="1" applyFont="1" applyFill="1" applyBorder="1" applyAlignment="1">
      <alignment horizontal="center" vertical="center"/>
      <protection/>
    </xf>
    <xf numFmtId="164" fontId="39" fillId="0" borderId="10" xfId="0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24" fillId="0" borderId="0" xfId="47" applyNumberFormat="1" applyFont="1" applyFill="1" applyBorder="1" applyAlignment="1">
      <alignment horizontal="center" vertical="center"/>
      <protection/>
    </xf>
    <xf numFmtId="164" fontId="17" fillId="0" borderId="3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1" fillId="0" borderId="3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 vertical="top"/>
    </xf>
    <xf numFmtId="0" fontId="0" fillId="35" borderId="15" xfId="0" applyFont="1" applyFill="1" applyBorder="1" applyAlignment="1">
      <alignment horizontal="center" vertical="center"/>
    </xf>
    <xf numFmtId="0" fontId="0" fillId="35" borderId="72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5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64" fontId="27" fillId="0" borderId="4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indent="1"/>
    </xf>
    <xf numFmtId="0" fontId="0" fillId="0" borderId="74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27" fillId="0" borderId="49" xfId="0" applyNumberFormat="1" applyFont="1" applyFill="1" applyBorder="1" applyAlignment="1">
      <alignment horizontal="center" vertical="center"/>
    </xf>
    <xf numFmtId="164" fontId="27" fillId="0" borderId="49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0" fillId="0" borderId="10" xfId="0" applyFill="1" applyBorder="1" applyAlignment="1">
      <alignment horizontal="center" vertical="center"/>
    </xf>
    <xf numFmtId="0" fontId="0" fillId="0" borderId="75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Fill="1" applyBorder="1" applyAlignment="1">
      <alignment horizontal="center" vertical="center"/>
    </xf>
    <xf numFmtId="0" fontId="9" fillId="0" borderId="76" xfId="0" applyFont="1" applyBorder="1" applyAlignment="1">
      <alignment horizontal="left" vertical="center" indent="1"/>
    </xf>
    <xf numFmtId="0" fontId="0" fillId="0" borderId="10" xfId="0" applyBorder="1" applyAlignment="1">
      <alignment/>
    </xf>
    <xf numFmtId="0" fontId="0" fillId="0" borderId="76" xfId="0" applyBorder="1" applyAlignment="1">
      <alignment/>
    </xf>
    <xf numFmtId="0" fontId="34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1" fillId="0" borderId="48" xfId="0" applyNumberFormat="1" applyFont="1" applyBorder="1" applyAlignment="1">
      <alignment horizontal="center" vertical="center"/>
    </xf>
    <xf numFmtId="164" fontId="17" fillId="0" borderId="49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47" applyFont="1" applyAlignment="1">
      <alignment/>
      <protection/>
    </xf>
    <xf numFmtId="0" fontId="0" fillId="0" borderId="0" xfId="47" applyFont="1">
      <alignment/>
      <protection/>
    </xf>
    <xf numFmtId="0" fontId="0" fillId="0" borderId="11" xfId="47" applyFont="1" applyBorder="1">
      <alignment/>
      <protection/>
    </xf>
    <xf numFmtId="0" fontId="0" fillId="0" borderId="0" xfId="47" applyFont="1" applyBorder="1">
      <alignment/>
      <protection/>
    </xf>
    <xf numFmtId="0" fontId="0" fillId="0" borderId="0" xfId="0" applyAlignment="1">
      <alignment horizontal="right" vertical="top"/>
    </xf>
    <xf numFmtId="0" fontId="9" fillId="0" borderId="0" xfId="47" applyFont="1" applyFill="1" applyBorder="1" applyAlignment="1">
      <alignment horizontal="center" vertical="center"/>
      <protection/>
    </xf>
    <xf numFmtId="0" fontId="17" fillId="0" borderId="11" xfId="47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17" fillId="0" borderId="10" xfId="47" applyFont="1" applyBorder="1" applyAlignment="1">
      <alignment horizontal="center" vertical="center"/>
      <protection/>
    </xf>
    <xf numFmtId="0" fontId="21" fillId="0" borderId="11" xfId="47" applyFont="1" applyBorder="1" applyAlignment="1">
      <alignment horizontal="center" vertical="center"/>
      <protection/>
    </xf>
    <xf numFmtId="0" fontId="21" fillId="0" borderId="0" xfId="47" applyFont="1" applyBorder="1" applyAlignment="1">
      <alignment horizontal="center" vertical="center"/>
      <protection/>
    </xf>
    <xf numFmtId="0" fontId="21" fillId="0" borderId="10" xfId="47" applyFont="1" applyBorder="1" applyAlignment="1">
      <alignment horizontal="center" vertical="center"/>
      <protection/>
    </xf>
    <xf numFmtId="0" fontId="12" fillId="36" borderId="63" xfId="47" applyFont="1" applyFill="1" applyBorder="1" applyAlignment="1">
      <alignment horizontal="center" vertical="center"/>
      <protection/>
    </xf>
    <xf numFmtId="0" fontId="12" fillId="36" borderId="63" xfId="47" applyFont="1" applyFill="1" applyBorder="1" applyAlignment="1" quotePrefix="1">
      <alignment horizontal="center" vertical="center"/>
      <protection/>
    </xf>
    <xf numFmtId="0" fontId="9" fillId="36" borderId="77" xfId="47" applyFont="1" applyFill="1" applyBorder="1" applyAlignment="1">
      <alignment horizontal="center" vertical="center"/>
      <protection/>
    </xf>
    <xf numFmtId="0" fontId="9" fillId="36" borderId="78" xfId="47" applyFont="1" applyFill="1" applyBorder="1" applyAlignment="1">
      <alignment horizontal="center" vertical="center"/>
      <protection/>
    </xf>
    <xf numFmtId="0" fontId="9" fillId="36" borderId="79" xfId="47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4" fontId="8" fillId="34" borderId="17" xfId="39" applyFont="1" applyFill="1" applyBorder="1" applyAlignment="1">
      <alignment horizontal="center" vertical="center"/>
    </xf>
    <xf numFmtId="44" fontId="8" fillId="34" borderId="19" xfId="39" applyFont="1" applyFill="1" applyBorder="1" applyAlignment="1">
      <alignment horizontal="center" vertical="center"/>
    </xf>
    <xf numFmtId="44" fontId="8" fillId="34" borderId="18" xfId="39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0" fillId="34" borderId="80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81" xfId="0" applyFont="1" applyFill="1" applyBorder="1" applyAlignment="1">
      <alignment horizontal="center" vertical="center"/>
    </xf>
    <xf numFmtId="164" fontId="39" fillId="0" borderId="11" xfId="0" applyNumberFormat="1" applyFont="1" applyBorder="1" applyAlignment="1">
      <alignment horizontal="center" vertical="center"/>
    </xf>
    <xf numFmtId="164" fontId="39" fillId="0" borderId="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/>
    </xf>
    <xf numFmtId="164" fontId="20" fillId="0" borderId="11" xfId="0" applyNumberFormat="1" applyFont="1" applyBorder="1" applyAlignment="1">
      <alignment horizontal="center" vertical="center"/>
    </xf>
    <xf numFmtId="164" fontId="20" fillId="0" borderId="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64" fontId="17" fillId="0" borderId="11" xfId="0" applyNumberFormat="1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81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0</xdr:colOff>
      <xdr:row>3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5715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Boskovice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495300</xdr:colOff>
      <xdr:row>31</xdr:row>
      <xdr:rowOff>114300</xdr:rowOff>
    </xdr:from>
    <xdr:to>
      <xdr:col>54</xdr:col>
      <xdr:colOff>495300</xdr:colOff>
      <xdr:row>31</xdr:row>
      <xdr:rowOff>114300</xdr:rowOff>
    </xdr:to>
    <xdr:sp>
      <xdr:nvSpPr>
        <xdr:cNvPr id="1" name="Přímá spojnice 264"/>
        <xdr:cNvSpPr>
          <a:spLocks/>
        </xdr:cNvSpPr>
      </xdr:nvSpPr>
      <xdr:spPr>
        <a:xfrm>
          <a:off x="29756100" y="78009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25</xdr:row>
      <xdr:rowOff>114300</xdr:rowOff>
    </xdr:from>
    <xdr:to>
      <xdr:col>51</xdr:col>
      <xdr:colOff>266700</xdr:colOff>
      <xdr:row>25</xdr:row>
      <xdr:rowOff>114300</xdr:rowOff>
    </xdr:to>
    <xdr:sp>
      <xdr:nvSpPr>
        <xdr:cNvPr id="2" name="Přímá spojnice 235"/>
        <xdr:cNvSpPr>
          <a:spLocks/>
        </xdr:cNvSpPr>
      </xdr:nvSpPr>
      <xdr:spPr>
        <a:xfrm>
          <a:off x="33118425" y="6429375"/>
          <a:ext cx="5114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25</xdr:row>
      <xdr:rowOff>114300</xdr:rowOff>
    </xdr:from>
    <xdr:to>
      <xdr:col>44</xdr:col>
      <xdr:colOff>247650</xdr:colOff>
      <xdr:row>25</xdr:row>
      <xdr:rowOff>114300</xdr:rowOff>
    </xdr:to>
    <xdr:sp>
      <xdr:nvSpPr>
        <xdr:cNvPr id="3" name="Přímá spojnice 236"/>
        <xdr:cNvSpPr>
          <a:spLocks/>
        </xdr:cNvSpPr>
      </xdr:nvSpPr>
      <xdr:spPr>
        <a:xfrm>
          <a:off x="13220700" y="6429375"/>
          <a:ext cx="19411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5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Boskovice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8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9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1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4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285750</xdr:colOff>
      <xdr:row>22</xdr:row>
      <xdr:rowOff>0</xdr:rowOff>
    </xdr:from>
    <xdr:to>
      <xdr:col>54</xdr:col>
      <xdr:colOff>57150</xdr:colOff>
      <xdr:row>24</xdr:row>
      <xdr:rowOff>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0" y="56292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23" name="Line 45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24" name="Line 46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63</xdr:col>
      <xdr:colOff>0</xdr:colOff>
      <xdr:row>31</xdr:row>
      <xdr:rowOff>0</xdr:rowOff>
    </xdr:to>
    <xdr:sp>
      <xdr:nvSpPr>
        <xdr:cNvPr id="25" name="Line 53"/>
        <xdr:cNvSpPr>
          <a:spLocks/>
        </xdr:cNvSpPr>
      </xdr:nvSpPr>
      <xdr:spPr>
        <a:xfrm>
          <a:off x="468820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457200</xdr:colOff>
      <xdr:row>24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46367700" y="60864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6975 - 3ZNI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27,471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6584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29" name="Line 539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30" name="Line 540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31" name="Line 541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32" name="Line 542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33" name="Line 543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544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35" name="Group 787"/>
        <xdr:cNvGrpSpPr>
          <a:grpSpLocks noChangeAspect="1"/>
        </xdr:cNvGrpSpPr>
      </xdr:nvGrpSpPr>
      <xdr:grpSpPr>
        <a:xfrm>
          <a:off x="257175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6" name="Line 78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78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79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79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79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79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9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95250</xdr:colOff>
      <xdr:row>27</xdr:row>
      <xdr:rowOff>57150</xdr:rowOff>
    </xdr:from>
    <xdr:to>
      <xdr:col>84</xdr:col>
      <xdr:colOff>923925</xdr:colOff>
      <xdr:row>27</xdr:row>
      <xdr:rowOff>171450</xdr:rowOff>
    </xdr:to>
    <xdr:grpSp>
      <xdr:nvGrpSpPr>
        <xdr:cNvPr id="43" name="Group 795"/>
        <xdr:cNvGrpSpPr>
          <a:grpSpLocks noChangeAspect="1"/>
        </xdr:cNvGrpSpPr>
      </xdr:nvGrpSpPr>
      <xdr:grpSpPr>
        <a:xfrm>
          <a:off x="62350650" y="6829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" name="Line 7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7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7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7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8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8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400050</xdr:colOff>
      <xdr:row>27</xdr:row>
      <xdr:rowOff>57150</xdr:rowOff>
    </xdr:from>
    <xdr:to>
      <xdr:col>27</xdr:col>
      <xdr:colOff>266700</xdr:colOff>
      <xdr:row>27</xdr:row>
      <xdr:rowOff>171450</xdr:rowOff>
    </xdr:to>
    <xdr:grpSp>
      <xdr:nvGrpSpPr>
        <xdr:cNvPr id="51" name="Group 803"/>
        <xdr:cNvGrpSpPr>
          <a:grpSpLocks noChangeAspect="1"/>
        </xdr:cNvGrpSpPr>
      </xdr:nvGrpSpPr>
      <xdr:grpSpPr>
        <a:xfrm>
          <a:off x="19259550" y="6829425"/>
          <a:ext cx="838200" cy="114300"/>
          <a:chOff x="423" y="287"/>
          <a:chExt cx="76" cy="12"/>
        </a:xfrm>
        <a:solidFill>
          <a:srgbClr val="FFFFFF"/>
        </a:solidFill>
      </xdr:grpSpPr>
      <xdr:sp>
        <xdr:nvSpPr>
          <xdr:cNvPr id="52" name="Line 804"/>
          <xdr:cNvSpPr>
            <a:spLocks noChangeAspect="1"/>
          </xdr:cNvSpPr>
        </xdr:nvSpPr>
        <xdr:spPr>
          <a:xfrm>
            <a:off x="483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805"/>
          <xdr:cNvSpPr>
            <a:spLocks noChangeAspect="1"/>
          </xdr:cNvSpPr>
        </xdr:nvSpPr>
        <xdr:spPr>
          <a:xfrm>
            <a:off x="44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806"/>
          <xdr:cNvSpPr>
            <a:spLocks noChangeAspect="1"/>
          </xdr:cNvSpPr>
        </xdr:nvSpPr>
        <xdr:spPr>
          <a:xfrm>
            <a:off x="459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807"/>
          <xdr:cNvSpPr>
            <a:spLocks noChangeAspect="1"/>
          </xdr:cNvSpPr>
        </xdr:nvSpPr>
        <xdr:spPr>
          <a:xfrm>
            <a:off x="42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808"/>
          <xdr:cNvSpPr>
            <a:spLocks noChangeAspect="1"/>
          </xdr:cNvSpPr>
        </xdr:nvSpPr>
        <xdr:spPr>
          <a:xfrm>
            <a:off x="435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809"/>
          <xdr:cNvSpPr>
            <a:spLocks noChangeAspect="1"/>
          </xdr:cNvSpPr>
        </xdr:nvSpPr>
        <xdr:spPr>
          <a:xfrm>
            <a:off x="496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810"/>
          <xdr:cNvSpPr>
            <a:spLocks noChangeAspect="1"/>
          </xdr:cNvSpPr>
        </xdr:nvSpPr>
        <xdr:spPr>
          <a:xfrm>
            <a:off x="471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811"/>
          <xdr:cNvSpPr>
            <a:spLocks noChangeAspect="1"/>
          </xdr:cNvSpPr>
        </xdr:nvSpPr>
        <xdr:spPr>
          <a:xfrm>
            <a:off x="471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47625</xdr:colOff>
      <xdr:row>29</xdr:row>
      <xdr:rowOff>57150</xdr:rowOff>
    </xdr:from>
    <xdr:to>
      <xdr:col>62</xdr:col>
      <xdr:colOff>876300</xdr:colOff>
      <xdr:row>29</xdr:row>
      <xdr:rowOff>171450</xdr:rowOff>
    </xdr:to>
    <xdr:grpSp>
      <xdr:nvGrpSpPr>
        <xdr:cNvPr id="60" name="Group 812"/>
        <xdr:cNvGrpSpPr>
          <a:grpSpLocks noChangeAspect="1"/>
        </xdr:cNvGrpSpPr>
      </xdr:nvGrpSpPr>
      <xdr:grpSpPr>
        <a:xfrm>
          <a:off x="45958125" y="7286625"/>
          <a:ext cx="828675" cy="114300"/>
          <a:chOff x="274" y="287"/>
          <a:chExt cx="76" cy="12"/>
        </a:xfrm>
        <a:solidFill>
          <a:srgbClr val="FFFFFF"/>
        </a:solidFill>
      </xdr:grpSpPr>
      <xdr:sp>
        <xdr:nvSpPr>
          <xdr:cNvPr id="61" name="Rectangle 813"/>
          <xdr:cNvSpPr>
            <a:spLocks noChangeAspect="1"/>
          </xdr:cNvSpPr>
        </xdr:nvSpPr>
        <xdr:spPr>
          <a:xfrm>
            <a:off x="290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Line 814"/>
          <xdr:cNvSpPr>
            <a:spLocks noChangeAspect="1"/>
          </xdr:cNvSpPr>
        </xdr:nvSpPr>
        <xdr:spPr>
          <a:xfrm>
            <a:off x="290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15"/>
          <xdr:cNvSpPr>
            <a:spLocks noChangeAspect="1"/>
          </xdr:cNvSpPr>
        </xdr:nvSpPr>
        <xdr:spPr>
          <a:xfrm>
            <a:off x="27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816"/>
          <xdr:cNvSpPr>
            <a:spLocks noChangeAspect="1"/>
          </xdr:cNvSpPr>
        </xdr:nvSpPr>
        <xdr:spPr>
          <a:xfrm>
            <a:off x="314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817"/>
          <xdr:cNvSpPr>
            <a:spLocks noChangeAspect="1"/>
          </xdr:cNvSpPr>
        </xdr:nvSpPr>
        <xdr:spPr>
          <a:xfrm>
            <a:off x="338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18"/>
          <xdr:cNvSpPr>
            <a:spLocks noChangeAspect="1"/>
          </xdr:cNvSpPr>
        </xdr:nvSpPr>
        <xdr:spPr>
          <a:xfrm>
            <a:off x="326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19"/>
          <xdr:cNvSpPr>
            <a:spLocks noChangeAspect="1"/>
          </xdr:cNvSpPr>
        </xdr:nvSpPr>
        <xdr:spPr>
          <a:xfrm>
            <a:off x="302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20"/>
          <xdr:cNvSpPr>
            <a:spLocks noChangeAspect="1"/>
          </xdr:cNvSpPr>
        </xdr:nvSpPr>
        <xdr:spPr>
          <a:xfrm>
            <a:off x="274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514350</xdr:colOff>
      <xdr:row>32</xdr:row>
      <xdr:rowOff>19050</xdr:rowOff>
    </xdr:from>
    <xdr:to>
      <xdr:col>68</xdr:col>
      <xdr:colOff>504825</xdr:colOff>
      <xdr:row>32</xdr:row>
      <xdr:rowOff>19050</xdr:rowOff>
    </xdr:to>
    <xdr:sp>
      <xdr:nvSpPr>
        <xdr:cNvPr id="69" name="Line 834"/>
        <xdr:cNvSpPr>
          <a:spLocks/>
        </xdr:cNvSpPr>
      </xdr:nvSpPr>
      <xdr:spPr>
        <a:xfrm flipH="1">
          <a:off x="5036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32</xdr:row>
      <xdr:rowOff>19050</xdr:rowOff>
    </xdr:from>
    <xdr:to>
      <xdr:col>68</xdr:col>
      <xdr:colOff>504825</xdr:colOff>
      <xdr:row>32</xdr:row>
      <xdr:rowOff>19050</xdr:rowOff>
    </xdr:to>
    <xdr:sp>
      <xdr:nvSpPr>
        <xdr:cNvPr id="70" name="Line 835"/>
        <xdr:cNvSpPr>
          <a:spLocks/>
        </xdr:cNvSpPr>
      </xdr:nvSpPr>
      <xdr:spPr>
        <a:xfrm flipH="1">
          <a:off x="50368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29</xdr:row>
      <xdr:rowOff>0</xdr:rowOff>
    </xdr:from>
    <xdr:to>
      <xdr:col>37</xdr:col>
      <xdr:colOff>276225</xdr:colOff>
      <xdr:row>30</xdr:row>
      <xdr:rowOff>0</xdr:rowOff>
    </xdr:to>
    <xdr:grpSp>
      <xdr:nvGrpSpPr>
        <xdr:cNvPr id="71" name="Group 885"/>
        <xdr:cNvGrpSpPr>
          <a:grpSpLocks noChangeAspect="1"/>
        </xdr:cNvGrpSpPr>
      </xdr:nvGrpSpPr>
      <xdr:grpSpPr>
        <a:xfrm>
          <a:off x="274891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2" name="Rectangle 886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887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88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95250</xdr:colOff>
      <xdr:row>29</xdr:row>
      <xdr:rowOff>0</xdr:rowOff>
    </xdr:from>
    <xdr:to>
      <xdr:col>56</xdr:col>
      <xdr:colOff>142875</xdr:colOff>
      <xdr:row>30</xdr:row>
      <xdr:rowOff>0</xdr:rowOff>
    </xdr:to>
    <xdr:grpSp>
      <xdr:nvGrpSpPr>
        <xdr:cNvPr id="75" name="Group 893"/>
        <xdr:cNvGrpSpPr>
          <a:grpSpLocks noChangeAspect="1"/>
        </xdr:cNvGrpSpPr>
      </xdr:nvGrpSpPr>
      <xdr:grpSpPr>
        <a:xfrm>
          <a:off x="415480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6" name="Rectangle 89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89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9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79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22</xdr:col>
      <xdr:colOff>228600</xdr:colOff>
      <xdr:row>25</xdr:row>
      <xdr:rowOff>0</xdr:rowOff>
    </xdr:from>
    <xdr:ext cx="523875" cy="228600"/>
    <xdr:sp>
      <xdr:nvSpPr>
        <xdr:cNvPr id="80" name="text 7125"/>
        <xdr:cNvSpPr txBox="1">
          <a:spLocks noChangeArrowheads="1"/>
        </xdr:cNvSpPr>
      </xdr:nvSpPr>
      <xdr:spPr>
        <a:xfrm>
          <a:off x="161163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44</xdr:col>
      <xdr:colOff>228600</xdr:colOff>
      <xdr:row>25</xdr:row>
      <xdr:rowOff>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32613600" y="6315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16</xdr:col>
      <xdr:colOff>495300</xdr:colOff>
      <xdr:row>26</xdr:row>
      <xdr:rowOff>0</xdr:rowOff>
    </xdr:from>
    <xdr:to>
      <xdr:col>16</xdr:col>
      <xdr:colOff>495300</xdr:colOff>
      <xdr:row>31</xdr:row>
      <xdr:rowOff>0</xdr:rowOff>
    </xdr:to>
    <xdr:sp>
      <xdr:nvSpPr>
        <xdr:cNvPr id="82" name="Line 53"/>
        <xdr:cNvSpPr>
          <a:spLocks/>
        </xdr:cNvSpPr>
      </xdr:nvSpPr>
      <xdr:spPr>
        <a:xfrm>
          <a:off x="1192530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24</xdr:row>
      <xdr:rowOff>0</xdr:rowOff>
    </xdr:from>
    <xdr:ext cx="971550" cy="457200"/>
    <xdr:sp>
      <xdr:nvSpPr>
        <xdr:cNvPr id="83" name="text 774"/>
        <xdr:cNvSpPr txBox="1">
          <a:spLocks noChangeArrowheads="1"/>
        </xdr:cNvSpPr>
      </xdr:nvSpPr>
      <xdr:spPr>
        <a:xfrm>
          <a:off x="114300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6974 - 3ZNI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27,028</a:t>
          </a:r>
        </a:p>
      </xdr:txBody>
    </xdr:sp>
    <xdr:clientData/>
  </xdr:one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84" name="Line 2077"/>
        <xdr:cNvSpPr>
          <a:spLocks/>
        </xdr:cNvSpPr>
      </xdr:nvSpPr>
      <xdr:spPr>
        <a:xfrm flipH="1">
          <a:off x="40005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41</xdr:row>
      <xdr:rowOff>19050</xdr:rowOff>
    </xdr:from>
    <xdr:to>
      <xdr:col>6</xdr:col>
      <xdr:colOff>504825</xdr:colOff>
      <xdr:row>41</xdr:row>
      <xdr:rowOff>19050</xdr:rowOff>
    </xdr:to>
    <xdr:sp>
      <xdr:nvSpPr>
        <xdr:cNvPr id="85" name="Line 2078"/>
        <xdr:cNvSpPr>
          <a:spLocks/>
        </xdr:cNvSpPr>
      </xdr:nvSpPr>
      <xdr:spPr>
        <a:xfrm flipH="1">
          <a:off x="40005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27</xdr:row>
      <xdr:rowOff>0</xdr:rowOff>
    </xdr:from>
    <xdr:to>
      <xdr:col>53</xdr:col>
      <xdr:colOff>285750</xdr:colOff>
      <xdr:row>28</xdr:row>
      <xdr:rowOff>0</xdr:rowOff>
    </xdr:to>
    <xdr:grpSp>
      <xdr:nvGrpSpPr>
        <xdr:cNvPr id="86" name="Group 893"/>
        <xdr:cNvGrpSpPr>
          <a:grpSpLocks noChangeAspect="1"/>
        </xdr:cNvGrpSpPr>
      </xdr:nvGrpSpPr>
      <xdr:grpSpPr>
        <a:xfrm>
          <a:off x="396906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7" name="Rectangle 894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95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6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26</xdr:row>
      <xdr:rowOff>76200</xdr:rowOff>
    </xdr:from>
    <xdr:to>
      <xdr:col>53</xdr:col>
      <xdr:colOff>190500</xdr:colOff>
      <xdr:row>27</xdr:row>
      <xdr:rowOff>152400</xdr:rowOff>
    </xdr:to>
    <xdr:grpSp>
      <xdr:nvGrpSpPr>
        <xdr:cNvPr id="90" name="Group 57"/>
        <xdr:cNvGrpSpPr>
          <a:grpSpLocks/>
        </xdr:cNvGrpSpPr>
      </xdr:nvGrpSpPr>
      <xdr:grpSpPr>
        <a:xfrm>
          <a:off x="31899225" y="6619875"/>
          <a:ext cx="7743825" cy="304800"/>
          <a:chOff x="115" y="479"/>
          <a:chExt cx="1117" cy="40"/>
        </a:xfrm>
        <a:solidFill>
          <a:srgbClr val="FFFFFF"/>
        </a:solidFill>
      </xdr:grpSpPr>
      <xdr:sp>
        <xdr:nvSpPr>
          <xdr:cNvPr id="91" name="Rectangle 5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6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6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6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390525</xdr:colOff>
      <xdr:row>26</xdr:row>
      <xdr:rowOff>114300</xdr:rowOff>
    </xdr:from>
    <xdr:ext cx="523875" cy="228600"/>
    <xdr:sp>
      <xdr:nvSpPr>
        <xdr:cNvPr id="100" name="text 7125"/>
        <xdr:cNvSpPr txBox="1">
          <a:spLocks noChangeArrowheads="1"/>
        </xdr:cNvSpPr>
      </xdr:nvSpPr>
      <xdr:spPr>
        <a:xfrm>
          <a:off x="373856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oneCellAnchor>
  <xdr:twoCellAnchor>
    <xdr:from>
      <xdr:col>46</xdr:col>
      <xdr:colOff>895350</xdr:colOff>
      <xdr:row>29</xdr:row>
      <xdr:rowOff>76200</xdr:rowOff>
    </xdr:from>
    <xdr:to>
      <xdr:col>54</xdr:col>
      <xdr:colOff>466725</xdr:colOff>
      <xdr:row>30</xdr:row>
      <xdr:rowOff>152400</xdr:rowOff>
    </xdr:to>
    <xdr:grpSp>
      <xdr:nvGrpSpPr>
        <xdr:cNvPr id="101" name="Group 22"/>
        <xdr:cNvGrpSpPr>
          <a:grpSpLocks/>
        </xdr:cNvGrpSpPr>
      </xdr:nvGrpSpPr>
      <xdr:grpSpPr>
        <a:xfrm>
          <a:off x="34918650" y="7305675"/>
          <a:ext cx="5514975" cy="304800"/>
          <a:chOff x="114" y="180"/>
          <a:chExt cx="540" cy="40"/>
        </a:xfrm>
        <a:solidFill>
          <a:srgbClr val="FFFFFF"/>
        </a:solidFill>
      </xdr:grpSpPr>
      <xdr:sp>
        <xdr:nvSpPr>
          <xdr:cNvPr id="102" name="Rectangle 2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390525</xdr:colOff>
      <xdr:row>29</xdr:row>
      <xdr:rowOff>114300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7385625" y="7343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68</a:t>
          </a:r>
        </a:p>
      </xdr:txBody>
    </xdr:sp>
    <xdr:clientData/>
  </xdr:oneCellAnchor>
  <xdr:twoCellAnchor>
    <xdr:from>
      <xdr:col>39</xdr:col>
      <xdr:colOff>266700</xdr:colOff>
      <xdr:row>31</xdr:row>
      <xdr:rowOff>76200</xdr:rowOff>
    </xdr:from>
    <xdr:to>
      <xdr:col>40</xdr:col>
      <xdr:colOff>495300</xdr:colOff>
      <xdr:row>31</xdr:row>
      <xdr:rowOff>114300</xdr:rowOff>
    </xdr:to>
    <xdr:sp>
      <xdr:nvSpPr>
        <xdr:cNvPr id="110" name="Přímá spojnice 197"/>
        <xdr:cNvSpPr>
          <a:spLocks/>
        </xdr:cNvSpPr>
      </xdr:nvSpPr>
      <xdr:spPr>
        <a:xfrm>
          <a:off x="290131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31</xdr:row>
      <xdr:rowOff>0</xdr:rowOff>
    </xdr:from>
    <xdr:to>
      <xdr:col>39</xdr:col>
      <xdr:colOff>266700</xdr:colOff>
      <xdr:row>31</xdr:row>
      <xdr:rowOff>76200</xdr:rowOff>
    </xdr:to>
    <xdr:sp>
      <xdr:nvSpPr>
        <xdr:cNvPr id="111" name="Přímá spojnice 198"/>
        <xdr:cNvSpPr>
          <a:spLocks/>
        </xdr:cNvSpPr>
      </xdr:nvSpPr>
      <xdr:spPr>
        <a:xfrm flipH="1" flipV="1">
          <a:off x="28270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28</xdr:row>
      <xdr:rowOff>114300</xdr:rowOff>
    </xdr:from>
    <xdr:to>
      <xdr:col>27</xdr:col>
      <xdr:colOff>419100</xdr:colOff>
      <xdr:row>30</xdr:row>
      <xdr:rowOff>28575</xdr:rowOff>
    </xdr:to>
    <xdr:grpSp>
      <xdr:nvGrpSpPr>
        <xdr:cNvPr id="112" name="Group 90"/>
        <xdr:cNvGrpSpPr>
          <a:grpSpLocks noChangeAspect="1"/>
        </xdr:cNvGrpSpPr>
      </xdr:nvGrpSpPr>
      <xdr:grpSpPr>
        <a:xfrm>
          <a:off x="199358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3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23</xdr:row>
      <xdr:rowOff>209550</xdr:rowOff>
    </xdr:from>
    <xdr:to>
      <xdr:col>27</xdr:col>
      <xdr:colOff>409575</xdr:colOff>
      <xdr:row>25</xdr:row>
      <xdr:rowOff>114300</xdr:rowOff>
    </xdr:to>
    <xdr:grpSp>
      <xdr:nvGrpSpPr>
        <xdr:cNvPr id="115" name="Group 41"/>
        <xdr:cNvGrpSpPr>
          <a:grpSpLocks noChangeAspect="1"/>
        </xdr:cNvGrpSpPr>
      </xdr:nvGrpSpPr>
      <xdr:grpSpPr>
        <a:xfrm>
          <a:off x="199263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6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23</xdr:row>
      <xdr:rowOff>209550</xdr:rowOff>
    </xdr:from>
    <xdr:to>
      <xdr:col>34</xdr:col>
      <xdr:colOff>628650</xdr:colOff>
      <xdr:row>25</xdr:row>
      <xdr:rowOff>114300</xdr:rowOff>
    </xdr:to>
    <xdr:grpSp>
      <xdr:nvGrpSpPr>
        <xdr:cNvPr id="118" name="Group 47"/>
        <xdr:cNvGrpSpPr>
          <a:grpSpLocks noChangeAspect="1"/>
        </xdr:cNvGrpSpPr>
      </xdr:nvGrpSpPr>
      <xdr:grpSpPr>
        <a:xfrm>
          <a:off x="251269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19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28</xdr:row>
      <xdr:rowOff>114300</xdr:rowOff>
    </xdr:from>
    <xdr:to>
      <xdr:col>33</xdr:col>
      <xdr:colOff>438150</xdr:colOff>
      <xdr:row>30</xdr:row>
      <xdr:rowOff>0</xdr:rowOff>
    </xdr:to>
    <xdr:grpSp>
      <xdr:nvGrpSpPr>
        <xdr:cNvPr id="121" name="Group 74"/>
        <xdr:cNvGrpSpPr>
          <a:grpSpLocks/>
        </xdr:cNvGrpSpPr>
      </xdr:nvGrpSpPr>
      <xdr:grpSpPr>
        <a:xfrm>
          <a:off x="243744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22" name="Line 6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7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31</xdr:row>
      <xdr:rowOff>76200</xdr:rowOff>
    </xdr:from>
    <xdr:to>
      <xdr:col>55</xdr:col>
      <xdr:colOff>266700</xdr:colOff>
      <xdr:row>31</xdr:row>
      <xdr:rowOff>114300</xdr:rowOff>
    </xdr:to>
    <xdr:sp>
      <xdr:nvSpPr>
        <xdr:cNvPr id="124" name="Přímá spojnice 213"/>
        <xdr:cNvSpPr>
          <a:spLocks/>
        </xdr:cNvSpPr>
      </xdr:nvSpPr>
      <xdr:spPr>
        <a:xfrm flipV="1">
          <a:off x="404622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31</xdr:row>
      <xdr:rowOff>0</xdr:rowOff>
    </xdr:from>
    <xdr:to>
      <xdr:col>56</xdr:col>
      <xdr:colOff>495300</xdr:colOff>
      <xdr:row>31</xdr:row>
      <xdr:rowOff>76200</xdr:rowOff>
    </xdr:to>
    <xdr:sp>
      <xdr:nvSpPr>
        <xdr:cNvPr id="125" name="Přímá spojnice 214"/>
        <xdr:cNvSpPr>
          <a:spLocks/>
        </xdr:cNvSpPr>
      </xdr:nvSpPr>
      <xdr:spPr>
        <a:xfrm flipV="1">
          <a:off x="412051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25</xdr:row>
      <xdr:rowOff>114300</xdr:rowOff>
    </xdr:from>
    <xdr:to>
      <xdr:col>52</xdr:col>
      <xdr:colOff>495300</xdr:colOff>
      <xdr:row>25</xdr:row>
      <xdr:rowOff>152400</xdr:rowOff>
    </xdr:to>
    <xdr:sp>
      <xdr:nvSpPr>
        <xdr:cNvPr id="126" name="Přímá spojnice 217"/>
        <xdr:cNvSpPr>
          <a:spLocks/>
        </xdr:cNvSpPr>
      </xdr:nvSpPr>
      <xdr:spPr>
        <a:xfrm>
          <a:off x="38233350" y="6429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25</xdr:row>
      <xdr:rowOff>152400</xdr:rowOff>
    </xdr:from>
    <xdr:to>
      <xdr:col>53</xdr:col>
      <xdr:colOff>266700</xdr:colOff>
      <xdr:row>26</xdr:row>
      <xdr:rowOff>0</xdr:rowOff>
    </xdr:to>
    <xdr:sp>
      <xdr:nvSpPr>
        <xdr:cNvPr id="127" name="Přímá spojnice 218"/>
        <xdr:cNvSpPr>
          <a:spLocks/>
        </xdr:cNvSpPr>
      </xdr:nvSpPr>
      <xdr:spPr>
        <a:xfrm flipH="1" flipV="1">
          <a:off x="38976300" y="6467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26</xdr:row>
      <xdr:rowOff>219075</xdr:rowOff>
    </xdr:from>
    <xdr:to>
      <xdr:col>58</xdr:col>
      <xdr:colOff>647700</xdr:colOff>
      <xdr:row>28</xdr:row>
      <xdr:rowOff>114300</xdr:rowOff>
    </xdr:to>
    <xdr:grpSp>
      <xdr:nvGrpSpPr>
        <xdr:cNvPr id="128" name="Group 190"/>
        <xdr:cNvGrpSpPr>
          <a:grpSpLocks noChangeAspect="1"/>
        </xdr:cNvGrpSpPr>
      </xdr:nvGrpSpPr>
      <xdr:grpSpPr>
        <a:xfrm>
          <a:off x="43281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9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26</xdr:row>
      <xdr:rowOff>219075</xdr:rowOff>
    </xdr:from>
    <xdr:to>
      <xdr:col>61</xdr:col>
      <xdr:colOff>419100</xdr:colOff>
      <xdr:row>28</xdr:row>
      <xdr:rowOff>114300</xdr:rowOff>
    </xdr:to>
    <xdr:grpSp>
      <xdr:nvGrpSpPr>
        <xdr:cNvPr id="131" name="Group 189"/>
        <xdr:cNvGrpSpPr>
          <a:grpSpLocks noChangeAspect="1"/>
        </xdr:cNvGrpSpPr>
      </xdr:nvGrpSpPr>
      <xdr:grpSpPr>
        <a:xfrm>
          <a:off x="455009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47625</xdr:colOff>
      <xdr:row>20</xdr:row>
      <xdr:rowOff>9525</xdr:rowOff>
    </xdr:from>
    <xdr:to>
      <xdr:col>53</xdr:col>
      <xdr:colOff>485775</xdr:colOff>
      <xdr:row>21</xdr:row>
      <xdr:rowOff>0</xdr:rowOff>
    </xdr:to>
    <xdr:grpSp>
      <xdr:nvGrpSpPr>
        <xdr:cNvPr id="134" name="Skupina 3"/>
        <xdr:cNvGrpSpPr>
          <a:grpSpLocks/>
        </xdr:cNvGrpSpPr>
      </xdr:nvGrpSpPr>
      <xdr:grpSpPr>
        <a:xfrm>
          <a:off x="39500175" y="5181600"/>
          <a:ext cx="438150" cy="219075"/>
          <a:chOff x="8553450" y="2457450"/>
          <a:chExt cx="381000" cy="219075"/>
        </a:xfrm>
        <a:solidFill>
          <a:srgbClr val="FFFFFF"/>
        </a:solidFill>
      </xdr:grpSpPr>
      <xdr:sp>
        <xdr:nvSpPr>
          <xdr:cNvPr id="135" name="Line 168"/>
          <xdr:cNvSpPr>
            <a:spLocks noChangeAspect="1"/>
          </xdr:cNvSpPr>
        </xdr:nvSpPr>
        <xdr:spPr>
          <a:xfrm>
            <a:off x="8553450" y="2676525"/>
            <a:ext cx="3810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69"/>
          <xdr:cNvSpPr>
            <a:spLocks noChangeAspect="1"/>
          </xdr:cNvSpPr>
        </xdr:nvSpPr>
        <xdr:spPr>
          <a:xfrm>
            <a:off x="8620125" y="2457450"/>
            <a:ext cx="247650" cy="219075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70"/>
          <xdr:cNvSpPr>
            <a:spLocks noChangeAspect="1"/>
          </xdr:cNvSpPr>
        </xdr:nvSpPr>
        <xdr:spPr>
          <a:xfrm>
            <a:off x="8691563" y="2514574"/>
            <a:ext cx="104775" cy="104773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18</xdr:col>
      <xdr:colOff>171450</xdr:colOff>
      <xdr:row>25</xdr:row>
      <xdr:rowOff>47625</xdr:rowOff>
    </xdr:from>
    <xdr:to>
      <xdr:col>18</xdr:col>
      <xdr:colOff>323850</xdr:colOff>
      <xdr:row>25</xdr:row>
      <xdr:rowOff>180975</xdr:rowOff>
    </xdr:to>
    <xdr:pic>
      <xdr:nvPicPr>
        <xdr:cNvPr id="138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87350" y="636270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266700</xdr:colOff>
      <xdr:row>26</xdr:row>
      <xdr:rowOff>0</xdr:rowOff>
    </xdr:from>
    <xdr:to>
      <xdr:col>58</xdr:col>
      <xdr:colOff>495300</xdr:colOff>
      <xdr:row>28</xdr:row>
      <xdr:rowOff>114300</xdr:rowOff>
    </xdr:to>
    <xdr:sp>
      <xdr:nvSpPr>
        <xdr:cNvPr id="139" name="Přímá spojnice 246"/>
        <xdr:cNvSpPr>
          <a:spLocks/>
        </xdr:cNvSpPr>
      </xdr:nvSpPr>
      <xdr:spPr>
        <a:xfrm flipH="1" flipV="1">
          <a:off x="39719250" y="65436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28</xdr:row>
      <xdr:rowOff>114300</xdr:rowOff>
    </xdr:from>
    <xdr:to>
      <xdr:col>61</xdr:col>
      <xdr:colOff>266700</xdr:colOff>
      <xdr:row>31</xdr:row>
      <xdr:rowOff>0</xdr:rowOff>
    </xdr:to>
    <xdr:sp>
      <xdr:nvSpPr>
        <xdr:cNvPr id="140" name="Přímá spojnice 251"/>
        <xdr:cNvSpPr>
          <a:spLocks/>
        </xdr:cNvSpPr>
      </xdr:nvSpPr>
      <xdr:spPr>
        <a:xfrm flipV="1">
          <a:off x="419481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38</xdr:col>
      <xdr:colOff>495300</xdr:colOff>
      <xdr:row>31</xdr:row>
      <xdr:rowOff>0</xdr:rowOff>
    </xdr:to>
    <xdr:sp>
      <xdr:nvSpPr>
        <xdr:cNvPr id="141" name="Přímá spojnice 254"/>
        <xdr:cNvSpPr>
          <a:spLocks/>
        </xdr:cNvSpPr>
      </xdr:nvSpPr>
      <xdr:spPr>
        <a:xfrm flipH="1" flipV="1">
          <a:off x="2455545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142" name="Přímá spojnice 269"/>
        <xdr:cNvSpPr>
          <a:spLocks/>
        </xdr:cNvSpPr>
      </xdr:nvSpPr>
      <xdr:spPr>
        <a:xfrm flipH="1" flipV="1">
          <a:off x="20078700" y="6429375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34</xdr:col>
      <xdr:colOff>476250</xdr:colOff>
      <xdr:row>28</xdr:row>
      <xdr:rowOff>114300</xdr:rowOff>
    </xdr:to>
    <xdr:sp>
      <xdr:nvSpPr>
        <xdr:cNvPr id="143" name="Přímá spojnice 270"/>
        <xdr:cNvSpPr>
          <a:spLocks/>
        </xdr:cNvSpPr>
      </xdr:nvSpPr>
      <xdr:spPr>
        <a:xfrm flipH="1">
          <a:off x="20097750" y="6429375"/>
          <a:ext cx="51816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619125</xdr:colOff>
      <xdr:row>25</xdr:row>
      <xdr:rowOff>0</xdr:rowOff>
    </xdr:from>
    <xdr:to>
      <xdr:col>53</xdr:col>
      <xdr:colOff>0</xdr:colOff>
      <xdr:row>25</xdr:row>
      <xdr:rowOff>123825</xdr:rowOff>
    </xdr:to>
    <xdr:sp>
      <xdr:nvSpPr>
        <xdr:cNvPr id="144" name="kreslení 12"/>
        <xdr:cNvSpPr>
          <a:spLocks/>
        </xdr:cNvSpPr>
      </xdr:nvSpPr>
      <xdr:spPr>
        <a:xfrm>
          <a:off x="39100125" y="63150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7" customWidth="1"/>
    <col min="2" max="2" width="11.25390625" style="192" customWidth="1"/>
    <col min="3" max="18" width="11.25390625" style="118" customWidth="1"/>
    <col min="19" max="19" width="4.75390625" style="117" customWidth="1"/>
    <col min="20" max="20" width="1.75390625" style="117" customWidth="1"/>
    <col min="21" max="16384" width="9.125" style="118" customWidth="1"/>
  </cols>
  <sheetData>
    <row r="1" ht="4.5" customHeight="1"/>
    <row r="2" spans="1:20" s="116" customFormat="1" ht="9.75" customHeight="1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S2" s="113"/>
      <c r="T2" s="113"/>
    </row>
    <row r="3" spans="2:18" ht="36" customHeight="1">
      <c r="B3" s="118"/>
      <c r="D3" s="119"/>
      <c r="E3" s="119"/>
      <c r="F3" s="119"/>
      <c r="G3" s="119"/>
      <c r="H3" s="119"/>
      <c r="I3" s="119"/>
      <c r="J3" s="119"/>
      <c r="K3" s="119"/>
      <c r="L3" s="119"/>
      <c r="R3" s="120"/>
    </row>
    <row r="4" spans="2:12" s="117" customFormat="1" ht="21" customHeight="1">
      <c r="B4" s="121"/>
      <c r="C4" s="121"/>
      <c r="D4" s="121"/>
      <c r="J4" s="122"/>
      <c r="K4" s="121"/>
      <c r="L4" s="121"/>
    </row>
    <row r="5" spans="1:22" s="129" customFormat="1" ht="24.75" customHeight="1">
      <c r="A5" s="123"/>
      <c r="B5" s="12" t="s">
        <v>40</v>
      </c>
      <c r="C5" s="124" t="s">
        <v>67</v>
      </c>
      <c r="D5" s="125"/>
      <c r="E5" s="123"/>
      <c r="F5" s="123"/>
      <c r="G5" s="123"/>
      <c r="H5" s="123"/>
      <c r="I5" s="125"/>
      <c r="J5" s="206" t="s">
        <v>65</v>
      </c>
      <c r="K5" s="125"/>
      <c r="L5" s="126"/>
      <c r="M5" s="125"/>
      <c r="N5" s="125"/>
      <c r="O5" s="125"/>
      <c r="P5" s="125"/>
      <c r="Q5" s="127" t="s">
        <v>41</v>
      </c>
      <c r="R5" s="207">
        <v>332056</v>
      </c>
      <c r="S5" s="125"/>
      <c r="T5" s="125"/>
      <c r="U5" s="128"/>
      <c r="V5" s="128"/>
    </row>
    <row r="6" spans="2:22" s="130" customFormat="1" ht="21" customHeight="1" thickBot="1">
      <c r="B6" s="131"/>
      <c r="C6" s="132"/>
      <c r="D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2" s="138" customFormat="1" ht="24.75" customHeight="1">
      <c r="A7" s="133"/>
      <c r="B7" s="134"/>
      <c r="C7" s="135"/>
      <c r="D7" s="134"/>
      <c r="E7" s="136"/>
      <c r="F7" s="136"/>
      <c r="G7" s="136"/>
      <c r="H7" s="136"/>
      <c r="I7" s="136"/>
      <c r="J7" s="134"/>
      <c r="K7" s="134"/>
      <c r="L7" s="134"/>
      <c r="M7" s="134"/>
      <c r="N7" s="134"/>
      <c r="O7" s="134"/>
      <c r="P7" s="134"/>
      <c r="Q7" s="134"/>
      <c r="R7" s="134"/>
      <c r="S7" s="137"/>
      <c r="T7" s="122"/>
      <c r="U7" s="122"/>
      <c r="V7" s="122"/>
    </row>
    <row r="8" spans="1:21" ht="21" customHeight="1">
      <c r="A8" s="139"/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2"/>
      <c r="S8" s="143"/>
      <c r="T8" s="121"/>
      <c r="U8" s="119"/>
    </row>
    <row r="9" spans="1:21" ht="25.5" customHeight="1">
      <c r="A9" s="139"/>
      <c r="B9" s="144"/>
      <c r="C9" s="145" t="s">
        <v>8</v>
      </c>
      <c r="D9" s="146"/>
      <c r="E9" s="146"/>
      <c r="F9" s="146"/>
      <c r="G9" s="146"/>
      <c r="H9" s="146"/>
      <c r="I9" s="147"/>
      <c r="J9" s="48" t="s">
        <v>66</v>
      </c>
      <c r="K9" s="147"/>
      <c r="L9" s="146"/>
      <c r="M9" s="146"/>
      <c r="N9" s="146"/>
      <c r="O9" s="146"/>
      <c r="R9" s="150"/>
      <c r="S9" s="143"/>
      <c r="T9" s="121"/>
      <c r="U9" s="119"/>
    </row>
    <row r="10" spans="1:21" ht="25.5" customHeight="1">
      <c r="A10" s="139"/>
      <c r="B10" s="144"/>
      <c r="C10" s="47" t="s">
        <v>6</v>
      </c>
      <c r="D10" s="146"/>
      <c r="E10" s="146"/>
      <c r="F10" s="146"/>
      <c r="G10" s="146"/>
      <c r="H10" s="146"/>
      <c r="I10" s="146"/>
      <c r="J10" s="149" t="s">
        <v>98</v>
      </c>
      <c r="K10" s="146"/>
      <c r="L10" s="146"/>
      <c r="M10" s="146"/>
      <c r="N10" s="146"/>
      <c r="O10" s="146"/>
      <c r="P10" s="266" t="s">
        <v>97</v>
      </c>
      <c r="Q10" s="266"/>
      <c r="R10" s="148"/>
      <c r="S10" s="143"/>
      <c r="T10" s="121"/>
      <c r="U10" s="119"/>
    </row>
    <row r="11" spans="1:21" ht="25.5" customHeight="1">
      <c r="A11" s="139"/>
      <c r="B11" s="144"/>
      <c r="C11" s="47" t="s">
        <v>10</v>
      </c>
      <c r="D11" s="146"/>
      <c r="E11" s="146"/>
      <c r="F11" s="146"/>
      <c r="G11" s="146"/>
      <c r="H11" s="146"/>
      <c r="I11" s="146"/>
      <c r="J11" s="149" t="s">
        <v>48</v>
      </c>
      <c r="K11" s="146"/>
      <c r="L11" s="146"/>
      <c r="M11" s="146"/>
      <c r="N11" s="146"/>
      <c r="O11" s="146"/>
      <c r="P11" s="146"/>
      <c r="Q11" s="146"/>
      <c r="R11" s="148"/>
      <c r="S11" s="143"/>
      <c r="T11" s="121"/>
      <c r="U11" s="119"/>
    </row>
    <row r="12" spans="1:21" ht="25.5" customHeight="1">
      <c r="A12" s="139"/>
      <c r="B12" s="263"/>
      <c r="C12" s="264"/>
      <c r="D12" s="264"/>
      <c r="E12" s="264"/>
      <c r="F12" s="146"/>
      <c r="G12" s="146"/>
      <c r="H12" s="146"/>
      <c r="I12" s="146"/>
      <c r="J12" s="149" t="s">
        <v>82</v>
      </c>
      <c r="K12" s="146"/>
      <c r="L12" s="146"/>
      <c r="M12" s="146"/>
      <c r="N12" s="146"/>
      <c r="O12" s="146"/>
      <c r="P12" s="146"/>
      <c r="Q12" s="146"/>
      <c r="R12" s="148"/>
      <c r="S12" s="143"/>
      <c r="T12" s="121"/>
      <c r="U12" s="119"/>
    </row>
    <row r="13" spans="1:21" ht="21" customHeight="1">
      <c r="A13" s="139"/>
      <c r="B13" s="151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3"/>
      <c r="S13" s="143"/>
      <c r="T13" s="121"/>
      <c r="U13" s="119"/>
    </row>
    <row r="14" spans="1:21" ht="21" customHeight="1">
      <c r="A14" s="139"/>
      <c r="B14" s="144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8"/>
      <c r="S14" s="143"/>
      <c r="T14" s="121"/>
      <c r="U14" s="119"/>
    </row>
    <row r="15" spans="1:21" ht="21" customHeight="1">
      <c r="A15" s="139"/>
      <c r="B15" s="144"/>
      <c r="C15" s="74" t="s">
        <v>17</v>
      </c>
      <c r="D15" s="146"/>
      <c r="E15" s="146"/>
      <c r="F15" s="146"/>
      <c r="G15" s="146"/>
      <c r="H15" s="146"/>
      <c r="J15" s="154" t="s">
        <v>55</v>
      </c>
      <c r="M15" s="155"/>
      <c r="N15" s="155"/>
      <c r="O15" s="155"/>
      <c r="P15" s="155"/>
      <c r="Q15" s="146"/>
      <c r="R15" s="148"/>
      <c r="S15" s="143"/>
      <c r="T15" s="121"/>
      <c r="U15" s="119"/>
    </row>
    <row r="16" spans="1:21" ht="21" customHeight="1">
      <c r="A16" s="139"/>
      <c r="B16" s="144"/>
      <c r="C16" s="72" t="s">
        <v>18</v>
      </c>
      <c r="D16" s="146"/>
      <c r="E16" s="146"/>
      <c r="F16" s="146"/>
      <c r="G16" s="146"/>
      <c r="H16" s="146"/>
      <c r="J16" s="218">
        <v>27.378</v>
      </c>
      <c r="M16" s="155"/>
      <c r="N16" s="155"/>
      <c r="O16" s="155"/>
      <c r="P16" s="155"/>
      <c r="Q16" s="146"/>
      <c r="R16" s="148"/>
      <c r="S16" s="143"/>
      <c r="T16" s="121"/>
      <c r="U16" s="119"/>
    </row>
    <row r="17" spans="1:21" ht="21" customHeight="1">
      <c r="A17" s="139"/>
      <c r="B17" s="144"/>
      <c r="C17" s="72" t="s">
        <v>19</v>
      </c>
      <c r="D17" s="146"/>
      <c r="E17" s="146"/>
      <c r="F17" s="146"/>
      <c r="G17" s="146"/>
      <c r="H17" s="146"/>
      <c r="J17" s="210" t="s">
        <v>88</v>
      </c>
      <c r="N17" s="202" t="s">
        <v>87</v>
      </c>
      <c r="O17" s="155"/>
      <c r="P17" s="146"/>
      <c r="Q17" s="146"/>
      <c r="R17" s="148"/>
      <c r="S17" s="143"/>
      <c r="T17" s="121"/>
      <c r="U17" s="119"/>
    </row>
    <row r="18" spans="1:21" ht="21" customHeight="1">
      <c r="A18" s="139"/>
      <c r="B18" s="263"/>
      <c r="C18" s="264"/>
      <c r="D18" s="264"/>
      <c r="E18" s="264"/>
      <c r="F18" s="146"/>
      <c r="G18" s="202"/>
      <c r="I18" s="146"/>
      <c r="J18" s="80" t="s">
        <v>50</v>
      </c>
      <c r="M18" s="202"/>
      <c r="N18" s="146"/>
      <c r="P18" s="146"/>
      <c r="Q18" s="146"/>
      <c r="R18" s="148"/>
      <c r="S18" s="143"/>
      <c r="T18" s="121"/>
      <c r="U18" s="119"/>
    </row>
    <row r="19" spans="1:21" ht="21" customHeight="1">
      <c r="A19" s="139"/>
      <c r="B19" s="151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3"/>
      <c r="S19" s="143"/>
      <c r="T19" s="121"/>
      <c r="U19" s="119"/>
    </row>
    <row r="20" spans="1:21" ht="21" customHeight="1">
      <c r="A20" s="139"/>
      <c r="B20" s="144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8"/>
      <c r="S20" s="143"/>
      <c r="T20" s="121"/>
      <c r="U20" s="119"/>
    </row>
    <row r="21" spans="1:21" ht="21" customHeight="1">
      <c r="A21" s="139"/>
      <c r="B21" s="144"/>
      <c r="C21" s="72" t="s">
        <v>42</v>
      </c>
      <c r="D21" s="146"/>
      <c r="E21" s="146"/>
      <c r="F21" s="146"/>
      <c r="G21" s="146"/>
      <c r="H21" s="146"/>
      <c r="J21" s="71" t="s">
        <v>56</v>
      </c>
      <c r="L21" s="146"/>
      <c r="M21" s="155"/>
      <c r="N21" s="155"/>
      <c r="O21" s="146"/>
      <c r="P21" s="266" t="s">
        <v>96</v>
      </c>
      <c r="Q21" s="266"/>
      <c r="R21" s="148"/>
      <c r="S21" s="143"/>
      <c r="T21" s="121"/>
      <c r="U21" s="119"/>
    </row>
    <row r="22" spans="1:21" ht="21" customHeight="1">
      <c r="A22" s="139"/>
      <c r="B22" s="144"/>
      <c r="C22" s="72" t="s">
        <v>44</v>
      </c>
      <c r="D22" s="146"/>
      <c r="E22" s="146"/>
      <c r="F22" s="146"/>
      <c r="G22" s="146"/>
      <c r="H22" s="146"/>
      <c r="J22" s="71" t="s">
        <v>83</v>
      </c>
      <c r="L22" s="146"/>
      <c r="M22" s="155"/>
      <c r="N22" s="155"/>
      <c r="O22" s="146"/>
      <c r="P22" s="266" t="s">
        <v>84</v>
      </c>
      <c r="Q22" s="266"/>
      <c r="R22" s="148"/>
      <c r="S22" s="143"/>
      <c r="T22" s="121"/>
      <c r="U22" s="119"/>
    </row>
    <row r="23" spans="1:21" ht="21" customHeight="1">
      <c r="A23" s="139"/>
      <c r="B23" s="156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8"/>
      <c r="S23" s="143"/>
      <c r="T23" s="121"/>
      <c r="U23" s="119"/>
    </row>
    <row r="24" spans="1:21" ht="24.75" customHeight="1">
      <c r="A24" s="139"/>
      <c r="B24" s="159"/>
      <c r="C24" s="160"/>
      <c r="D24" s="160"/>
      <c r="E24" s="161"/>
      <c r="F24" s="161"/>
      <c r="G24" s="161"/>
      <c r="H24" s="161"/>
      <c r="I24" s="160"/>
      <c r="J24" s="162"/>
      <c r="K24" s="160"/>
      <c r="L24" s="160"/>
      <c r="M24" s="160"/>
      <c r="N24" s="160"/>
      <c r="O24" s="160"/>
      <c r="P24" s="160"/>
      <c r="Q24" s="160"/>
      <c r="R24" s="160"/>
      <c r="S24" s="143"/>
      <c r="T24" s="121"/>
      <c r="U24" s="119"/>
    </row>
    <row r="25" spans="1:19" ht="30" customHeight="1">
      <c r="A25" s="163"/>
      <c r="B25" s="164"/>
      <c r="C25" s="165"/>
      <c r="D25" s="273" t="s">
        <v>46</v>
      </c>
      <c r="E25" s="274"/>
      <c r="F25" s="274"/>
      <c r="G25" s="274"/>
      <c r="H25" s="165"/>
      <c r="I25" s="166"/>
      <c r="J25" s="167"/>
      <c r="K25" s="164"/>
      <c r="L25" s="165"/>
      <c r="M25" s="273" t="s">
        <v>47</v>
      </c>
      <c r="N25" s="273"/>
      <c r="O25" s="273"/>
      <c r="P25" s="273"/>
      <c r="Q25" s="165"/>
      <c r="R25" s="166"/>
      <c r="S25" s="143"/>
    </row>
    <row r="26" spans="1:20" s="172" customFormat="1" ht="21" customHeight="1" thickBot="1">
      <c r="A26" s="168"/>
      <c r="B26" s="169" t="s">
        <v>27</v>
      </c>
      <c r="C26" s="112" t="s">
        <v>28</v>
      </c>
      <c r="D26" s="112" t="s">
        <v>29</v>
      </c>
      <c r="E26" s="170" t="s">
        <v>30</v>
      </c>
      <c r="F26" s="275" t="s">
        <v>31</v>
      </c>
      <c r="G26" s="276"/>
      <c r="H26" s="276"/>
      <c r="I26" s="277"/>
      <c r="J26" s="167"/>
      <c r="K26" s="169" t="s">
        <v>27</v>
      </c>
      <c r="L26" s="112" t="s">
        <v>28</v>
      </c>
      <c r="M26" s="112" t="s">
        <v>29</v>
      </c>
      <c r="N26" s="170" t="s">
        <v>30</v>
      </c>
      <c r="O26" s="275" t="s">
        <v>31</v>
      </c>
      <c r="P26" s="276"/>
      <c r="Q26" s="276"/>
      <c r="R26" s="277"/>
      <c r="S26" s="171"/>
      <c r="T26" s="117"/>
    </row>
    <row r="27" spans="1:20" s="129" customFormat="1" ht="21" customHeight="1" thickTop="1">
      <c r="A27" s="163"/>
      <c r="B27" s="173"/>
      <c r="C27" s="174"/>
      <c r="D27" s="175"/>
      <c r="E27" s="176"/>
      <c r="F27" s="177"/>
      <c r="G27" s="178"/>
      <c r="H27" s="178"/>
      <c r="I27" s="179"/>
      <c r="J27" s="167"/>
      <c r="K27" s="173"/>
      <c r="L27" s="174"/>
      <c r="M27" s="175"/>
      <c r="N27" s="176"/>
      <c r="O27" s="177"/>
      <c r="P27" s="178"/>
      <c r="Q27" s="178"/>
      <c r="R27" s="179"/>
      <c r="S27" s="143"/>
      <c r="T27" s="117"/>
    </row>
    <row r="28" spans="1:20" s="129" customFormat="1" ht="21" customHeight="1">
      <c r="A28" s="163"/>
      <c r="B28" s="173"/>
      <c r="C28" s="174"/>
      <c r="D28" s="175"/>
      <c r="E28" s="176"/>
      <c r="F28" s="177"/>
      <c r="G28" s="178"/>
      <c r="H28" s="178"/>
      <c r="I28" s="179"/>
      <c r="J28" s="167"/>
      <c r="K28" s="173"/>
      <c r="L28" s="174"/>
      <c r="M28" s="175"/>
      <c r="N28" s="176"/>
      <c r="O28" s="177"/>
      <c r="P28" s="178"/>
      <c r="Q28" s="178"/>
      <c r="R28" s="179"/>
      <c r="S28" s="143"/>
      <c r="T28" s="117"/>
    </row>
    <row r="29" spans="1:20" s="129" customFormat="1" ht="21" customHeight="1">
      <c r="A29" s="163"/>
      <c r="B29" s="180">
        <v>1</v>
      </c>
      <c r="C29" s="195">
        <v>27.225</v>
      </c>
      <c r="D29" s="195">
        <v>27.379</v>
      </c>
      <c r="E29" s="181">
        <f>(D29-C29)*1000</f>
        <v>153.99999999999991</v>
      </c>
      <c r="F29" s="270" t="s">
        <v>37</v>
      </c>
      <c r="G29" s="271"/>
      <c r="H29" s="271"/>
      <c r="I29" s="272"/>
      <c r="J29" s="167"/>
      <c r="K29" s="180">
        <v>1</v>
      </c>
      <c r="L29" s="193">
        <v>27.28</v>
      </c>
      <c r="M29" s="193">
        <v>27.377</v>
      </c>
      <c r="N29" s="194">
        <f>(M29-L29)*1000</f>
        <v>96.99999999999775</v>
      </c>
      <c r="O29" s="267" t="s">
        <v>52</v>
      </c>
      <c r="P29" s="268"/>
      <c r="Q29" s="268"/>
      <c r="R29" s="269"/>
      <c r="S29" s="143"/>
      <c r="T29" s="117"/>
    </row>
    <row r="30" spans="1:20" s="129" customFormat="1" ht="21" customHeight="1">
      <c r="A30" s="163"/>
      <c r="B30" s="173"/>
      <c r="C30" s="174"/>
      <c r="D30" s="175"/>
      <c r="E30" s="176"/>
      <c r="F30" s="177"/>
      <c r="G30" s="178"/>
      <c r="H30" s="178"/>
      <c r="I30" s="179"/>
      <c r="J30" s="167"/>
      <c r="K30" s="173"/>
      <c r="L30" s="174"/>
      <c r="M30" s="175"/>
      <c r="N30" s="176"/>
      <c r="O30" s="177"/>
      <c r="P30" s="178"/>
      <c r="Q30" s="178"/>
      <c r="R30" s="179"/>
      <c r="S30" s="143"/>
      <c r="T30" s="117"/>
    </row>
    <row r="31" spans="1:20" s="129" customFormat="1" ht="21" customHeight="1">
      <c r="A31" s="163"/>
      <c r="B31" s="180">
        <v>2</v>
      </c>
      <c r="C31" s="195">
        <v>27.225</v>
      </c>
      <c r="D31" s="195">
        <v>27.403</v>
      </c>
      <c r="E31" s="181">
        <f>(D31-C31)*1000</f>
        <v>177.99999999999727</v>
      </c>
      <c r="F31" s="267" t="s">
        <v>39</v>
      </c>
      <c r="G31" s="268"/>
      <c r="H31" s="268"/>
      <c r="I31" s="269"/>
      <c r="J31" s="167"/>
      <c r="K31" s="180">
        <v>2</v>
      </c>
      <c r="L31" s="193">
        <v>27.318</v>
      </c>
      <c r="M31" s="193">
        <v>27.386</v>
      </c>
      <c r="N31" s="194">
        <f>(M31-L31)*1000</f>
        <v>67.99999999999784</v>
      </c>
      <c r="O31" s="267" t="s">
        <v>51</v>
      </c>
      <c r="P31" s="268"/>
      <c r="Q31" s="268"/>
      <c r="R31" s="269"/>
      <c r="S31" s="143"/>
      <c r="T31" s="117"/>
    </row>
    <row r="32" spans="1:20" s="129" customFormat="1" ht="21" customHeight="1">
      <c r="A32" s="163"/>
      <c r="B32" s="173"/>
      <c r="C32" s="174"/>
      <c r="D32" s="175"/>
      <c r="E32" s="176"/>
      <c r="F32" s="177"/>
      <c r="G32" s="178"/>
      <c r="H32" s="178"/>
      <c r="I32" s="179"/>
      <c r="J32" s="167"/>
      <c r="K32" s="173"/>
      <c r="L32" s="174"/>
      <c r="M32" s="175"/>
      <c r="N32" s="176"/>
      <c r="O32" s="177"/>
      <c r="P32" s="178"/>
      <c r="Q32" s="178"/>
      <c r="R32" s="179"/>
      <c r="S32" s="143"/>
      <c r="T32" s="117"/>
    </row>
    <row r="33" spans="1:20" s="123" customFormat="1" ht="21" customHeight="1">
      <c r="A33" s="163"/>
      <c r="B33" s="182"/>
      <c r="C33" s="183"/>
      <c r="D33" s="184"/>
      <c r="E33" s="185"/>
      <c r="F33" s="186"/>
      <c r="G33" s="187"/>
      <c r="H33" s="187"/>
      <c r="I33" s="188"/>
      <c r="J33" s="167"/>
      <c r="K33" s="182"/>
      <c r="L33" s="183"/>
      <c r="M33" s="184"/>
      <c r="N33" s="185"/>
      <c r="O33" s="186"/>
      <c r="P33" s="187"/>
      <c r="Q33" s="187"/>
      <c r="R33" s="188"/>
      <c r="S33" s="143"/>
      <c r="T33" s="117"/>
    </row>
    <row r="34" spans="1:19" ht="24.75" customHeight="1" thickBo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1"/>
    </row>
    <row r="36" spans="10:21" ht="15">
      <c r="J36" s="80" t="s">
        <v>89</v>
      </c>
      <c r="U36" s="262"/>
    </row>
    <row r="37" spans="19:21" ht="12.75">
      <c r="S37" s="261"/>
      <c r="U37" s="262"/>
    </row>
    <row r="38" spans="19:21" ht="12.75">
      <c r="S38" s="261"/>
      <c r="U38" s="262"/>
    </row>
    <row r="39" spans="19:21" ht="12.75">
      <c r="S39" s="261"/>
      <c r="T39" s="261"/>
      <c r="U39" s="262"/>
    </row>
    <row r="40" ht="12.75">
      <c r="U40" s="262"/>
    </row>
  </sheetData>
  <sheetProtection password="E9A7" sheet="1"/>
  <mergeCells count="11">
    <mergeCell ref="P21:Q21"/>
    <mergeCell ref="P22:Q22"/>
    <mergeCell ref="O29:R29"/>
    <mergeCell ref="O31:R31"/>
    <mergeCell ref="F31:I31"/>
    <mergeCell ref="F29:I29"/>
    <mergeCell ref="P10:Q10"/>
    <mergeCell ref="D25:G25"/>
    <mergeCell ref="M25:P25"/>
    <mergeCell ref="F26:I26"/>
    <mergeCell ref="O26:R2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99"/>
      <c r="C2" s="200"/>
      <c r="D2" s="200"/>
      <c r="E2" s="200"/>
      <c r="F2" s="200"/>
      <c r="G2" s="198" t="s">
        <v>70</v>
      </c>
      <c r="H2" s="200"/>
      <c r="I2" s="200"/>
      <c r="J2" s="200"/>
      <c r="K2" s="200"/>
      <c r="L2" s="201"/>
      <c r="P2" s="4"/>
      <c r="Q2" s="5"/>
      <c r="R2" s="5"/>
      <c r="S2" s="5"/>
      <c r="T2" s="281" t="s">
        <v>0</v>
      </c>
      <c r="U2" s="281"/>
      <c r="V2" s="281"/>
      <c r="W2" s="281"/>
      <c r="X2" s="281"/>
      <c r="Y2" s="281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H2" s="4"/>
      <c r="BI2" s="5"/>
      <c r="BJ2" s="5"/>
      <c r="BK2" s="5"/>
      <c r="BL2" s="281" t="s">
        <v>0</v>
      </c>
      <c r="BM2" s="281"/>
      <c r="BN2" s="281"/>
      <c r="BO2" s="281"/>
      <c r="BP2" s="281"/>
      <c r="BQ2" s="281"/>
      <c r="BR2" s="5"/>
      <c r="BS2" s="5"/>
      <c r="BT2" s="5"/>
      <c r="BU2" s="6"/>
      <c r="BY2" s="1"/>
      <c r="BZ2" s="199"/>
      <c r="CA2" s="200"/>
      <c r="CB2" s="200"/>
      <c r="CC2" s="200"/>
      <c r="CD2" s="200"/>
      <c r="CE2" s="198" t="s">
        <v>72</v>
      </c>
      <c r="CF2" s="200"/>
      <c r="CG2" s="200"/>
      <c r="CH2" s="200"/>
      <c r="CI2" s="200"/>
      <c r="CJ2" s="201"/>
    </row>
    <row r="3" spans="16:77" ht="21" customHeight="1" thickBot="1" thickTop="1">
      <c r="P3" s="285" t="s">
        <v>1</v>
      </c>
      <c r="Q3" s="286"/>
      <c r="R3" s="7"/>
      <c r="S3" s="8"/>
      <c r="T3" s="282" t="s">
        <v>2</v>
      </c>
      <c r="U3" s="283"/>
      <c r="V3" s="283"/>
      <c r="W3" s="284"/>
      <c r="X3" s="9"/>
      <c r="Y3" s="10"/>
      <c r="Z3" s="287" t="s">
        <v>3</v>
      </c>
      <c r="AA3" s="288"/>
      <c r="AB3" s="307" t="s">
        <v>53</v>
      </c>
      <c r="AC3" s="308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289" t="s">
        <v>53</v>
      </c>
      <c r="BI3" s="290"/>
      <c r="BJ3" s="288" t="s">
        <v>3</v>
      </c>
      <c r="BK3" s="309"/>
      <c r="BL3" s="9"/>
      <c r="BM3" s="10"/>
      <c r="BN3" s="282" t="s">
        <v>2</v>
      </c>
      <c r="BO3" s="283"/>
      <c r="BP3" s="283"/>
      <c r="BQ3" s="284"/>
      <c r="BR3" s="13"/>
      <c r="BS3" s="14"/>
      <c r="BT3" s="291" t="s">
        <v>1</v>
      </c>
      <c r="BU3" s="292"/>
      <c r="BY3" s="1"/>
    </row>
    <row r="4" spans="2:89" ht="23.25" customHeight="1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P4" s="19"/>
      <c r="Q4" s="20"/>
      <c r="R4" s="21"/>
      <c r="S4" s="22"/>
      <c r="T4" s="306" t="s">
        <v>4</v>
      </c>
      <c r="U4" s="306"/>
      <c r="V4" s="306"/>
      <c r="W4" s="306"/>
      <c r="X4" s="21"/>
      <c r="Y4" s="22"/>
      <c r="Z4" s="24"/>
      <c r="AA4" s="24"/>
      <c r="AB4" s="304" t="s">
        <v>54</v>
      </c>
      <c r="AC4" s="305"/>
      <c r="AD4" s="1"/>
      <c r="AE4" s="1"/>
      <c r="AF4" s="1"/>
      <c r="AG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208" t="s">
        <v>65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302" t="s">
        <v>54</v>
      </c>
      <c r="BI4" s="303"/>
      <c r="BJ4" s="24"/>
      <c r="BK4" s="24"/>
      <c r="BL4" s="21"/>
      <c r="BM4" s="22"/>
      <c r="BN4" s="306" t="s">
        <v>4</v>
      </c>
      <c r="BO4" s="306"/>
      <c r="BP4" s="306"/>
      <c r="BQ4" s="306"/>
      <c r="BR4" s="23"/>
      <c r="BS4" s="23"/>
      <c r="BT4" s="26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7"/>
    </row>
    <row r="5" spans="2:88" ht="21" customHeight="1">
      <c r="B5" s="28"/>
      <c r="C5" s="29" t="s">
        <v>5</v>
      </c>
      <c r="D5" s="30"/>
      <c r="E5" s="31"/>
      <c r="F5" s="31"/>
      <c r="G5" s="31"/>
      <c r="H5" s="31"/>
      <c r="I5" s="31"/>
      <c r="J5" s="32"/>
      <c r="L5" s="33"/>
      <c r="P5" s="34"/>
      <c r="Q5" s="35"/>
      <c r="R5" s="36"/>
      <c r="S5" s="37"/>
      <c r="T5" s="38"/>
      <c r="U5" s="39"/>
      <c r="V5" s="36"/>
      <c r="W5" s="37"/>
      <c r="X5" s="36"/>
      <c r="Y5" s="37"/>
      <c r="Z5" s="216"/>
      <c r="AA5" s="40"/>
      <c r="AB5" s="36"/>
      <c r="AC5" s="5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34"/>
      <c r="BI5" s="37"/>
      <c r="BJ5" s="30"/>
      <c r="BK5" s="40"/>
      <c r="BL5" s="36"/>
      <c r="BM5" s="35"/>
      <c r="BN5" s="38"/>
      <c r="BO5" s="39"/>
      <c r="BP5" s="36"/>
      <c r="BQ5" s="37"/>
      <c r="BR5" s="36"/>
      <c r="BS5" s="35"/>
      <c r="BT5" s="41"/>
      <c r="BU5" s="42"/>
      <c r="BY5" s="1"/>
      <c r="BZ5" s="28"/>
      <c r="CA5" s="29" t="s">
        <v>5</v>
      </c>
      <c r="CB5" s="30"/>
      <c r="CC5" s="31"/>
      <c r="CD5" s="31"/>
      <c r="CE5" s="31"/>
      <c r="CF5" s="31"/>
      <c r="CG5" s="31"/>
      <c r="CH5" s="32"/>
      <c r="CJ5" s="33"/>
    </row>
    <row r="6" spans="2:88" ht="22.5" customHeight="1">
      <c r="B6" s="28"/>
      <c r="C6" s="29" t="s">
        <v>6</v>
      </c>
      <c r="D6" s="30"/>
      <c r="E6" s="31"/>
      <c r="F6" s="31"/>
      <c r="G6" s="43" t="s">
        <v>85</v>
      </c>
      <c r="H6" s="31"/>
      <c r="I6" s="31"/>
      <c r="J6" s="32"/>
      <c r="K6" s="44" t="s">
        <v>71</v>
      </c>
      <c r="L6" s="33"/>
      <c r="P6" s="45" t="s">
        <v>7</v>
      </c>
      <c r="Q6" s="213">
        <v>26.402</v>
      </c>
      <c r="R6" s="36"/>
      <c r="S6" s="37"/>
      <c r="T6" s="296" t="s">
        <v>68</v>
      </c>
      <c r="U6" s="297"/>
      <c r="V6" s="297"/>
      <c r="W6" s="298"/>
      <c r="X6" s="36"/>
      <c r="Y6" s="37"/>
      <c r="Z6" s="278" t="s">
        <v>58</v>
      </c>
      <c r="AA6" s="279"/>
      <c r="AB6" s="256"/>
      <c r="AC6" s="25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96" t="s">
        <v>49</v>
      </c>
      <c r="AS6" s="91" t="s">
        <v>32</v>
      </c>
      <c r="AT6" s="197" t="s">
        <v>38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203" t="s">
        <v>64</v>
      </c>
      <c r="BI6" s="204">
        <v>27.379</v>
      </c>
      <c r="BJ6" s="278" t="s">
        <v>58</v>
      </c>
      <c r="BK6" s="279"/>
      <c r="BL6" s="11"/>
      <c r="BM6" s="49"/>
      <c r="BN6" s="296" t="s">
        <v>69</v>
      </c>
      <c r="BO6" s="297"/>
      <c r="BP6" s="297"/>
      <c r="BQ6" s="298"/>
      <c r="BR6" s="36"/>
      <c r="BS6" s="37"/>
      <c r="BT6" s="50" t="s">
        <v>9</v>
      </c>
      <c r="BU6" s="219">
        <v>28.15</v>
      </c>
      <c r="BY6" s="1"/>
      <c r="BZ6" s="28"/>
      <c r="CA6" s="29" t="s">
        <v>6</v>
      </c>
      <c r="CB6" s="30"/>
      <c r="CC6" s="31"/>
      <c r="CD6" s="31"/>
      <c r="CE6" s="43" t="s">
        <v>63</v>
      </c>
      <c r="CF6" s="31"/>
      <c r="CG6" s="31"/>
      <c r="CH6" s="32"/>
      <c r="CI6" s="44" t="s">
        <v>62</v>
      </c>
      <c r="CJ6" s="33"/>
    </row>
    <row r="7" spans="2:88" ht="21" customHeight="1">
      <c r="B7" s="28"/>
      <c r="C7" s="29" t="s">
        <v>10</v>
      </c>
      <c r="D7" s="30"/>
      <c r="E7" s="31"/>
      <c r="F7" s="31"/>
      <c r="G7" s="51" t="s">
        <v>86</v>
      </c>
      <c r="H7" s="31"/>
      <c r="I7" s="31"/>
      <c r="J7" s="30"/>
      <c r="K7" s="30"/>
      <c r="L7" s="52"/>
      <c r="P7" s="34"/>
      <c r="Q7" s="37"/>
      <c r="R7" s="36"/>
      <c r="S7" s="37"/>
      <c r="T7" s="293">
        <v>27.13</v>
      </c>
      <c r="U7" s="294"/>
      <c r="V7" s="294"/>
      <c r="W7" s="295"/>
      <c r="X7" s="36"/>
      <c r="Y7" s="37"/>
      <c r="Z7" s="278" t="s">
        <v>59</v>
      </c>
      <c r="AA7" s="279"/>
      <c r="AB7" s="215" t="s">
        <v>93</v>
      </c>
      <c r="AC7" s="205">
        <v>27.225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203"/>
      <c r="BI7" s="204"/>
      <c r="BJ7" s="278" t="s">
        <v>59</v>
      </c>
      <c r="BK7" s="279"/>
      <c r="BL7" s="11"/>
      <c r="BM7" s="49"/>
      <c r="BN7" s="299">
        <v>27.459</v>
      </c>
      <c r="BO7" s="300"/>
      <c r="BP7" s="300"/>
      <c r="BQ7" s="301"/>
      <c r="BR7" s="36"/>
      <c r="BS7" s="37"/>
      <c r="BT7" s="36"/>
      <c r="BU7" s="53"/>
      <c r="BY7" s="1"/>
      <c r="BZ7" s="28"/>
      <c r="CA7" s="29" t="s">
        <v>10</v>
      </c>
      <c r="CB7" s="30"/>
      <c r="CC7" s="31"/>
      <c r="CD7" s="31"/>
      <c r="CE7" s="51" t="s">
        <v>90</v>
      </c>
      <c r="CF7" s="31"/>
      <c r="CG7" s="31"/>
      <c r="CH7" s="30"/>
      <c r="CI7" s="30"/>
      <c r="CJ7" s="52"/>
    </row>
    <row r="8" spans="2:88" ht="21" customHeight="1">
      <c r="B8" s="54"/>
      <c r="C8" s="55"/>
      <c r="D8" s="55"/>
      <c r="E8" s="55"/>
      <c r="F8" s="55"/>
      <c r="G8" s="55"/>
      <c r="H8" s="55"/>
      <c r="I8" s="55"/>
      <c r="J8" s="55"/>
      <c r="K8" s="55"/>
      <c r="L8" s="56"/>
      <c r="P8" s="57" t="s">
        <v>11</v>
      </c>
      <c r="Q8" s="214">
        <v>26.802</v>
      </c>
      <c r="R8" s="36"/>
      <c r="S8" s="37"/>
      <c r="T8" s="38"/>
      <c r="U8" s="46"/>
      <c r="V8" s="36"/>
      <c r="W8" s="37"/>
      <c r="X8" s="36"/>
      <c r="Y8" s="37"/>
      <c r="Z8" s="278" t="s">
        <v>60</v>
      </c>
      <c r="AA8" s="279"/>
      <c r="AB8" s="256"/>
      <c r="AC8" s="25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03" t="s">
        <v>61</v>
      </c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203" t="s">
        <v>94</v>
      </c>
      <c r="BI8" s="204">
        <v>27.403</v>
      </c>
      <c r="BJ8" s="278" t="s">
        <v>60</v>
      </c>
      <c r="BK8" s="279"/>
      <c r="BL8" s="11"/>
      <c r="BM8" s="49"/>
      <c r="BN8" s="38"/>
      <c r="BO8" s="46"/>
      <c r="BP8" s="36"/>
      <c r="BQ8" s="37"/>
      <c r="BR8" s="36"/>
      <c r="BS8" s="37"/>
      <c r="BT8" s="221" t="s">
        <v>12</v>
      </c>
      <c r="BU8" s="222">
        <v>27.75</v>
      </c>
      <c r="BY8" s="1"/>
      <c r="BZ8" s="54"/>
      <c r="CA8" s="55"/>
      <c r="CB8" s="55"/>
      <c r="CC8" s="55"/>
      <c r="CD8" s="55"/>
      <c r="CE8" s="55"/>
      <c r="CF8" s="55"/>
      <c r="CG8" s="55"/>
      <c r="CH8" s="55"/>
      <c r="CI8" s="55"/>
      <c r="CJ8" s="56"/>
    </row>
    <row r="9" spans="2:88" ht="21" customHeight="1" thickBot="1">
      <c r="B9" s="58"/>
      <c r="C9" s="30"/>
      <c r="D9" s="30"/>
      <c r="E9" s="30"/>
      <c r="F9" s="30"/>
      <c r="G9" s="30"/>
      <c r="H9" s="30"/>
      <c r="I9" s="30"/>
      <c r="J9" s="30"/>
      <c r="K9" s="30"/>
      <c r="L9" s="52"/>
      <c r="P9" s="59"/>
      <c r="Q9" s="60"/>
      <c r="R9" s="61"/>
      <c r="S9" s="60"/>
      <c r="T9" s="61"/>
      <c r="U9" s="62"/>
      <c r="V9" s="61"/>
      <c r="W9" s="60"/>
      <c r="X9" s="61"/>
      <c r="Y9" s="60"/>
      <c r="Z9" s="217"/>
      <c r="AA9" s="64"/>
      <c r="AB9" s="61"/>
      <c r="AC9" s="69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59"/>
      <c r="BI9" s="60"/>
      <c r="BJ9" s="63"/>
      <c r="BK9" s="64"/>
      <c r="BL9" s="63"/>
      <c r="BM9" s="65"/>
      <c r="BN9" s="61"/>
      <c r="BO9" s="62"/>
      <c r="BP9" s="61"/>
      <c r="BQ9" s="60"/>
      <c r="BR9" s="66"/>
      <c r="BS9" s="67"/>
      <c r="BT9" s="68"/>
      <c r="BU9" s="69"/>
      <c r="BY9" s="1"/>
      <c r="BZ9" s="58"/>
      <c r="CA9" s="30"/>
      <c r="CB9" s="30"/>
      <c r="CC9" s="30"/>
      <c r="CD9" s="30"/>
      <c r="CE9" s="30"/>
      <c r="CF9" s="30"/>
      <c r="CG9" s="30"/>
      <c r="CH9" s="30"/>
      <c r="CI9" s="30"/>
      <c r="CJ9" s="52"/>
    </row>
    <row r="10" spans="2:88" ht="21" customHeight="1">
      <c r="B10" s="28"/>
      <c r="C10" s="70" t="s">
        <v>13</v>
      </c>
      <c r="D10" s="30"/>
      <c r="E10" s="30"/>
      <c r="F10" s="32"/>
      <c r="G10" s="71" t="s">
        <v>56</v>
      </c>
      <c r="H10" s="30"/>
      <c r="I10" s="30"/>
      <c r="J10" s="72" t="s">
        <v>14</v>
      </c>
      <c r="K10" s="211" t="s">
        <v>95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81" t="s">
        <v>20</v>
      </c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70" t="s">
        <v>13</v>
      </c>
      <c r="CB10" s="30"/>
      <c r="CC10" s="30"/>
      <c r="CD10" s="32"/>
      <c r="CE10" s="71" t="s">
        <v>43</v>
      </c>
      <c r="CF10" s="30"/>
      <c r="CG10" s="30"/>
      <c r="CH10" s="72" t="s">
        <v>14</v>
      </c>
      <c r="CI10" s="211">
        <v>90</v>
      </c>
      <c r="CJ10" s="33"/>
    </row>
    <row r="11" spans="2:88" ht="21" customHeight="1">
      <c r="B11" s="28"/>
      <c r="C11" s="70" t="s">
        <v>15</v>
      </c>
      <c r="D11" s="30"/>
      <c r="E11" s="30"/>
      <c r="F11" s="32"/>
      <c r="G11" s="71" t="s">
        <v>83</v>
      </c>
      <c r="H11" s="30"/>
      <c r="I11" s="73"/>
      <c r="J11" s="72" t="s">
        <v>16</v>
      </c>
      <c r="K11" s="212" t="s">
        <v>57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80" t="s">
        <v>21</v>
      </c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70" t="s">
        <v>15</v>
      </c>
      <c r="CB11" s="30"/>
      <c r="CC11" s="30"/>
      <c r="CD11" s="32"/>
      <c r="CE11" s="71" t="s">
        <v>45</v>
      </c>
      <c r="CF11" s="30"/>
      <c r="CG11" s="73"/>
      <c r="CH11" s="72" t="s">
        <v>16</v>
      </c>
      <c r="CI11" s="211">
        <v>30</v>
      </c>
      <c r="CJ11" s="33"/>
    </row>
    <row r="12" spans="2:88" ht="21" customHeight="1" thickBot="1"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7"/>
      <c r="P12" s="78"/>
      <c r="Q12" s="78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0" t="s">
        <v>22</v>
      </c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75"/>
      <c r="CA12" s="76"/>
      <c r="CB12" s="76"/>
      <c r="CC12" s="76"/>
      <c r="CD12" s="76"/>
      <c r="CE12" s="76"/>
      <c r="CF12" s="76"/>
      <c r="CG12" s="76"/>
      <c r="CH12" s="76"/>
      <c r="CI12" s="76"/>
      <c r="CJ12" s="77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78"/>
      <c r="Q14" s="78"/>
      <c r="AD14" s="1"/>
      <c r="AE14" s="1"/>
      <c r="AF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V14" s="78"/>
      <c r="BW14" s="78"/>
      <c r="BX14" s="78"/>
      <c r="BY14" s="79"/>
    </row>
    <row r="15" spans="15:76" ht="18" customHeight="1">
      <c r="O15" s="78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78"/>
      <c r="BW15" s="78"/>
      <c r="BX15" s="78"/>
    </row>
    <row r="16" spans="38:53" ht="18" customHeight="1"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38:53" ht="18" customHeight="1"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ht="18" customHeight="1">
      <c r="BA18" s="1"/>
    </row>
    <row r="19" spans="20:53" ht="18" customHeight="1">
      <c r="T19" s="84"/>
      <c r="U19" s="84"/>
      <c r="V19" s="84"/>
      <c r="W19" s="84"/>
      <c r="BA19" s="1"/>
    </row>
    <row r="20" spans="20:87" ht="18" customHeight="1">
      <c r="T20" s="84"/>
      <c r="U20" s="84"/>
      <c r="V20" s="84"/>
      <c r="AA20" s="1"/>
      <c r="AN20" s="1"/>
      <c r="AP20" s="1"/>
      <c r="AR20" s="1"/>
      <c r="AU20" s="1"/>
      <c r="AV20" s="1"/>
      <c r="AX20" s="1"/>
      <c r="AY20" s="1"/>
      <c r="AZ20" s="1"/>
      <c r="BA20" s="1"/>
      <c r="BB20" s="259" t="s">
        <v>99</v>
      </c>
      <c r="BV20" s="1"/>
      <c r="BW20" s="1"/>
      <c r="BX20" s="1"/>
      <c r="BZ20" s="1"/>
      <c r="CA20" s="1"/>
      <c r="CC20" s="1"/>
      <c r="CD20" s="1"/>
      <c r="CF20" s="1"/>
      <c r="CI20" s="1"/>
    </row>
    <row r="21" spans="20:80" ht="18" customHeight="1">
      <c r="T21" s="84"/>
      <c r="U21" s="84"/>
      <c r="V21" s="84"/>
      <c r="AU21" s="1"/>
      <c r="BQ21" s="1"/>
      <c r="BR21" s="1"/>
      <c r="BV21" s="1"/>
      <c r="BY21" s="1"/>
      <c r="BZ21" s="1"/>
      <c r="CA21" s="1"/>
      <c r="CB21" s="1"/>
    </row>
    <row r="22" spans="20:85" ht="18" customHeight="1">
      <c r="T22" s="84"/>
      <c r="V22" s="84"/>
      <c r="AS22" s="1"/>
      <c r="BA22" s="1"/>
      <c r="BC22" s="1"/>
      <c r="BD22" s="1"/>
      <c r="BO22" s="1"/>
      <c r="BZ22" s="1"/>
      <c r="CB22" s="1"/>
      <c r="CF22" s="1"/>
      <c r="CG22" s="1"/>
    </row>
    <row r="23" spans="13:83" ht="18" customHeight="1">
      <c r="M23" s="1"/>
      <c r="N23" s="1"/>
      <c r="O23" s="1"/>
      <c r="P23" s="1"/>
      <c r="Q23" s="1"/>
      <c r="U23" s="1"/>
      <c r="X23" s="1"/>
      <c r="Y23" s="1"/>
      <c r="Z23" s="1"/>
      <c r="AA23" s="1"/>
      <c r="AB23" s="1"/>
      <c r="AC23" s="1"/>
      <c r="AE23" s="1"/>
      <c r="AF23" s="1"/>
      <c r="AH23" s="1"/>
      <c r="AI23" s="1"/>
      <c r="AJ23" s="1"/>
      <c r="AK23" s="1"/>
      <c r="AL23" s="1"/>
      <c r="AM23" s="1"/>
      <c r="AN23" s="1"/>
      <c r="AP23" s="1"/>
      <c r="AQ23" s="1"/>
      <c r="AS23" s="1"/>
      <c r="AV23" s="1"/>
      <c r="AW23" s="1"/>
      <c r="AX23" s="1"/>
      <c r="AZ23" s="1"/>
      <c r="BA23" s="1"/>
      <c r="BB23" s="1"/>
      <c r="BC23" s="1"/>
      <c r="BG23" s="1"/>
      <c r="BP23" s="1"/>
      <c r="BQ23" s="1"/>
      <c r="BR23" s="1"/>
      <c r="BZ23" s="1"/>
      <c r="CE23" s="1"/>
    </row>
    <row r="24" spans="5:83" ht="18" customHeight="1">
      <c r="E24" s="82"/>
      <c r="J24" s="1"/>
      <c r="Y24" s="82"/>
      <c r="AA24" s="83"/>
      <c r="AC24" s="1"/>
      <c r="AD24" s="1"/>
      <c r="AE24" s="1"/>
      <c r="AF24" s="1"/>
      <c r="AG24" s="1"/>
      <c r="AH24" s="1"/>
      <c r="AI24" s="1"/>
      <c r="AK24" s="1"/>
      <c r="AL24" s="1"/>
      <c r="AR24" s="1"/>
      <c r="BA24" s="1"/>
      <c r="BB24" s="1"/>
      <c r="BD24" s="1"/>
      <c r="BE24" s="1"/>
      <c r="BF24" s="1"/>
      <c r="BG24" s="1"/>
      <c r="BT24" s="1"/>
      <c r="BZ24" s="1"/>
      <c r="CE24" s="82"/>
    </row>
    <row r="25" spans="5:83" ht="18" customHeight="1">
      <c r="E25" s="1"/>
      <c r="I25" s="1"/>
      <c r="Q25" s="82"/>
      <c r="S25" s="224">
        <v>27.043</v>
      </c>
      <c r="AB25" s="258">
        <v>2</v>
      </c>
      <c r="AC25" s="1"/>
      <c r="AI25" s="258">
        <v>4</v>
      </c>
      <c r="AJ25" s="1"/>
      <c r="AZ25" s="1"/>
      <c r="BA25" s="265" t="s">
        <v>23</v>
      </c>
      <c r="BB25" s="1"/>
      <c r="BD25" s="1"/>
      <c r="BE25" s="1"/>
      <c r="BF25" s="1"/>
      <c r="BG25" s="1"/>
      <c r="BS25" s="82"/>
      <c r="BX25" s="1"/>
      <c r="BY25" s="1"/>
      <c r="CE25" s="1"/>
    </row>
    <row r="26" spans="1:89" ht="18" customHeight="1">
      <c r="A26" s="86"/>
      <c r="C26" s="1"/>
      <c r="E26" s="83"/>
      <c r="H26" s="1"/>
      <c r="N26" s="1"/>
      <c r="Q26" s="1"/>
      <c r="W26" s="1"/>
      <c r="Y26" s="83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J26" s="1"/>
      <c r="BO26" s="1"/>
      <c r="BP26" s="1"/>
      <c r="BQ26" s="1"/>
      <c r="BR26" s="1"/>
      <c r="BS26" s="1"/>
      <c r="BW26" s="1"/>
      <c r="BX26" s="1"/>
      <c r="BY26" s="1"/>
      <c r="CE26" s="83"/>
      <c r="CK26" s="86"/>
    </row>
    <row r="27" spans="1:85" ht="18" customHeight="1">
      <c r="A27" s="86"/>
      <c r="E27" s="83"/>
      <c r="H27" s="1"/>
      <c r="L27" s="1"/>
      <c r="M27" s="1"/>
      <c r="Q27" s="83"/>
      <c r="AB27" s="223" t="s">
        <v>76</v>
      </c>
      <c r="AC27" s="1"/>
      <c r="AF27" s="1"/>
      <c r="AK27" s="1"/>
      <c r="AL27" s="1"/>
      <c r="AY27" s="1"/>
      <c r="AZ27" s="1"/>
      <c r="BA27" s="1"/>
      <c r="BB27" s="1"/>
      <c r="BC27" s="1"/>
      <c r="BD27" s="1"/>
      <c r="BE27" s="1"/>
      <c r="BF27" s="1"/>
      <c r="BG27" s="1"/>
      <c r="BO27" s="83"/>
      <c r="BS27" s="83"/>
      <c r="BV27" s="1"/>
      <c r="BW27" s="1"/>
      <c r="BX27" s="1"/>
      <c r="BZ27" s="1"/>
      <c r="CA27" s="1"/>
      <c r="CE27" s="83"/>
      <c r="CG27" s="260" t="s">
        <v>12</v>
      </c>
    </row>
    <row r="28" spans="1:89" ht="18" customHeight="1">
      <c r="A28" s="86"/>
      <c r="E28" s="1"/>
      <c r="Q28" s="83"/>
      <c r="AC28" s="1"/>
      <c r="AF28" s="1"/>
      <c r="AK28" s="1"/>
      <c r="AL28" s="1"/>
      <c r="AQ28" s="84"/>
      <c r="AZ28" s="1"/>
      <c r="BA28" s="1"/>
      <c r="BB28" s="1"/>
      <c r="BD28" s="1"/>
      <c r="BE28" s="1"/>
      <c r="BF28" s="1"/>
      <c r="BG28" s="110">
        <v>5</v>
      </c>
      <c r="BH28" s="1"/>
      <c r="BJ28" s="110">
        <v>6</v>
      </c>
      <c r="BO28" s="1"/>
      <c r="BS28" s="83"/>
      <c r="BX28" s="1"/>
      <c r="CE28" s="1"/>
      <c r="CK28" s="86"/>
    </row>
    <row r="29" spans="2:88" ht="18" customHeight="1">
      <c r="B29" s="86"/>
      <c r="E29" s="1"/>
      <c r="J29" s="1"/>
      <c r="K29" s="1"/>
      <c r="L29" s="1"/>
      <c r="M29" s="1"/>
      <c r="N29" s="1"/>
      <c r="Q29" s="1"/>
      <c r="Z29" s="1"/>
      <c r="AA29" s="1"/>
      <c r="AB29" s="1"/>
      <c r="AC29" s="1"/>
      <c r="AE29" s="1"/>
      <c r="AG29" s="1"/>
      <c r="AI29" s="1"/>
      <c r="AJ29" s="1"/>
      <c r="AR29" s="1"/>
      <c r="AS29" s="83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N29" s="1"/>
      <c r="BO29" s="1"/>
      <c r="BP29" s="1"/>
      <c r="BR29" s="1"/>
      <c r="BS29" s="1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86"/>
    </row>
    <row r="30" spans="5:83" ht="18" customHeight="1">
      <c r="E30" s="1"/>
      <c r="Q30" s="1"/>
      <c r="AA30" s="1"/>
      <c r="AB30" s="110">
        <v>1</v>
      </c>
      <c r="AH30" s="110">
        <v>3</v>
      </c>
      <c r="AJ30" s="1"/>
      <c r="BB30" s="1"/>
      <c r="BD30" s="1"/>
      <c r="BE30" s="1"/>
      <c r="BG30" s="1"/>
      <c r="BH30" s="1"/>
      <c r="BO30" s="1"/>
      <c r="BR30" s="1"/>
      <c r="BS30" s="1"/>
      <c r="BT30" s="1"/>
      <c r="CE30" s="1"/>
    </row>
    <row r="31" spans="5:83" ht="18" customHeight="1">
      <c r="E31" s="87" t="s">
        <v>11</v>
      </c>
      <c r="Q31" s="1"/>
      <c r="AA31" s="1"/>
      <c r="AB31" s="1"/>
      <c r="AD31" s="1"/>
      <c r="AE31" s="1"/>
      <c r="AG31" s="1"/>
      <c r="AH31" s="1"/>
      <c r="AJ31" s="1"/>
      <c r="AU31" s="84"/>
      <c r="BB31" s="1"/>
      <c r="BC31" s="1"/>
      <c r="BD31" s="1"/>
      <c r="BE31" s="1"/>
      <c r="BF31" s="1"/>
      <c r="BG31" s="1"/>
      <c r="BH31" s="1"/>
      <c r="BK31" s="225" t="s">
        <v>69</v>
      </c>
      <c r="BM31" s="1"/>
      <c r="BR31" s="1"/>
      <c r="BS31" s="1"/>
      <c r="BT31" s="1"/>
      <c r="BV31" s="1"/>
      <c r="BX31" s="1"/>
      <c r="CE31" s="1"/>
    </row>
    <row r="32" spans="3:87" ht="18" customHeight="1">
      <c r="C32" s="87"/>
      <c r="AC32" s="1"/>
      <c r="AE32" s="1"/>
      <c r="AF32" s="1"/>
      <c r="AG32" s="1"/>
      <c r="AM32" s="1"/>
      <c r="AN32" s="1"/>
      <c r="AO32" s="1"/>
      <c r="AP32" s="1"/>
      <c r="AQ32" s="1"/>
      <c r="AR32" s="1"/>
      <c r="AS32" s="83"/>
      <c r="AT32" s="1"/>
      <c r="AU32" s="1"/>
      <c r="AV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L32" s="1"/>
      <c r="BM32" s="1"/>
      <c r="BN32" s="1"/>
      <c r="BS32" s="1"/>
      <c r="BT32" s="1"/>
      <c r="BU32" s="1"/>
      <c r="CI32" s="88"/>
    </row>
    <row r="33" spans="3:87" ht="18" customHeight="1">
      <c r="C33" s="87"/>
      <c r="I33" s="1"/>
      <c r="K33" s="1"/>
      <c r="AA33" s="1"/>
      <c r="AC33" s="1"/>
      <c r="AD33" s="1"/>
      <c r="AE33" s="1"/>
      <c r="AF33" s="1"/>
      <c r="AG33" s="1"/>
      <c r="AP33" s="1"/>
      <c r="AY33" s="1"/>
      <c r="BG33" s="1"/>
      <c r="BH33" s="1"/>
      <c r="BI33" s="1"/>
      <c r="BJ33" s="1"/>
      <c r="BU33" s="85"/>
      <c r="CI33" s="88"/>
    </row>
    <row r="34" spans="3:87" ht="18" customHeight="1">
      <c r="C34" s="87"/>
      <c r="I34" s="89"/>
      <c r="J34" s="1"/>
      <c r="O34" s="1"/>
      <c r="P34" s="1"/>
      <c r="Q34" s="1"/>
      <c r="R34" s="1"/>
      <c r="T34" s="1"/>
      <c r="U34" s="1"/>
      <c r="V34" s="1"/>
      <c r="X34" s="1"/>
      <c r="Y34" s="1"/>
      <c r="Z34" s="1"/>
      <c r="AA34" s="1"/>
      <c r="AB34" s="1"/>
      <c r="AC34" s="1"/>
      <c r="AD34" s="1"/>
      <c r="AU34" s="1"/>
      <c r="AZ34" s="1"/>
      <c r="BB34" s="1"/>
      <c r="BC34" s="1"/>
      <c r="BD34" s="1"/>
      <c r="BG34" s="1"/>
      <c r="BJ34" s="1"/>
      <c r="BL34" s="1"/>
      <c r="BM34" s="1"/>
      <c r="BN34" s="1"/>
      <c r="BY34" s="1"/>
      <c r="CB34" s="1"/>
      <c r="CI34" s="88"/>
    </row>
    <row r="35" spans="9:73" ht="18" customHeight="1">
      <c r="I35" s="1"/>
      <c r="J35" s="1"/>
      <c r="O35" s="1"/>
      <c r="P35" s="1"/>
      <c r="Q35" s="1"/>
      <c r="R35" s="1"/>
      <c r="X35" s="1"/>
      <c r="Y35" s="1"/>
      <c r="Z35" s="1"/>
      <c r="AA35" s="1"/>
      <c r="AB35" s="1"/>
      <c r="AE35" s="1"/>
      <c r="AF35" s="1"/>
      <c r="AG35" s="1"/>
      <c r="AJ35" s="1"/>
      <c r="AK35" s="1"/>
      <c r="AL35" s="1"/>
      <c r="AM35" s="1"/>
      <c r="AO35" s="1"/>
      <c r="AP35" s="1"/>
      <c r="AQ35" s="1"/>
      <c r="AT35" s="1"/>
      <c r="AW35" s="1"/>
      <c r="AX35" s="1"/>
      <c r="AY35" s="1"/>
      <c r="AZ35" s="1"/>
      <c r="BA35" s="1"/>
      <c r="BB35" s="1"/>
      <c r="BI35" s="1"/>
      <c r="BJ35" s="1"/>
      <c r="BK35" s="1"/>
      <c r="BL35" s="1"/>
      <c r="BN35" s="1"/>
      <c r="BR35" s="1"/>
      <c r="BU35" s="1"/>
    </row>
    <row r="36" spans="8:64" ht="18" customHeight="1">
      <c r="H36" s="1"/>
      <c r="I36" s="1"/>
      <c r="O36" s="1"/>
      <c r="P36" s="1"/>
      <c r="Q36" s="1"/>
      <c r="R36" s="1"/>
      <c r="AV36" s="1"/>
      <c r="AW36" s="1"/>
      <c r="AY36" s="1"/>
      <c r="BG36" s="1"/>
      <c r="BL36" s="1"/>
    </row>
    <row r="37" spans="7:69" ht="18" customHeight="1">
      <c r="G37" s="1"/>
      <c r="J37" s="1"/>
      <c r="K37" s="1"/>
      <c r="O37" s="1"/>
      <c r="P37" s="1"/>
      <c r="Q37" s="1"/>
      <c r="R37" s="1"/>
      <c r="AG37" s="1"/>
      <c r="AH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BL37" s="1"/>
      <c r="BQ37" s="1"/>
    </row>
    <row r="38" spans="6:76" ht="18" customHeight="1">
      <c r="F38" s="1"/>
      <c r="H38" s="1"/>
      <c r="I38" s="1"/>
      <c r="J38" s="1"/>
      <c r="O38" s="1"/>
      <c r="P38" s="1"/>
      <c r="Q38" s="1"/>
      <c r="R38" s="1"/>
      <c r="AI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BQ38" s="1"/>
      <c r="BX38" s="1"/>
    </row>
    <row r="39" spans="15:48" ht="18" customHeight="1">
      <c r="O39" s="1"/>
      <c r="P39" s="1"/>
      <c r="Q39" s="1"/>
      <c r="R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8:48" ht="18" customHeight="1">
      <c r="H40" s="1"/>
      <c r="O40" s="1"/>
      <c r="P40" s="1"/>
      <c r="Q40" s="1"/>
      <c r="R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5:88" ht="18" customHeight="1">
      <c r="O41" s="1"/>
      <c r="P41" s="1"/>
      <c r="Q41" s="1"/>
      <c r="R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BQ41" s="1"/>
      <c r="BY41" s="1"/>
      <c r="BZ41" s="1"/>
      <c r="CJ41" s="86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92" t="s">
        <v>27</v>
      </c>
      <c r="C47" s="93" t="s">
        <v>33</v>
      </c>
      <c r="D47" s="93" t="s">
        <v>34</v>
      </c>
      <c r="E47" s="93" t="s">
        <v>35</v>
      </c>
      <c r="F47" s="95" t="s">
        <v>36</v>
      </c>
      <c r="G47" s="226"/>
      <c r="H47" s="226"/>
      <c r="I47" s="280" t="s">
        <v>78</v>
      </c>
      <c r="J47" s="280"/>
      <c r="K47" s="226"/>
      <c r="L47" s="226"/>
      <c r="M47" s="94"/>
      <c r="N47" s="93" t="s">
        <v>27</v>
      </c>
      <c r="O47" s="93" t="s">
        <v>33</v>
      </c>
      <c r="P47" s="93" t="s">
        <v>34</v>
      </c>
      <c r="Q47" s="93" t="s">
        <v>35</v>
      </c>
      <c r="R47" s="95" t="s">
        <v>36</v>
      </c>
      <c r="S47" s="226"/>
      <c r="T47" s="226"/>
      <c r="U47" s="280" t="s">
        <v>78</v>
      </c>
      <c r="V47" s="280"/>
      <c r="W47" s="226"/>
      <c r="X47" s="227"/>
      <c r="BZ47" s="92" t="s">
        <v>27</v>
      </c>
      <c r="CA47" s="93" t="s">
        <v>33</v>
      </c>
      <c r="CB47" s="93" t="s">
        <v>34</v>
      </c>
      <c r="CC47" s="93" t="s">
        <v>35</v>
      </c>
      <c r="CD47" s="95" t="s">
        <v>36</v>
      </c>
      <c r="CE47" s="226"/>
      <c r="CF47" s="226"/>
      <c r="CG47" s="280" t="s">
        <v>78</v>
      </c>
      <c r="CH47" s="280"/>
      <c r="CI47" s="226"/>
      <c r="CJ47" s="227"/>
    </row>
    <row r="48" spans="2:88" ht="21" customHeight="1" thickTop="1">
      <c r="B48" s="96"/>
      <c r="C48" s="24"/>
      <c r="D48" s="24"/>
      <c r="E48" s="24"/>
      <c r="F48" s="24"/>
      <c r="G48" s="23" t="s">
        <v>77</v>
      </c>
      <c r="H48" s="24"/>
      <c r="I48" s="24"/>
      <c r="J48" s="24"/>
      <c r="K48" s="24"/>
      <c r="L48" s="24"/>
      <c r="M48" s="228"/>
      <c r="N48" s="24"/>
      <c r="O48" s="24"/>
      <c r="P48" s="24"/>
      <c r="Q48" s="24"/>
      <c r="R48" s="24"/>
      <c r="S48" s="23" t="s">
        <v>79</v>
      </c>
      <c r="T48" s="24"/>
      <c r="U48" s="24"/>
      <c r="V48" s="24"/>
      <c r="W48" s="24"/>
      <c r="X48" s="25"/>
      <c r="AA48" s="78"/>
      <c r="AB48" s="78"/>
      <c r="AC48" s="78"/>
      <c r="BZ48" s="96"/>
      <c r="CA48" s="24"/>
      <c r="CB48" s="24"/>
      <c r="CC48" s="24"/>
      <c r="CD48" s="24"/>
      <c r="CE48" s="23" t="s">
        <v>77</v>
      </c>
      <c r="CF48" s="24"/>
      <c r="CG48" s="24"/>
      <c r="CH48" s="24"/>
      <c r="CI48" s="24"/>
      <c r="CJ48" s="25"/>
    </row>
    <row r="49" spans="2:88" ht="21" customHeight="1">
      <c r="B49" s="97"/>
      <c r="C49" s="98"/>
      <c r="D49" s="98"/>
      <c r="E49" s="98"/>
      <c r="F49" s="229"/>
      <c r="G49" s="242"/>
      <c r="H49" s="243"/>
      <c r="I49" s="243"/>
      <c r="J49" s="243"/>
      <c r="K49" s="243"/>
      <c r="L49" s="244"/>
      <c r="M49" s="220"/>
      <c r="N49" s="98"/>
      <c r="O49" s="98"/>
      <c r="P49" s="98"/>
      <c r="Q49" s="98"/>
      <c r="R49" s="229"/>
      <c r="X49" s="230"/>
      <c r="BZ49" s="97"/>
      <c r="CA49" s="98"/>
      <c r="CB49" s="98"/>
      <c r="CC49" s="98"/>
      <c r="CD49" s="229"/>
      <c r="CE49" s="242"/>
      <c r="CF49" s="243"/>
      <c r="CG49" s="243"/>
      <c r="CH49" s="243"/>
      <c r="CI49" s="243"/>
      <c r="CJ49" s="253"/>
    </row>
    <row r="50" spans="2:88" ht="21" customHeight="1">
      <c r="B50" s="111">
        <v>1</v>
      </c>
      <c r="C50" s="102">
        <v>27.13</v>
      </c>
      <c r="D50" s="100">
        <v>51</v>
      </c>
      <c r="E50" s="101">
        <f>C50+D50*0.001</f>
        <v>27.180999999999997</v>
      </c>
      <c r="F50" s="209" t="s">
        <v>73</v>
      </c>
      <c r="G50" s="245" t="s">
        <v>100</v>
      </c>
      <c r="H50" s="78"/>
      <c r="I50" s="78"/>
      <c r="J50" s="78"/>
      <c r="K50" s="78"/>
      <c r="L50" s="246"/>
      <c r="M50" s="241"/>
      <c r="N50" s="238">
        <v>2</v>
      </c>
      <c r="O50" s="239">
        <v>27.133</v>
      </c>
      <c r="P50" s="100">
        <v>51</v>
      </c>
      <c r="Q50" s="233">
        <f>O50+P50*0.001</f>
        <v>27.183999999999997</v>
      </c>
      <c r="R50" s="209" t="s">
        <v>73</v>
      </c>
      <c r="S50" s="234" t="s">
        <v>81</v>
      </c>
      <c r="X50" s="230"/>
      <c r="AS50" s="90" t="s">
        <v>24</v>
      </c>
      <c r="BZ50" s="251">
        <v>5</v>
      </c>
      <c r="CA50" s="252">
        <v>27.428</v>
      </c>
      <c r="CB50" s="100">
        <v>-49</v>
      </c>
      <c r="CC50" s="101">
        <f>CA50+CB50*0.001</f>
        <v>27.379</v>
      </c>
      <c r="CD50" s="209" t="s">
        <v>73</v>
      </c>
      <c r="CE50" s="234" t="s">
        <v>92</v>
      </c>
      <c r="CF50" s="78"/>
      <c r="CG50" s="78"/>
      <c r="CH50" s="78"/>
      <c r="CI50" s="78"/>
      <c r="CJ50" s="230"/>
    </row>
    <row r="51" spans="2:88" ht="21" customHeight="1">
      <c r="B51" s="97"/>
      <c r="C51" s="98"/>
      <c r="D51" s="98"/>
      <c r="E51" s="104"/>
      <c r="F51" s="229"/>
      <c r="G51" s="247"/>
      <c r="H51" s="78"/>
      <c r="I51" s="78"/>
      <c r="J51" s="78"/>
      <c r="K51" s="78"/>
      <c r="L51" s="220"/>
      <c r="M51" s="231"/>
      <c r="N51" s="238">
        <v>4</v>
      </c>
      <c r="O51" s="239">
        <v>27.195</v>
      </c>
      <c r="P51" s="100">
        <v>-51</v>
      </c>
      <c r="Q51" s="233">
        <f>O51+P51*0.001</f>
        <v>27.144000000000002</v>
      </c>
      <c r="R51" s="209" t="s">
        <v>73</v>
      </c>
      <c r="S51" s="234" t="s">
        <v>80</v>
      </c>
      <c r="X51" s="230"/>
      <c r="AS51" s="80" t="s">
        <v>25</v>
      </c>
      <c r="BZ51" s="97"/>
      <c r="CA51" s="98"/>
      <c r="CB51" s="98"/>
      <c r="CC51" s="104"/>
      <c r="CD51" s="229"/>
      <c r="CE51" s="247"/>
      <c r="CF51" s="78"/>
      <c r="CG51" s="78"/>
      <c r="CH51" s="78"/>
      <c r="CI51" s="78"/>
      <c r="CJ51" s="254"/>
    </row>
    <row r="52" spans="2:88" ht="21" customHeight="1">
      <c r="B52" s="251" t="s">
        <v>75</v>
      </c>
      <c r="C52" s="99">
        <v>27.186</v>
      </c>
      <c r="D52" s="100">
        <v>39</v>
      </c>
      <c r="E52" s="101">
        <f>C52+D52*0.001</f>
        <v>27.225</v>
      </c>
      <c r="F52" s="209" t="s">
        <v>73</v>
      </c>
      <c r="G52" s="234" t="s">
        <v>91</v>
      </c>
      <c r="H52" s="78"/>
      <c r="I52" s="78"/>
      <c r="J52" s="78"/>
      <c r="K52" s="78"/>
      <c r="L52" s="246"/>
      <c r="M52" s="231"/>
      <c r="N52" s="238">
        <v>901</v>
      </c>
      <c r="O52" s="239">
        <v>27.164</v>
      </c>
      <c r="P52" s="100"/>
      <c r="Q52" s="233"/>
      <c r="R52" s="209" t="s">
        <v>74</v>
      </c>
      <c r="S52" s="240"/>
      <c r="X52" s="230"/>
      <c r="AS52" s="80" t="s">
        <v>26</v>
      </c>
      <c r="BZ52" s="111">
        <v>6</v>
      </c>
      <c r="CA52" s="102">
        <v>27.455</v>
      </c>
      <c r="CB52" s="100">
        <v>-52</v>
      </c>
      <c r="CC52" s="101">
        <f>CA52+CB52*0.001</f>
        <v>27.403</v>
      </c>
      <c r="CD52" s="209" t="s">
        <v>73</v>
      </c>
      <c r="CE52" s="234" t="s">
        <v>101</v>
      </c>
      <c r="CF52" s="78"/>
      <c r="CG52" s="78"/>
      <c r="CH52" s="78"/>
      <c r="CI52" s="78"/>
      <c r="CJ52" s="230"/>
    </row>
    <row r="53" spans="2:88" ht="21" customHeight="1" thickBot="1">
      <c r="B53" s="105"/>
      <c r="C53" s="106"/>
      <c r="D53" s="107"/>
      <c r="E53" s="107"/>
      <c r="F53" s="109"/>
      <c r="G53" s="235"/>
      <c r="H53" s="248"/>
      <c r="I53" s="249"/>
      <c r="J53" s="250"/>
      <c r="K53" s="250"/>
      <c r="L53" s="64"/>
      <c r="M53" s="232"/>
      <c r="N53" s="108"/>
      <c r="O53" s="106"/>
      <c r="P53" s="107"/>
      <c r="Q53" s="107"/>
      <c r="R53" s="109"/>
      <c r="S53" s="235"/>
      <c r="T53" s="236"/>
      <c r="U53" s="236"/>
      <c r="V53" s="236"/>
      <c r="W53" s="236"/>
      <c r="X53" s="237"/>
      <c r="AD53" s="2"/>
      <c r="AE53" s="3"/>
      <c r="BH53" s="3"/>
      <c r="BZ53" s="105"/>
      <c r="CA53" s="106"/>
      <c r="CB53" s="107"/>
      <c r="CC53" s="107"/>
      <c r="CD53" s="109"/>
      <c r="CE53" s="235"/>
      <c r="CF53" s="248"/>
      <c r="CG53" s="249"/>
      <c r="CH53" s="250"/>
      <c r="CI53" s="250"/>
      <c r="CJ53" s="255"/>
    </row>
    <row r="54" ht="12.75" customHeight="1">
      <c r="AA54" s="78"/>
    </row>
    <row r="55" ht="12.75" customHeight="1"/>
    <row r="56" ht="12.75">
      <c r="AA56" s="78"/>
    </row>
    <row r="57" spans="27:70" ht="12.75">
      <c r="AA57" s="78"/>
      <c r="BO57" s="78"/>
      <c r="BP57" s="78"/>
      <c r="BQ57" s="78"/>
      <c r="BR57" s="78"/>
    </row>
  </sheetData>
  <sheetProtection password="E9A7" sheet="1" objects="1" scenarios="1"/>
  <mergeCells count="27">
    <mergeCell ref="AB3:AC3"/>
    <mergeCell ref="BJ3:BK3"/>
    <mergeCell ref="U47:V47"/>
    <mergeCell ref="I47:J47"/>
    <mergeCell ref="Z7:AA7"/>
    <mergeCell ref="Z8:AA8"/>
    <mergeCell ref="BJ6:BK6"/>
    <mergeCell ref="BJ7:BK7"/>
    <mergeCell ref="T4:W4"/>
    <mergeCell ref="T6:W6"/>
    <mergeCell ref="T7:W7"/>
    <mergeCell ref="BN6:BQ6"/>
    <mergeCell ref="BN7:BQ7"/>
    <mergeCell ref="BH4:BI4"/>
    <mergeCell ref="AB4:AC4"/>
    <mergeCell ref="Z6:AA6"/>
    <mergeCell ref="BN4:BQ4"/>
    <mergeCell ref="BJ8:BK8"/>
    <mergeCell ref="CG47:CH47"/>
    <mergeCell ref="T2:Y2"/>
    <mergeCell ref="BL2:BQ2"/>
    <mergeCell ref="BN3:BQ3"/>
    <mergeCell ref="P3:Q3"/>
    <mergeCell ref="T3:W3"/>
    <mergeCell ref="Z3:AA3"/>
    <mergeCell ref="BH3:BI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K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2015-04-20T12:40:47Z</cp:lastPrinted>
  <dcterms:created xsi:type="dcterms:W3CDTF">2003-01-10T15:39:03Z</dcterms:created>
  <dcterms:modified xsi:type="dcterms:W3CDTF">2015-04-20T12:49:16Z</dcterms:modified>
  <cp:category/>
  <cp:version/>
  <cp:contentType/>
  <cp:contentStatus/>
</cp:coreProperties>
</file>