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35" windowWidth="28830" windowHeight="7980" activeTab="1"/>
  </bookViews>
  <sheets>
    <sheet name="titul" sheetId="1" r:id="rId1"/>
    <sheet name="Prostějov místní n." sheetId="2" r:id="rId2"/>
  </sheets>
  <definedNames/>
  <calcPr fullCalcOnLoad="1"/>
</workbook>
</file>

<file path=xl/sharedStrings.xml><?xml version="1.0" encoding="utf-8"?>
<sst xmlns="http://schemas.openxmlformats.org/spreadsheetml/2006/main" count="198" uniqueCount="104">
  <si>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</si>
  <si>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</si>
  <si>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</si>
  <si>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</si>
  <si>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</si>
  <si>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</si>
  <si>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</si>
  <si>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</si>
  <si>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</si>
  <si>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</si>
  <si>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</si>
  <si>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</si>
  <si>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</si>
  <si>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</si>
  <si>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</si>
  <si>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</si>
  <si>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</si>
  <si>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</si>
  <si>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</si>
  <si>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</si>
  <si>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</si>
  <si>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</si>
  <si>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</si>
  <si>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</si>
  <si>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</si>
  <si>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</si>
  <si>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</si>
  <si>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</si>
  <si>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</si>
  <si>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</si>
  <si>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</si>
  <si>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</si>
  <si>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</si>
  <si>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</si>
  <si>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</si>
  <si>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</si>
  <si>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</si>
  <si>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Kód : 14</t>
  </si>
  <si>
    <t>Automatické  hradlo</t>
  </si>
  <si>
    <t>samočinně činností</t>
  </si>
  <si>
    <t>světelná návěstidla</t>
  </si>
  <si>
    <t>Se 1</t>
  </si>
  <si>
    <t>Hlavní  staniční  kolej</t>
  </si>
  <si>
    <t>Vjezd - odjezd - průjezd</t>
  </si>
  <si>
    <t>EZ</t>
  </si>
  <si>
    <t>;</t>
  </si>
  <si>
    <t>ručně</t>
  </si>
  <si>
    <t>Se 2</t>
  </si>
  <si>
    <t>Se 3</t>
  </si>
  <si>
    <t>S 1</t>
  </si>
  <si>
    <t>S 2</t>
  </si>
  <si>
    <t>S 4</t>
  </si>
  <si>
    <t>Odjezdová</t>
  </si>
  <si>
    <t>L 1</t>
  </si>
  <si>
    <t>Se 4</t>
  </si>
  <si>
    <t>Se 5</t>
  </si>
  <si>
    <t>Se 6</t>
  </si>
  <si>
    <t>Se 7</t>
  </si>
  <si>
    <t>L 2</t>
  </si>
  <si>
    <t>L 4</t>
  </si>
  <si>
    <t>Km  1,859</t>
  </si>
  <si>
    <t>Směr  :  Kostelec na Hané</t>
  </si>
  <si>
    <t>elm.</t>
  </si>
  <si>
    <t>poznámka</t>
  </si>
  <si>
    <t>Obvod  posunu</t>
  </si>
  <si>
    <t>Obvod  signalisty St.1</t>
  </si>
  <si>
    <t>St.1</t>
  </si>
  <si>
    <t>Signalista - 1</t>
  </si>
  <si>
    <t>Trať :</t>
  </si>
  <si>
    <t>Ev. č. :</t>
  </si>
  <si>
    <t>Zjišťování</t>
  </si>
  <si>
    <t>konce  vlaku</t>
  </si>
  <si>
    <t>Dopravní  koleje</t>
  </si>
  <si>
    <t>Nástupiště  u  koleje</t>
  </si>
  <si>
    <t>Směr  :  Prostějov hlavní nádraží</t>
  </si>
  <si>
    <t>Vzájemně vyloučeny jsou pouze protisměrné jízdní cesty na tutéž kolej</t>
  </si>
  <si>
    <t>výměnový  zámek, klíč v.č. 5 / 7 držen v EMZ v kolejišti</t>
  </si>
  <si>
    <t>výměnový  zámek v závislosti na v.č. 5</t>
  </si>
  <si>
    <t>Vlečka č.:</t>
  </si>
  <si>
    <t>výpravčí</t>
  </si>
  <si>
    <t>Se 8</t>
  </si>
  <si>
    <t>Se 9</t>
  </si>
  <si>
    <t>( PVk 1 / 11t / 11 )</t>
  </si>
  <si>
    <t>výměnový  zámek, klíč PVk 1 / 11t / 11 držen v EMZ v kolejišti</t>
  </si>
  <si>
    <t>( v.č. 5 / 7 )</t>
  </si>
  <si>
    <t>proj. - 00</t>
  </si>
  <si>
    <t>zast. - 00</t>
  </si>
  <si>
    <t>PVk 1</t>
  </si>
  <si>
    <t>Vk 1</t>
  </si>
  <si>
    <t xml:space="preserve">  Se 8</t>
  </si>
  <si>
    <t>Účelová kolej SŽDC</t>
  </si>
  <si>
    <t>Kód :  5</t>
  </si>
  <si>
    <t>zast. - 20</t>
  </si>
  <si>
    <t>proj. - 10</t>
  </si>
  <si>
    <t>řídící stavědlo vz. 5007 ( DK )  +  závislé St.1</t>
  </si>
  <si>
    <t>signalista hlásí obsluhou</t>
  </si>
  <si>
    <t>Stavědlo 1</t>
  </si>
  <si>
    <t>KANGO</t>
  </si>
  <si>
    <t>úrovňové, jednostranné</t>
  </si>
  <si>
    <t>AH - 82A ( bez návěstního bodu )</t>
  </si>
  <si>
    <t>XI. / 2019</t>
  </si>
  <si>
    <t>výkolejkový zámek, klíč Vk 1 uložen u výpravčího</t>
  </si>
  <si>
    <t>vlečková, bez zabezpečení</t>
  </si>
  <si>
    <t>výkolejkový zámek, klíč PVk 1 / 11t / 11 držen v EMZ v kolejišti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</si>
</sst>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49" fontId="0" fillId="0" borderId="5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6" fillId="0" borderId="0" xfId="47" applyFont="1" applyAlignment="1">
      <alignment horizontal="right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0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3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1" xfId="47" applyFont="1" applyFill="1" applyBorder="1" applyAlignment="1" quotePrefix="1">
      <alignment vertical="center"/>
      <protection/>
    </xf>
    <xf numFmtId="164" fontId="0" fillId="37" borderId="61" xfId="47" applyNumberFormat="1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8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9" fillId="0" borderId="51" xfId="47" applyNumberFormat="1" applyFont="1" applyBorder="1" applyAlignment="1">
      <alignment horizontal="center" vertical="center"/>
      <protection/>
    </xf>
    <xf numFmtId="1" fontId="40" fillId="0" borderId="14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1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27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NumberFormat="1" applyFont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1" fillId="0" borderId="20" xfId="0" applyNumberFormat="1" applyFont="1" applyBorder="1" applyAlignment="1">
      <alignment horizontal="center" vertical="center"/>
    </xf>
    <xf numFmtId="0" fontId="36" fillId="0" borderId="56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7" xfId="0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44" fontId="5" fillId="34" borderId="78" xfId="39" applyFont="1" applyFill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22" xfId="0" applyBorder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164" fontId="7" fillId="0" borderId="3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40" fillId="0" borderId="1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40" fillId="0" borderId="15" xfId="47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3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5" fillId="0" borderId="0" xfId="0" applyFont="1" applyAlignment="1">
      <alignment horizontal="center"/>
    </xf>
    <xf numFmtId="49" fontId="32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top"/>
      <protection/>
    </xf>
    <xf numFmtId="0" fontId="0" fillId="0" borderId="0" xfId="47" applyFont="1" applyBorder="1">
      <alignment/>
      <protection/>
    </xf>
    <xf numFmtId="0" fontId="32" fillId="0" borderId="0" xfId="47" applyFont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49" fontId="32" fillId="0" borderId="0" xfId="47" applyNumberFormat="1" applyFont="1" applyBorder="1" applyAlignment="1">
      <alignment horizontal="center"/>
      <protection/>
    </xf>
    <xf numFmtId="164" fontId="8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left"/>
    </xf>
    <xf numFmtId="0" fontId="9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2" fillId="36" borderId="70" xfId="47" applyFont="1" applyFill="1" applyBorder="1" applyAlignment="1">
      <alignment horizontal="center" vertical="center"/>
      <protection/>
    </xf>
    <xf numFmtId="0" fontId="22" fillId="36" borderId="70" xfId="47" applyFont="1" applyFill="1" applyBorder="1" applyAlignment="1" quotePrefix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12" fillId="0" borderId="46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44" fontId="5" fillId="34" borderId="7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Prostějov místní nádraží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41</xdr:row>
      <xdr:rowOff>114300</xdr:rowOff>
    </xdr:from>
    <xdr:to>
      <xdr:col>51</xdr:col>
      <xdr:colOff>66675</xdr:colOff>
      <xdr:row>45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995100" y="10086975"/>
          <a:ext cx="10382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266700</xdr:colOff>
      <xdr:row>44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6995100" y="10086975"/>
          <a:ext cx="12382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390525</xdr:colOff>
      <xdr:row>43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6995100" y="10086975"/>
          <a:ext cx="136207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114300</xdr:rowOff>
    </xdr:from>
    <xdr:to>
      <xdr:col>51</xdr:col>
      <xdr:colOff>485775</xdr:colOff>
      <xdr:row>42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6995100" y="10086975"/>
          <a:ext cx="14573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609600</xdr:colOff>
      <xdr:row>23</xdr:row>
      <xdr:rowOff>76200</xdr:rowOff>
    </xdr:from>
    <xdr:to>
      <xdr:col>50</xdr:col>
      <xdr:colOff>314325</xdr:colOff>
      <xdr:row>24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25412700" y="59340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6" name="Rectangle 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609600</xdr:colOff>
      <xdr:row>20</xdr:row>
      <xdr:rowOff>76200</xdr:rowOff>
    </xdr:from>
    <xdr:to>
      <xdr:col>50</xdr:col>
      <xdr:colOff>314325</xdr:colOff>
      <xdr:row>21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25412700" y="52482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16" name="Rectangle 1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38</xdr:row>
      <xdr:rowOff>133350</xdr:rowOff>
    </xdr:from>
    <xdr:to>
      <xdr:col>50</xdr:col>
      <xdr:colOff>0</xdr:colOff>
      <xdr:row>41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4261425" y="9420225"/>
          <a:ext cx="27336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31</xdr:row>
      <xdr:rowOff>114300</xdr:rowOff>
    </xdr:from>
    <xdr:to>
      <xdr:col>52</xdr:col>
      <xdr:colOff>476250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29994225" y="7800975"/>
          <a:ext cx="896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0</xdr:rowOff>
    </xdr:from>
    <xdr:to>
      <xdr:col>60</xdr:col>
      <xdr:colOff>495300</xdr:colOff>
      <xdr:row>25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41186100" y="585787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40</xdr:col>
      <xdr:colOff>47625</xdr:colOff>
      <xdr:row>22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981075" y="5743575"/>
          <a:ext cx="2832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40</xdr:col>
      <xdr:colOff>19050</xdr:colOff>
      <xdr:row>25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4897100" y="64293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45</xdr:row>
      <xdr:rowOff>0</xdr:rowOff>
    </xdr:from>
    <xdr:to>
      <xdr:col>23</xdr:col>
      <xdr:colOff>514350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40</xdr:col>
      <xdr:colOff>923925</xdr:colOff>
      <xdr:row>22</xdr:row>
      <xdr:rowOff>114300</xdr:rowOff>
    </xdr:from>
    <xdr:to>
      <xdr:col>53</xdr:col>
      <xdr:colOff>247650</xdr:colOff>
      <xdr:row>22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30184725" y="57435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32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Prostějov místní nádraží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40443150" y="5781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114300</xdr:rowOff>
    </xdr:from>
    <xdr:to>
      <xdr:col>54</xdr:col>
      <xdr:colOff>476250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 flipH="1" flipV="1">
          <a:off x="39700200" y="5743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16</xdr:row>
      <xdr:rowOff>9525</xdr:rowOff>
    </xdr:from>
    <xdr:to>
      <xdr:col>44</xdr:col>
      <xdr:colOff>590550</xdr:colOff>
      <xdr:row>18</xdr:row>
      <xdr:rowOff>19050</xdr:rowOff>
    </xdr:to>
    <xdr:pic>
      <xdr:nvPicPr>
        <xdr:cNvPr id="48" name="Picture 4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4267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19</xdr:row>
      <xdr:rowOff>114300</xdr:rowOff>
    </xdr:from>
    <xdr:to>
      <xdr:col>51</xdr:col>
      <xdr:colOff>247650</xdr:colOff>
      <xdr:row>19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747135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19</xdr:row>
      <xdr:rowOff>152400</xdr:rowOff>
    </xdr:from>
    <xdr:to>
      <xdr:col>52</xdr:col>
      <xdr:colOff>476250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3821430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56</xdr:col>
      <xdr:colOff>495300</xdr:colOff>
      <xdr:row>23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40443150" y="5514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266700</xdr:colOff>
      <xdr:row>31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193548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29</xdr:row>
      <xdr:rowOff>114300</xdr:rowOff>
    </xdr:from>
    <xdr:to>
      <xdr:col>24</xdr:col>
      <xdr:colOff>495300</xdr:colOff>
      <xdr:row>30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17106900" y="73437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40</xdr:col>
      <xdr:colOff>19050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17868900" y="71151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28</xdr:row>
      <xdr:rowOff>114300</xdr:rowOff>
    </xdr:from>
    <xdr:to>
      <xdr:col>56</xdr:col>
      <xdr:colOff>476250</xdr:colOff>
      <xdr:row>28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30213300" y="7115175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28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29260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56</xdr:col>
      <xdr:colOff>476250</xdr:colOff>
      <xdr:row>28</xdr:row>
      <xdr:rowOff>76200</xdr:rowOff>
    </xdr:from>
    <xdr:to>
      <xdr:col>57</xdr:col>
      <xdr:colOff>247650</xdr:colOff>
      <xdr:row>28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19290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495300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9696450" y="5743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114300</xdr:rowOff>
    </xdr:to>
    <xdr:sp>
      <xdr:nvSpPr>
        <xdr:cNvPr id="61" name="Line 61"/>
        <xdr:cNvSpPr>
          <a:spLocks/>
        </xdr:cNvSpPr>
      </xdr:nvSpPr>
      <xdr:spPr>
        <a:xfrm flipH="1" flipV="1">
          <a:off x="141541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20</xdr:col>
      <xdr:colOff>495300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2649200" y="6200775"/>
          <a:ext cx="2247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58</xdr:col>
      <xdr:colOff>476250</xdr:colOff>
      <xdr:row>28</xdr:row>
      <xdr:rowOff>76200</xdr:rowOff>
    </xdr:to>
    <xdr:sp>
      <xdr:nvSpPr>
        <xdr:cNvPr id="63" name="Line 63"/>
        <xdr:cNvSpPr>
          <a:spLocks/>
        </xdr:cNvSpPr>
      </xdr:nvSpPr>
      <xdr:spPr>
        <a:xfrm flipH="1">
          <a:off x="426720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63</xdr:col>
      <xdr:colOff>276225</xdr:colOff>
      <xdr:row>28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43414950" y="6429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40</xdr:col>
      <xdr:colOff>276225</xdr:colOff>
      <xdr:row>31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20097750" y="7800975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23</xdr:col>
      <xdr:colOff>247650</xdr:colOff>
      <xdr:row>29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4897100" y="677227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31</xdr:row>
      <xdr:rowOff>0</xdr:rowOff>
    </xdr:from>
    <xdr:ext cx="542925" cy="228600"/>
    <xdr:sp>
      <xdr:nvSpPr>
        <xdr:cNvPr id="67" name="text 7125"/>
        <xdr:cNvSpPr txBox="1">
          <a:spLocks noChangeArrowheads="1"/>
        </xdr:cNvSpPr>
      </xdr:nvSpPr>
      <xdr:spPr>
        <a:xfrm>
          <a:off x="29489400" y="7686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12</xdr:col>
      <xdr:colOff>257175</xdr:colOff>
      <xdr:row>19</xdr:row>
      <xdr:rowOff>114300</xdr:rowOff>
    </xdr:from>
    <xdr:to>
      <xdr:col>40</xdr:col>
      <xdr:colOff>276225</xdr:colOff>
      <xdr:row>19</xdr:row>
      <xdr:rowOff>114300</xdr:rowOff>
    </xdr:to>
    <xdr:sp>
      <xdr:nvSpPr>
        <xdr:cNvPr id="68" name="Line 76"/>
        <xdr:cNvSpPr>
          <a:spLocks/>
        </xdr:cNvSpPr>
      </xdr:nvSpPr>
      <xdr:spPr>
        <a:xfrm flipV="1">
          <a:off x="8715375" y="5057775"/>
          <a:ext cx="2082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114300</xdr:rowOff>
    </xdr:from>
    <xdr:to>
      <xdr:col>59</xdr:col>
      <xdr:colOff>266700</xdr:colOff>
      <xdr:row>30</xdr:row>
      <xdr:rowOff>0</xdr:rowOff>
    </xdr:to>
    <xdr:sp>
      <xdr:nvSpPr>
        <xdr:cNvPr id="69" name="Line 77"/>
        <xdr:cNvSpPr>
          <a:spLocks/>
        </xdr:cNvSpPr>
      </xdr:nvSpPr>
      <xdr:spPr>
        <a:xfrm flipV="1">
          <a:off x="41929050" y="6886575"/>
          <a:ext cx="2247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695325</xdr:colOff>
      <xdr:row>19</xdr:row>
      <xdr:rowOff>114300</xdr:rowOff>
    </xdr:from>
    <xdr:to>
      <xdr:col>50</xdr:col>
      <xdr:colOff>476250</xdr:colOff>
      <xdr:row>19</xdr:row>
      <xdr:rowOff>114300</xdr:rowOff>
    </xdr:to>
    <xdr:sp>
      <xdr:nvSpPr>
        <xdr:cNvPr id="70" name="Line 78"/>
        <xdr:cNvSpPr>
          <a:spLocks/>
        </xdr:cNvSpPr>
      </xdr:nvSpPr>
      <xdr:spPr>
        <a:xfrm flipV="1">
          <a:off x="29956125" y="5057775"/>
          <a:ext cx="751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1" name="Line 9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2" name="Line 10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1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1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1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11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7" name="Line 1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8" name="Line 11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56</xdr:col>
      <xdr:colOff>161925</xdr:colOff>
      <xdr:row>33</xdr:row>
      <xdr:rowOff>114300</xdr:rowOff>
    </xdr:to>
    <xdr:sp>
      <xdr:nvSpPr>
        <xdr:cNvPr id="79" name="Line 119"/>
        <xdr:cNvSpPr>
          <a:spLocks/>
        </xdr:cNvSpPr>
      </xdr:nvSpPr>
      <xdr:spPr>
        <a:xfrm flipV="1">
          <a:off x="40443150" y="8258175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14350" cy="228600"/>
    <xdr:sp>
      <xdr:nvSpPr>
        <xdr:cNvPr id="80" name="text 7125"/>
        <xdr:cNvSpPr txBox="1">
          <a:spLocks noChangeArrowheads="1"/>
        </xdr:cNvSpPr>
      </xdr:nvSpPr>
      <xdr:spPr>
        <a:xfrm>
          <a:off x="2948940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76200</xdr:rowOff>
    </xdr:to>
    <xdr:sp>
      <xdr:nvSpPr>
        <xdr:cNvPr id="81" name="Line 121"/>
        <xdr:cNvSpPr>
          <a:spLocks/>
        </xdr:cNvSpPr>
      </xdr:nvSpPr>
      <xdr:spPr>
        <a:xfrm flipH="1" flipV="1">
          <a:off x="134112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85725</xdr:rowOff>
    </xdr:from>
    <xdr:to>
      <xdr:col>53</xdr:col>
      <xdr:colOff>247650</xdr:colOff>
      <xdr:row>31</xdr:row>
      <xdr:rowOff>114300</xdr:rowOff>
    </xdr:to>
    <xdr:sp>
      <xdr:nvSpPr>
        <xdr:cNvPr id="82" name="Line 122"/>
        <xdr:cNvSpPr>
          <a:spLocks/>
        </xdr:cNvSpPr>
      </xdr:nvSpPr>
      <xdr:spPr>
        <a:xfrm flipV="1">
          <a:off x="38957250" y="77724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30</xdr:row>
      <xdr:rowOff>152400</xdr:rowOff>
    </xdr:from>
    <xdr:to>
      <xdr:col>55</xdr:col>
      <xdr:colOff>247650</xdr:colOff>
      <xdr:row>31</xdr:row>
      <xdr:rowOff>28575</xdr:rowOff>
    </xdr:to>
    <xdr:sp>
      <xdr:nvSpPr>
        <xdr:cNvPr id="83" name="Line 123"/>
        <xdr:cNvSpPr>
          <a:spLocks/>
        </xdr:cNvSpPr>
      </xdr:nvSpPr>
      <xdr:spPr>
        <a:xfrm flipV="1">
          <a:off x="40443150" y="76104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>
      <xdr:nvSpPr>
        <xdr:cNvPr id="84" name="Line 128"/>
        <xdr:cNvSpPr>
          <a:spLocks/>
        </xdr:cNvSpPr>
      </xdr:nvSpPr>
      <xdr:spPr>
        <a:xfrm>
          <a:off x="34861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18</xdr:row>
      <xdr:rowOff>0</xdr:rowOff>
    </xdr:from>
    <xdr:ext cx="1038225" cy="457200"/>
    <xdr:sp>
      <xdr:nvSpPr>
        <xdr:cNvPr id="85" name="text 774"/>
        <xdr:cNvSpPr txBox="1">
          <a:spLocks noChangeArrowheads="1"/>
        </xdr:cNvSpPr>
      </xdr:nvSpPr>
      <xdr:spPr>
        <a:xfrm>
          <a:off x="2971800" y="4714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6542 - 3ZBI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1,424</a:t>
          </a:r>
        </a:p>
      </xdr:txBody>
    </xdr:sp>
    <xdr:clientData/>
  </xdr:oneCellAnchor>
  <xdr:twoCellAnchor>
    <xdr:from>
      <xdr:col>79</xdr:col>
      <xdr:colOff>247650</xdr:colOff>
      <xdr:row>17</xdr:row>
      <xdr:rowOff>114300</xdr:rowOff>
    </xdr:from>
    <xdr:to>
      <xdr:col>85</xdr:col>
      <xdr:colOff>247650</xdr:colOff>
      <xdr:row>23</xdr:row>
      <xdr:rowOff>114300</xdr:rowOff>
    </xdr:to>
    <xdr:sp>
      <xdr:nvSpPr>
        <xdr:cNvPr id="86" name="Line 130"/>
        <xdr:cNvSpPr>
          <a:spLocks/>
        </xdr:cNvSpPr>
      </xdr:nvSpPr>
      <xdr:spPr>
        <a:xfrm flipV="1">
          <a:off x="59016900" y="46005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25</xdr:row>
      <xdr:rowOff>114300</xdr:rowOff>
    </xdr:from>
    <xdr:to>
      <xdr:col>60</xdr:col>
      <xdr:colOff>495300</xdr:colOff>
      <xdr:row>25</xdr:row>
      <xdr:rowOff>114300</xdr:rowOff>
    </xdr:to>
    <xdr:sp>
      <xdr:nvSpPr>
        <xdr:cNvPr id="87" name="Line 131"/>
        <xdr:cNvSpPr>
          <a:spLocks/>
        </xdr:cNvSpPr>
      </xdr:nvSpPr>
      <xdr:spPr>
        <a:xfrm flipV="1">
          <a:off x="30213300" y="6429375"/>
          <a:ext cx="1470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23</xdr:row>
      <xdr:rowOff>0</xdr:rowOff>
    </xdr:from>
    <xdr:to>
      <xdr:col>83</xdr:col>
      <xdr:colOff>0</xdr:colOff>
      <xdr:row>28</xdr:row>
      <xdr:rowOff>0</xdr:rowOff>
    </xdr:to>
    <xdr:sp>
      <xdr:nvSpPr>
        <xdr:cNvPr id="88" name="Line 132"/>
        <xdr:cNvSpPr>
          <a:spLocks/>
        </xdr:cNvSpPr>
      </xdr:nvSpPr>
      <xdr:spPr>
        <a:xfrm>
          <a:off x="6174105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28</xdr:row>
      <xdr:rowOff>0</xdr:rowOff>
    </xdr:from>
    <xdr:ext cx="1028700" cy="457200"/>
    <xdr:sp>
      <xdr:nvSpPr>
        <xdr:cNvPr id="89" name="text 774"/>
        <xdr:cNvSpPr txBox="1">
          <a:spLocks noChangeArrowheads="1"/>
        </xdr:cNvSpPr>
      </xdr:nvSpPr>
      <xdr:spPr>
        <a:xfrm>
          <a:off x="61226700" y="7000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6544 - 3ZNI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2,310</a:t>
          </a:r>
        </a:p>
      </xdr:txBody>
    </xdr:sp>
    <xdr:clientData/>
  </xdr:one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0" name="Line 134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1" name="Line 135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2" name="Line 136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3" name="Line 137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4" name="Line 138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5" name="Line 139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292608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40</xdr:col>
      <xdr:colOff>0</xdr:colOff>
      <xdr:row>25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495300</xdr:colOff>
      <xdr:row>27</xdr:row>
      <xdr:rowOff>0</xdr:rowOff>
    </xdr:from>
    <xdr:to>
      <xdr:col>21</xdr:col>
      <xdr:colOff>266700</xdr:colOff>
      <xdr:row>27</xdr:row>
      <xdr:rowOff>152400</xdr:rowOff>
    </xdr:to>
    <xdr:sp>
      <xdr:nvSpPr>
        <xdr:cNvPr id="100" name="Line 296"/>
        <xdr:cNvSpPr>
          <a:spLocks/>
        </xdr:cNvSpPr>
      </xdr:nvSpPr>
      <xdr:spPr>
        <a:xfrm flipH="1" flipV="1">
          <a:off x="14897100" y="67722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28575</xdr:rowOff>
    </xdr:to>
    <xdr:sp>
      <xdr:nvSpPr>
        <xdr:cNvPr id="101" name="Line 297"/>
        <xdr:cNvSpPr>
          <a:spLocks/>
        </xdr:cNvSpPr>
      </xdr:nvSpPr>
      <xdr:spPr>
        <a:xfrm flipH="1" flipV="1">
          <a:off x="15640050" y="69246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45</xdr:col>
      <xdr:colOff>400050</xdr:colOff>
      <xdr:row>37</xdr:row>
      <xdr:rowOff>114300</xdr:rowOff>
    </xdr:to>
    <xdr:sp>
      <xdr:nvSpPr>
        <xdr:cNvPr id="102" name="Line 298"/>
        <xdr:cNvSpPr>
          <a:spLocks/>
        </xdr:cNvSpPr>
      </xdr:nvSpPr>
      <xdr:spPr>
        <a:xfrm flipV="1">
          <a:off x="24555450" y="9172575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103" name="Line 299"/>
        <xdr:cNvSpPr>
          <a:spLocks/>
        </xdr:cNvSpPr>
      </xdr:nvSpPr>
      <xdr:spPr>
        <a:xfrm>
          <a:off x="230695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85725</xdr:rowOff>
    </xdr:to>
    <xdr:sp>
      <xdr:nvSpPr>
        <xdr:cNvPr id="104" name="Line 300"/>
        <xdr:cNvSpPr>
          <a:spLocks/>
        </xdr:cNvSpPr>
      </xdr:nvSpPr>
      <xdr:spPr>
        <a:xfrm>
          <a:off x="21583650" y="8715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114300</xdr:rowOff>
    </xdr:from>
    <xdr:to>
      <xdr:col>52</xdr:col>
      <xdr:colOff>0</xdr:colOff>
      <xdr:row>41</xdr:row>
      <xdr:rowOff>114300</xdr:rowOff>
    </xdr:to>
    <xdr:sp>
      <xdr:nvSpPr>
        <xdr:cNvPr id="105" name="Line 301"/>
        <xdr:cNvSpPr>
          <a:spLocks/>
        </xdr:cNvSpPr>
      </xdr:nvSpPr>
      <xdr:spPr>
        <a:xfrm flipV="1">
          <a:off x="27527250" y="10086975"/>
          <a:ext cx="10953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54</xdr:col>
      <xdr:colOff>476250</xdr:colOff>
      <xdr:row>33</xdr:row>
      <xdr:rowOff>152400</xdr:rowOff>
    </xdr:to>
    <xdr:sp>
      <xdr:nvSpPr>
        <xdr:cNvPr id="106" name="Line 302"/>
        <xdr:cNvSpPr>
          <a:spLocks/>
        </xdr:cNvSpPr>
      </xdr:nvSpPr>
      <xdr:spPr>
        <a:xfrm flipV="1">
          <a:off x="3970020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152400</xdr:rowOff>
    </xdr:from>
    <xdr:to>
      <xdr:col>53</xdr:col>
      <xdr:colOff>247650</xdr:colOff>
      <xdr:row>34</xdr:row>
      <xdr:rowOff>0</xdr:rowOff>
    </xdr:to>
    <xdr:sp>
      <xdr:nvSpPr>
        <xdr:cNvPr id="107" name="Line 303"/>
        <xdr:cNvSpPr>
          <a:spLocks/>
        </xdr:cNvSpPr>
      </xdr:nvSpPr>
      <xdr:spPr>
        <a:xfrm flipV="1">
          <a:off x="3895725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85725</xdr:rowOff>
    </xdr:from>
    <xdr:to>
      <xdr:col>78</xdr:col>
      <xdr:colOff>476250</xdr:colOff>
      <xdr:row>25</xdr:row>
      <xdr:rowOff>0</xdr:rowOff>
    </xdr:to>
    <xdr:sp>
      <xdr:nvSpPr>
        <xdr:cNvPr id="108" name="Line 304"/>
        <xdr:cNvSpPr>
          <a:spLocks/>
        </xdr:cNvSpPr>
      </xdr:nvSpPr>
      <xdr:spPr>
        <a:xfrm flipH="1">
          <a:off x="575310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20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609981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oneCellAnchor>
    <xdr:from>
      <xdr:col>55</xdr:col>
      <xdr:colOff>0</xdr:colOff>
      <xdr:row>33</xdr:row>
      <xdr:rowOff>0</xdr:rowOff>
    </xdr:from>
    <xdr:ext cx="514350" cy="228600"/>
    <xdr:sp>
      <xdr:nvSpPr>
        <xdr:cNvPr id="110" name="text 7125"/>
        <xdr:cNvSpPr txBox="1">
          <a:spLocks noChangeArrowheads="1"/>
        </xdr:cNvSpPr>
      </xdr:nvSpPr>
      <xdr:spPr>
        <a:xfrm>
          <a:off x="409384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23</xdr:col>
      <xdr:colOff>247650</xdr:colOff>
      <xdr:row>29</xdr:row>
      <xdr:rowOff>114300</xdr:rowOff>
    </xdr:from>
    <xdr:to>
      <xdr:col>33</xdr:col>
      <xdr:colOff>266700</xdr:colOff>
      <xdr:row>39</xdr:row>
      <xdr:rowOff>114300</xdr:rowOff>
    </xdr:to>
    <xdr:sp>
      <xdr:nvSpPr>
        <xdr:cNvPr id="111" name="Line 307"/>
        <xdr:cNvSpPr>
          <a:spLocks/>
        </xdr:cNvSpPr>
      </xdr:nvSpPr>
      <xdr:spPr>
        <a:xfrm>
          <a:off x="17106900" y="734377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2" name="Line 308"/>
        <xdr:cNvSpPr>
          <a:spLocks/>
        </xdr:cNvSpPr>
      </xdr:nvSpPr>
      <xdr:spPr>
        <a:xfrm flipV="1">
          <a:off x="44919900" y="6429375"/>
          <a:ext cx="1984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14" name="Line 310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51</xdr:col>
      <xdr:colOff>247650</xdr:colOff>
      <xdr:row>35</xdr:row>
      <xdr:rowOff>209550</xdr:rowOff>
    </xdr:to>
    <xdr:sp>
      <xdr:nvSpPr>
        <xdr:cNvPr id="115" name="Line 311"/>
        <xdr:cNvSpPr>
          <a:spLocks/>
        </xdr:cNvSpPr>
      </xdr:nvSpPr>
      <xdr:spPr>
        <a:xfrm flipV="1">
          <a:off x="36728400" y="8486775"/>
          <a:ext cx="14859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0</xdr:rowOff>
    </xdr:from>
    <xdr:to>
      <xdr:col>56</xdr:col>
      <xdr:colOff>476250</xdr:colOff>
      <xdr:row>30</xdr:row>
      <xdr:rowOff>152400</xdr:rowOff>
    </xdr:to>
    <xdr:sp>
      <xdr:nvSpPr>
        <xdr:cNvPr id="116" name="Line 312"/>
        <xdr:cNvSpPr>
          <a:spLocks/>
        </xdr:cNvSpPr>
      </xdr:nvSpPr>
      <xdr:spPr>
        <a:xfrm flipV="1">
          <a:off x="41186100" y="74580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68</xdr:col>
      <xdr:colOff>476250</xdr:colOff>
      <xdr:row>28</xdr:row>
      <xdr:rowOff>0</xdr:rowOff>
    </xdr:to>
    <xdr:sp>
      <xdr:nvSpPr>
        <xdr:cNvPr id="117" name="Line 313"/>
        <xdr:cNvSpPr>
          <a:spLocks/>
        </xdr:cNvSpPr>
      </xdr:nvSpPr>
      <xdr:spPr>
        <a:xfrm>
          <a:off x="5084445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21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50368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6543 - 3ZNI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2,087</a:t>
          </a:r>
        </a:p>
      </xdr:txBody>
    </xdr:sp>
    <xdr:clientData/>
  </xdr:oneCellAnchor>
  <xdr:twoCellAnchor>
    <xdr:from>
      <xdr:col>40</xdr:col>
      <xdr:colOff>542925</xdr:colOff>
      <xdr:row>17</xdr:row>
      <xdr:rowOff>0</xdr:rowOff>
    </xdr:from>
    <xdr:to>
      <xdr:col>41</xdr:col>
      <xdr:colOff>85725</xdr:colOff>
      <xdr:row>18</xdr:row>
      <xdr:rowOff>0</xdr:rowOff>
    </xdr:to>
    <xdr:grpSp>
      <xdr:nvGrpSpPr>
        <xdr:cNvPr id="119" name="Group 315"/>
        <xdr:cNvGrpSpPr>
          <a:grpSpLocks/>
        </xdr:cNvGrpSpPr>
      </xdr:nvGrpSpPr>
      <xdr:grpSpPr>
        <a:xfrm>
          <a:off x="29803725" y="4486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3" name="Oval 35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352425</xdr:colOff>
      <xdr:row>20</xdr:row>
      <xdr:rowOff>114300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31099125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42</xdr:col>
      <xdr:colOff>352425</xdr:colOff>
      <xdr:row>23</xdr:row>
      <xdr:rowOff>114300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31099125" y="5972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10</xdr:col>
      <xdr:colOff>457200</xdr:colOff>
      <xdr:row>25</xdr:row>
      <xdr:rowOff>0</xdr:rowOff>
    </xdr:from>
    <xdr:ext cx="1028700" cy="457200"/>
    <xdr:sp>
      <xdr:nvSpPr>
        <xdr:cNvPr id="126" name="text 774"/>
        <xdr:cNvSpPr txBox="1">
          <a:spLocks noChangeArrowheads="1"/>
        </xdr:cNvSpPr>
      </xdr:nvSpPr>
      <xdr:spPr>
        <a:xfrm>
          <a:off x="74295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8395 - 3ZBI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1,524</a:t>
          </a:r>
        </a:p>
      </xdr:txBody>
    </xdr:sp>
    <xdr:clientData/>
  </xdr:oneCellAnchor>
  <xdr:twoCellAnchor>
    <xdr:from>
      <xdr:col>11</xdr:col>
      <xdr:colOff>0</xdr:colOff>
      <xdr:row>20</xdr:row>
      <xdr:rowOff>0</xdr:rowOff>
    </xdr:from>
    <xdr:to>
      <xdr:col>11</xdr:col>
      <xdr:colOff>0</xdr:colOff>
      <xdr:row>25</xdr:row>
      <xdr:rowOff>0</xdr:rowOff>
    </xdr:to>
    <xdr:sp>
      <xdr:nvSpPr>
        <xdr:cNvPr id="127" name="Line 355"/>
        <xdr:cNvSpPr>
          <a:spLocks/>
        </xdr:cNvSpPr>
      </xdr:nvSpPr>
      <xdr:spPr>
        <a:xfrm>
          <a:off x="79438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128" name="Line 364"/>
        <xdr:cNvSpPr>
          <a:spLocks/>
        </xdr:cNvSpPr>
      </xdr:nvSpPr>
      <xdr:spPr>
        <a:xfrm>
          <a:off x="186118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85725</xdr:rowOff>
    </xdr:from>
    <xdr:to>
      <xdr:col>25</xdr:col>
      <xdr:colOff>266700</xdr:colOff>
      <xdr:row>31</xdr:row>
      <xdr:rowOff>0</xdr:rowOff>
    </xdr:to>
    <xdr:sp>
      <xdr:nvSpPr>
        <xdr:cNvPr id="129" name="Line 365"/>
        <xdr:cNvSpPr>
          <a:spLocks/>
        </xdr:cNvSpPr>
      </xdr:nvSpPr>
      <xdr:spPr>
        <a:xfrm>
          <a:off x="17868900" y="7543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28575</xdr:rowOff>
    </xdr:from>
    <xdr:to>
      <xdr:col>54</xdr:col>
      <xdr:colOff>476250</xdr:colOff>
      <xdr:row>31</xdr:row>
      <xdr:rowOff>85725</xdr:rowOff>
    </xdr:to>
    <xdr:sp>
      <xdr:nvSpPr>
        <xdr:cNvPr id="130" name="Line 366"/>
        <xdr:cNvSpPr>
          <a:spLocks/>
        </xdr:cNvSpPr>
      </xdr:nvSpPr>
      <xdr:spPr>
        <a:xfrm flipV="1">
          <a:off x="39700200" y="77152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0</xdr:rowOff>
    </xdr:from>
    <xdr:to>
      <xdr:col>56</xdr:col>
      <xdr:colOff>476250</xdr:colOff>
      <xdr:row>34</xdr:row>
      <xdr:rowOff>114300</xdr:rowOff>
    </xdr:to>
    <xdr:sp>
      <xdr:nvSpPr>
        <xdr:cNvPr id="131" name="Line 367"/>
        <xdr:cNvSpPr>
          <a:spLocks/>
        </xdr:cNvSpPr>
      </xdr:nvSpPr>
      <xdr:spPr>
        <a:xfrm flipV="1">
          <a:off x="38214300" y="7458075"/>
          <a:ext cx="3714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0</xdr:rowOff>
    </xdr:from>
    <xdr:to>
      <xdr:col>53</xdr:col>
      <xdr:colOff>247650</xdr:colOff>
      <xdr:row>20</xdr:row>
      <xdr:rowOff>142875</xdr:rowOff>
    </xdr:to>
    <xdr:sp>
      <xdr:nvSpPr>
        <xdr:cNvPr id="132" name="Line 368"/>
        <xdr:cNvSpPr>
          <a:spLocks/>
        </xdr:cNvSpPr>
      </xdr:nvSpPr>
      <xdr:spPr>
        <a:xfrm>
          <a:off x="3895725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142875</xdr:rowOff>
    </xdr:from>
    <xdr:to>
      <xdr:col>54</xdr:col>
      <xdr:colOff>476250</xdr:colOff>
      <xdr:row>21</xdr:row>
      <xdr:rowOff>114300</xdr:rowOff>
    </xdr:to>
    <xdr:sp>
      <xdr:nvSpPr>
        <xdr:cNvPr id="133" name="Line 369"/>
        <xdr:cNvSpPr>
          <a:spLocks/>
        </xdr:cNvSpPr>
      </xdr:nvSpPr>
      <xdr:spPr>
        <a:xfrm>
          <a:off x="39700200" y="5314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39</xdr:row>
      <xdr:rowOff>133350</xdr:rowOff>
    </xdr:from>
    <xdr:to>
      <xdr:col>50</xdr:col>
      <xdr:colOff>504825</xdr:colOff>
      <xdr:row>43</xdr:row>
      <xdr:rowOff>95250</xdr:rowOff>
    </xdr:to>
    <xdr:sp>
      <xdr:nvSpPr>
        <xdr:cNvPr id="134" name="Oval 370"/>
        <xdr:cNvSpPr>
          <a:spLocks/>
        </xdr:cNvSpPr>
      </xdr:nvSpPr>
      <xdr:spPr>
        <a:xfrm>
          <a:off x="36490275" y="9648825"/>
          <a:ext cx="1009650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135" name="Line 371"/>
        <xdr:cNvSpPr>
          <a:spLocks/>
        </xdr:cNvSpPr>
      </xdr:nvSpPr>
      <xdr:spPr>
        <a:xfrm>
          <a:off x="238125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85725</xdr:rowOff>
    </xdr:from>
    <xdr:to>
      <xdr:col>31</xdr:col>
      <xdr:colOff>266700</xdr:colOff>
      <xdr:row>37</xdr:row>
      <xdr:rowOff>0</xdr:rowOff>
    </xdr:to>
    <xdr:sp>
      <xdr:nvSpPr>
        <xdr:cNvPr id="136" name="Line 372"/>
        <xdr:cNvSpPr>
          <a:spLocks/>
        </xdr:cNvSpPr>
      </xdr:nvSpPr>
      <xdr:spPr>
        <a:xfrm>
          <a:off x="22326600" y="891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114300</xdr:rowOff>
    </xdr:from>
    <xdr:to>
      <xdr:col>23</xdr:col>
      <xdr:colOff>409575</xdr:colOff>
      <xdr:row>31</xdr:row>
      <xdr:rowOff>28575</xdr:rowOff>
    </xdr:to>
    <xdr:grpSp>
      <xdr:nvGrpSpPr>
        <xdr:cNvPr id="137" name="Group 391"/>
        <xdr:cNvGrpSpPr>
          <a:grpSpLocks/>
        </xdr:cNvGrpSpPr>
      </xdr:nvGrpSpPr>
      <xdr:grpSpPr>
        <a:xfrm>
          <a:off x="169545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0</xdr:rowOff>
    </xdr:from>
    <xdr:to>
      <xdr:col>20</xdr:col>
      <xdr:colOff>495300</xdr:colOff>
      <xdr:row>27</xdr:row>
      <xdr:rowOff>95250</xdr:rowOff>
    </xdr:to>
    <xdr:sp>
      <xdr:nvSpPr>
        <xdr:cNvPr id="140" name="Line 394"/>
        <xdr:cNvSpPr>
          <a:spLocks noChangeAspect="1"/>
        </xdr:cNvSpPr>
      </xdr:nvSpPr>
      <xdr:spPr>
        <a:xfrm flipH="1">
          <a:off x="148971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95250</xdr:rowOff>
    </xdr:from>
    <xdr:to>
      <xdr:col>20</xdr:col>
      <xdr:colOff>647700</xdr:colOff>
      <xdr:row>28</xdr:row>
      <xdr:rowOff>133350</xdr:rowOff>
    </xdr:to>
    <xdr:sp>
      <xdr:nvSpPr>
        <xdr:cNvPr id="141" name="Oval 395"/>
        <xdr:cNvSpPr>
          <a:spLocks noChangeAspect="1"/>
        </xdr:cNvSpPr>
      </xdr:nvSpPr>
      <xdr:spPr>
        <a:xfrm>
          <a:off x="147447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219075</xdr:rowOff>
    </xdr:from>
    <xdr:to>
      <xdr:col>13</xdr:col>
      <xdr:colOff>419100</xdr:colOff>
      <xdr:row>22</xdr:row>
      <xdr:rowOff>114300</xdr:rowOff>
    </xdr:to>
    <xdr:grpSp>
      <xdr:nvGrpSpPr>
        <xdr:cNvPr id="142" name="Group 396"/>
        <xdr:cNvGrpSpPr>
          <a:grpSpLocks noChangeAspect="1"/>
        </xdr:cNvGrpSpPr>
      </xdr:nvGrpSpPr>
      <xdr:grpSpPr>
        <a:xfrm>
          <a:off x="9534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145" name="Group 399"/>
        <xdr:cNvGrpSpPr>
          <a:grpSpLocks noChangeAspect="1"/>
        </xdr:cNvGrpSpPr>
      </xdr:nvGrpSpPr>
      <xdr:grpSpPr>
        <a:xfrm>
          <a:off x="1250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85725</xdr:rowOff>
    </xdr:from>
    <xdr:to>
      <xdr:col>24</xdr:col>
      <xdr:colOff>495300</xdr:colOff>
      <xdr:row>28</xdr:row>
      <xdr:rowOff>114300</xdr:rowOff>
    </xdr:to>
    <xdr:sp>
      <xdr:nvSpPr>
        <xdr:cNvPr id="148" name="Line 402"/>
        <xdr:cNvSpPr>
          <a:spLocks/>
        </xdr:cNvSpPr>
      </xdr:nvSpPr>
      <xdr:spPr>
        <a:xfrm flipH="1" flipV="1">
          <a:off x="17125950" y="7086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28575</xdr:rowOff>
    </xdr:from>
    <xdr:to>
      <xdr:col>23</xdr:col>
      <xdr:colOff>266700</xdr:colOff>
      <xdr:row>28</xdr:row>
      <xdr:rowOff>85725</xdr:rowOff>
    </xdr:to>
    <xdr:sp>
      <xdr:nvSpPr>
        <xdr:cNvPr id="149" name="Line 403"/>
        <xdr:cNvSpPr>
          <a:spLocks/>
        </xdr:cNvSpPr>
      </xdr:nvSpPr>
      <xdr:spPr>
        <a:xfrm flipH="1" flipV="1">
          <a:off x="16383000" y="70294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150" name="Group 404"/>
        <xdr:cNvGrpSpPr>
          <a:grpSpLocks noChangeAspect="1"/>
        </xdr:cNvGrpSpPr>
      </xdr:nvGrpSpPr>
      <xdr:grpSpPr>
        <a:xfrm>
          <a:off x="214217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1" name="Line 4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40</xdr:row>
      <xdr:rowOff>85725</xdr:rowOff>
    </xdr:from>
    <xdr:to>
      <xdr:col>35</xdr:col>
      <xdr:colOff>266700</xdr:colOff>
      <xdr:row>41</xdr:row>
      <xdr:rowOff>0</xdr:rowOff>
    </xdr:to>
    <xdr:sp>
      <xdr:nvSpPr>
        <xdr:cNvPr id="153" name="Line 407"/>
        <xdr:cNvSpPr>
          <a:spLocks/>
        </xdr:cNvSpPr>
      </xdr:nvSpPr>
      <xdr:spPr>
        <a:xfrm>
          <a:off x="25298400" y="9829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41</xdr:row>
      <xdr:rowOff>0</xdr:rowOff>
    </xdr:from>
    <xdr:to>
      <xdr:col>36</xdr:col>
      <xdr:colOff>495300</xdr:colOff>
      <xdr:row>41</xdr:row>
      <xdr:rowOff>76200</xdr:rowOff>
    </xdr:to>
    <xdr:sp>
      <xdr:nvSpPr>
        <xdr:cNvPr id="154" name="Line 408"/>
        <xdr:cNvSpPr>
          <a:spLocks/>
        </xdr:cNvSpPr>
      </xdr:nvSpPr>
      <xdr:spPr>
        <a:xfrm>
          <a:off x="26041350" y="9972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76200</xdr:rowOff>
    </xdr:from>
    <xdr:to>
      <xdr:col>37</xdr:col>
      <xdr:colOff>266700</xdr:colOff>
      <xdr:row>41</xdr:row>
      <xdr:rowOff>114300</xdr:rowOff>
    </xdr:to>
    <xdr:sp>
      <xdr:nvSpPr>
        <xdr:cNvPr id="155" name="Line 409"/>
        <xdr:cNvSpPr>
          <a:spLocks/>
        </xdr:cNvSpPr>
      </xdr:nvSpPr>
      <xdr:spPr>
        <a:xfrm>
          <a:off x="26784300" y="10048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114300</xdr:rowOff>
    </xdr:from>
    <xdr:to>
      <xdr:col>34</xdr:col>
      <xdr:colOff>495300</xdr:colOff>
      <xdr:row>40</xdr:row>
      <xdr:rowOff>85725</xdr:rowOff>
    </xdr:to>
    <xdr:sp>
      <xdr:nvSpPr>
        <xdr:cNvPr id="156" name="Line 410"/>
        <xdr:cNvSpPr>
          <a:spLocks/>
        </xdr:cNvSpPr>
      </xdr:nvSpPr>
      <xdr:spPr>
        <a:xfrm>
          <a:off x="24555450" y="9629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294894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40</xdr:col>
      <xdr:colOff>228600</xdr:colOff>
      <xdr:row>41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294894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63</xdr:col>
      <xdr:colOff>123825</xdr:colOff>
      <xdr:row>23</xdr:row>
      <xdr:rowOff>219075</xdr:rowOff>
    </xdr:from>
    <xdr:to>
      <xdr:col>63</xdr:col>
      <xdr:colOff>428625</xdr:colOff>
      <xdr:row>25</xdr:row>
      <xdr:rowOff>114300</xdr:rowOff>
    </xdr:to>
    <xdr:grpSp>
      <xdr:nvGrpSpPr>
        <xdr:cNvPr id="159" name="Group 413"/>
        <xdr:cNvGrpSpPr>
          <a:grpSpLocks noChangeAspect="1"/>
        </xdr:cNvGrpSpPr>
      </xdr:nvGrpSpPr>
      <xdr:grpSpPr>
        <a:xfrm>
          <a:off x="470058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162" name="Group 416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165" name="Group 419"/>
        <xdr:cNvGrpSpPr>
          <a:grpSpLocks noChangeAspect="1"/>
        </xdr:cNvGrpSpPr>
      </xdr:nvGrpSpPr>
      <xdr:grpSpPr>
        <a:xfrm>
          <a:off x="44767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21</xdr:row>
      <xdr:rowOff>219075</xdr:rowOff>
    </xdr:from>
    <xdr:to>
      <xdr:col>56</xdr:col>
      <xdr:colOff>647700</xdr:colOff>
      <xdr:row>23</xdr:row>
      <xdr:rowOff>114300</xdr:rowOff>
    </xdr:to>
    <xdr:grpSp>
      <xdr:nvGrpSpPr>
        <xdr:cNvPr id="168" name="Group 422"/>
        <xdr:cNvGrpSpPr>
          <a:grpSpLocks noChangeAspect="1"/>
        </xdr:cNvGrpSpPr>
      </xdr:nvGrpSpPr>
      <xdr:grpSpPr>
        <a:xfrm>
          <a:off x="41795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37</xdr:row>
      <xdr:rowOff>85725</xdr:rowOff>
    </xdr:from>
    <xdr:to>
      <xdr:col>46</xdr:col>
      <xdr:colOff>476250</xdr:colOff>
      <xdr:row>37</xdr:row>
      <xdr:rowOff>114300</xdr:rowOff>
    </xdr:to>
    <xdr:sp>
      <xdr:nvSpPr>
        <xdr:cNvPr id="171" name="Line 425"/>
        <xdr:cNvSpPr>
          <a:spLocks/>
        </xdr:cNvSpPr>
      </xdr:nvSpPr>
      <xdr:spPr>
        <a:xfrm flipV="1">
          <a:off x="33756600" y="91440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37</xdr:row>
      <xdr:rowOff>9525</xdr:rowOff>
    </xdr:from>
    <xdr:to>
      <xdr:col>47</xdr:col>
      <xdr:colOff>247650</xdr:colOff>
      <xdr:row>37</xdr:row>
      <xdr:rowOff>85725</xdr:rowOff>
    </xdr:to>
    <xdr:sp>
      <xdr:nvSpPr>
        <xdr:cNvPr id="172" name="Line 426"/>
        <xdr:cNvSpPr>
          <a:spLocks/>
        </xdr:cNvSpPr>
      </xdr:nvSpPr>
      <xdr:spPr>
        <a:xfrm flipV="1">
          <a:off x="34499550" y="906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0</xdr:rowOff>
    </xdr:from>
    <xdr:to>
      <xdr:col>52</xdr:col>
      <xdr:colOff>476250</xdr:colOff>
      <xdr:row>34</xdr:row>
      <xdr:rowOff>114300</xdr:rowOff>
    </xdr:to>
    <xdr:sp>
      <xdr:nvSpPr>
        <xdr:cNvPr id="173" name="Line 427"/>
        <xdr:cNvSpPr>
          <a:spLocks/>
        </xdr:cNvSpPr>
      </xdr:nvSpPr>
      <xdr:spPr>
        <a:xfrm flipV="1">
          <a:off x="3821430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27</xdr:row>
      <xdr:rowOff>114300</xdr:rowOff>
    </xdr:from>
    <xdr:to>
      <xdr:col>59</xdr:col>
      <xdr:colOff>419100</xdr:colOff>
      <xdr:row>29</xdr:row>
      <xdr:rowOff>28575</xdr:rowOff>
    </xdr:to>
    <xdr:grpSp>
      <xdr:nvGrpSpPr>
        <xdr:cNvPr id="174" name="Group 428"/>
        <xdr:cNvGrpSpPr>
          <a:grpSpLocks noChangeAspect="1"/>
        </xdr:cNvGrpSpPr>
      </xdr:nvGrpSpPr>
      <xdr:grpSpPr>
        <a:xfrm>
          <a:off x="44015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30</xdr:row>
      <xdr:rowOff>0</xdr:rowOff>
    </xdr:from>
    <xdr:to>
      <xdr:col>56</xdr:col>
      <xdr:colOff>476250</xdr:colOff>
      <xdr:row>30</xdr:row>
      <xdr:rowOff>95250</xdr:rowOff>
    </xdr:to>
    <xdr:sp>
      <xdr:nvSpPr>
        <xdr:cNvPr id="177" name="Line 431"/>
        <xdr:cNvSpPr>
          <a:spLocks noChangeAspect="1"/>
        </xdr:cNvSpPr>
      </xdr:nvSpPr>
      <xdr:spPr>
        <a:xfrm flipH="1">
          <a:off x="419290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30</xdr:row>
      <xdr:rowOff>95250</xdr:rowOff>
    </xdr:from>
    <xdr:to>
      <xdr:col>56</xdr:col>
      <xdr:colOff>628650</xdr:colOff>
      <xdr:row>31</xdr:row>
      <xdr:rowOff>133350</xdr:rowOff>
    </xdr:to>
    <xdr:sp>
      <xdr:nvSpPr>
        <xdr:cNvPr id="178" name="Oval 432"/>
        <xdr:cNvSpPr>
          <a:spLocks noChangeAspect="1"/>
        </xdr:cNvSpPr>
      </xdr:nvSpPr>
      <xdr:spPr>
        <a:xfrm>
          <a:off x="4177665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</xdr:colOff>
      <xdr:row>34</xdr:row>
      <xdr:rowOff>114300</xdr:rowOff>
    </xdr:from>
    <xdr:to>
      <xdr:col>51</xdr:col>
      <xdr:colOff>409575</xdr:colOff>
      <xdr:row>36</xdr:row>
      <xdr:rowOff>28575</xdr:rowOff>
    </xdr:to>
    <xdr:grpSp>
      <xdr:nvGrpSpPr>
        <xdr:cNvPr id="179" name="Group 433"/>
        <xdr:cNvGrpSpPr>
          <a:grpSpLocks/>
        </xdr:cNvGrpSpPr>
      </xdr:nvGrpSpPr>
      <xdr:grpSpPr>
        <a:xfrm>
          <a:off x="380619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4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36</xdr:row>
      <xdr:rowOff>123825</xdr:rowOff>
    </xdr:from>
    <xdr:to>
      <xdr:col>48</xdr:col>
      <xdr:colOff>476250</xdr:colOff>
      <xdr:row>37</xdr:row>
      <xdr:rowOff>9525</xdr:rowOff>
    </xdr:to>
    <xdr:sp>
      <xdr:nvSpPr>
        <xdr:cNvPr id="182" name="Line 436"/>
        <xdr:cNvSpPr>
          <a:spLocks/>
        </xdr:cNvSpPr>
      </xdr:nvSpPr>
      <xdr:spPr>
        <a:xfrm flipV="1">
          <a:off x="35242500" y="8953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35</xdr:row>
      <xdr:rowOff>209550</xdr:rowOff>
    </xdr:from>
    <xdr:to>
      <xdr:col>49</xdr:col>
      <xdr:colOff>247650</xdr:colOff>
      <xdr:row>36</xdr:row>
      <xdr:rowOff>123825</xdr:rowOff>
    </xdr:to>
    <xdr:sp>
      <xdr:nvSpPr>
        <xdr:cNvPr id="183" name="Line 437"/>
        <xdr:cNvSpPr>
          <a:spLocks/>
        </xdr:cNvSpPr>
      </xdr:nvSpPr>
      <xdr:spPr>
        <a:xfrm flipV="1">
          <a:off x="35985450" y="8810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37</xdr:row>
      <xdr:rowOff>152400</xdr:rowOff>
    </xdr:from>
    <xdr:to>
      <xdr:col>45</xdr:col>
      <xdr:colOff>180975</xdr:colOff>
      <xdr:row>38</xdr:row>
      <xdr:rowOff>0</xdr:rowOff>
    </xdr:to>
    <xdr:sp>
      <xdr:nvSpPr>
        <xdr:cNvPr id="184" name="Line 438"/>
        <xdr:cNvSpPr>
          <a:spLocks/>
        </xdr:cNvSpPr>
      </xdr:nvSpPr>
      <xdr:spPr>
        <a:xfrm>
          <a:off x="32804100" y="921067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37</xdr:row>
      <xdr:rowOff>114300</xdr:rowOff>
    </xdr:from>
    <xdr:to>
      <xdr:col>44</xdr:col>
      <xdr:colOff>419100</xdr:colOff>
      <xdr:row>37</xdr:row>
      <xdr:rowOff>152400</xdr:rowOff>
    </xdr:to>
    <xdr:sp>
      <xdr:nvSpPr>
        <xdr:cNvPr id="185" name="Line 439"/>
        <xdr:cNvSpPr>
          <a:spLocks/>
        </xdr:cNvSpPr>
      </xdr:nvSpPr>
      <xdr:spPr>
        <a:xfrm>
          <a:off x="32061150" y="917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38</xdr:row>
      <xdr:rowOff>0</xdr:rowOff>
    </xdr:from>
    <xdr:to>
      <xdr:col>46</xdr:col>
      <xdr:colOff>238125</xdr:colOff>
      <xdr:row>38</xdr:row>
      <xdr:rowOff>133350</xdr:rowOff>
    </xdr:to>
    <xdr:sp>
      <xdr:nvSpPr>
        <xdr:cNvPr id="186" name="Line 440"/>
        <xdr:cNvSpPr>
          <a:spLocks/>
        </xdr:cNvSpPr>
      </xdr:nvSpPr>
      <xdr:spPr>
        <a:xfrm>
          <a:off x="33537525" y="9286875"/>
          <a:ext cx="7239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0</xdr:rowOff>
    </xdr:from>
    <xdr:to>
      <xdr:col>77</xdr:col>
      <xdr:colOff>247650</xdr:colOff>
      <xdr:row>25</xdr:row>
      <xdr:rowOff>76200</xdr:rowOff>
    </xdr:to>
    <xdr:sp>
      <xdr:nvSpPr>
        <xdr:cNvPr id="187" name="Line 441"/>
        <xdr:cNvSpPr>
          <a:spLocks/>
        </xdr:cNvSpPr>
      </xdr:nvSpPr>
      <xdr:spPr>
        <a:xfrm flipV="1">
          <a:off x="5678805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76200</xdr:rowOff>
    </xdr:from>
    <xdr:to>
      <xdr:col>76</xdr:col>
      <xdr:colOff>476250</xdr:colOff>
      <xdr:row>25</xdr:row>
      <xdr:rowOff>114300</xdr:rowOff>
    </xdr:to>
    <xdr:sp>
      <xdr:nvSpPr>
        <xdr:cNvPr id="188" name="Line 442"/>
        <xdr:cNvSpPr>
          <a:spLocks/>
        </xdr:cNvSpPr>
      </xdr:nvSpPr>
      <xdr:spPr>
        <a:xfrm flipV="1">
          <a:off x="56064150" y="6391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114300</xdr:rowOff>
    </xdr:from>
    <xdr:to>
      <xdr:col>79</xdr:col>
      <xdr:colOff>247650</xdr:colOff>
      <xdr:row>24</xdr:row>
      <xdr:rowOff>85725</xdr:rowOff>
    </xdr:to>
    <xdr:sp>
      <xdr:nvSpPr>
        <xdr:cNvPr id="189" name="Line 443"/>
        <xdr:cNvSpPr>
          <a:spLocks/>
        </xdr:cNvSpPr>
      </xdr:nvSpPr>
      <xdr:spPr>
        <a:xfrm flipV="1">
          <a:off x="58273950" y="5972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36</xdr:row>
      <xdr:rowOff>9525</xdr:rowOff>
    </xdr:from>
    <xdr:to>
      <xdr:col>52</xdr:col>
      <xdr:colOff>695325</xdr:colOff>
      <xdr:row>37</xdr:row>
      <xdr:rowOff>0</xdr:rowOff>
    </xdr:to>
    <xdr:grpSp>
      <xdr:nvGrpSpPr>
        <xdr:cNvPr id="190" name="Group 530"/>
        <xdr:cNvGrpSpPr>
          <a:grpSpLocks/>
        </xdr:cNvGrpSpPr>
      </xdr:nvGrpSpPr>
      <xdr:grpSpPr>
        <a:xfrm>
          <a:off x="387381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257175</xdr:colOff>
      <xdr:row>18</xdr:row>
      <xdr:rowOff>9525</xdr:rowOff>
    </xdr:from>
    <xdr:to>
      <xdr:col>80</xdr:col>
      <xdr:colOff>695325</xdr:colOff>
      <xdr:row>19</xdr:row>
      <xdr:rowOff>0</xdr:rowOff>
    </xdr:to>
    <xdr:grpSp>
      <xdr:nvGrpSpPr>
        <xdr:cNvPr id="195" name="Group 535"/>
        <xdr:cNvGrpSpPr>
          <a:grpSpLocks/>
        </xdr:cNvGrpSpPr>
      </xdr:nvGrpSpPr>
      <xdr:grpSpPr>
        <a:xfrm>
          <a:off x="595407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6" name="Oval 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5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21</xdr:row>
      <xdr:rowOff>57150</xdr:rowOff>
    </xdr:from>
    <xdr:to>
      <xdr:col>80</xdr:col>
      <xdr:colOff>657225</xdr:colOff>
      <xdr:row>21</xdr:row>
      <xdr:rowOff>190500</xdr:rowOff>
    </xdr:to>
    <xdr:sp>
      <xdr:nvSpPr>
        <xdr:cNvPr id="200" name="kreslení 16"/>
        <xdr:cNvSpPr>
          <a:spLocks/>
        </xdr:cNvSpPr>
      </xdr:nvSpPr>
      <xdr:spPr>
        <a:xfrm>
          <a:off x="59588400" y="54578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37</xdr:row>
      <xdr:rowOff>114300</xdr:rowOff>
    </xdr:from>
    <xdr:to>
      <xdr:col>43</xdr:col>
      <xdr:colOff>495300</xdr:colOff>
      <xdr:row>39</xdr:row>
      <xdr:rowOff>28575</xdr:rowOff>
    </xdr:to>
    <xdr:grpSp>
      <xdr:nvGrpSpPr>
        <xdr:cNvPr id="201" name="Group 541"/>
        <xdr:cNvGrpSpPr>
          <a:grpSpLocks noChangeAspect="1"/>
        </xdr:cNvGrpSpPr>
      </xdr:nvGrpSpPr>
      <xdr:grpSpPr>
        <a:xfrm>
          <a:off x="31899225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02" name="Line 5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25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518541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56</xdr:col>
      <xdr:colOff>0</xdr:colOff>
      <xdr:row>34</xdr:row>
      <xdr:rowOff>57150</xdr:rowOff>
    </xdr:from>
    <xdr:to>
      <xdr:col>56</xdr:col>
      <xdr:colOff>352425</xdr:colOff>
      <xdr:row>34</xdr:row>
      <xdr:rowOff>171450</xdr:rowOff>
    </xdr:to>
    <xdr:sp>
      <xdr:nvSpPr>
        <xdr:cNvPr id="205" name="kreslení 427"/>
        <xdr:cNvSpPr>
          <a:spLocks/>
        </xdr:cNvSpPr>
      </xdr:nvSpPr>
      <xdr:spPr>
        <a:xfrm>
          <a:off x="41452800" y="8429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206" name="Group 546"/>
        <xdr:cNvGrpSpPr>
          <a:grpSpLocks noChangeAspect="1"/>
        </xdr:cNvGrpSpPr>
      </xdr:nvGrpSpPr>
      <xdr:grpSpPr>
        <a:xfrm>
          <a:off x="20669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36</xdr:row>
      <xdr:rowOff>57150</xdr:rowOff>
    </xdr:from>
    <xdr:to>
      <xdr:col>51</xdr:col>
      <xdr:colOff>438150</xdr:colOff>
      <xdr:row>36</xdr:row>
      <xdr:rowOff>171450</xdr:rowOff>
    </xdr:to>
    <xdr:grpSp>
      <xdr:nvGrpSpPr>
        <xdr:cNvPr id="214" name="Group 554"/>
        <xdr:cNvGrpSpPr>
          <a:grpSpLocks noChangeAspect="1"/>
        </xdr:cNvGrpSpPr>
      </xdr:nvGrpSpPr>
      <xdr:grpSpPr>
        <a:xfrm>
          <a:off x="38100000" y="8886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133350</xdr:colOff>
      <xdr:row>32</xdr:row>
      <xdr:rowOff>57150</xdr:rowOff>
    </xdr:from>
    <xdr:to>
      <xdr:col>52</xdr:col>
      <xdr:colOff>419100</xdr:colOff>
      <xdr:row>32</xdr:row>
      <xdr:rowOff>171450</xdr:rowOff>
    </xdr:to>
    <xdr:grpSp>
      <xdr:nvGrpSpPr>
        <xdr:cNvPr id="218" name="Group 558"/>
        <xdr:cNvGrpSpPr>
          <a:grpSpLocks noChangeAspect="1"/>
        </xdr:cNvGrpSpPr>
      </xdr:nvGrpSpPr>
      <xdr:grpSpPr>
        <a:xfrm>
          <a:off x="38614350" y="7972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20</xdr:row>
      <xdr:rowOff>57150</xdr:rowOff>
    </xdr:from>
    <xdr:to>
      <xdr:col>51</xdr:col>
      <xdr:colOff>352425</xdr:colOff>
      <xdr:row>20</xdr:row>
      <xdr:rowOff>171450</xdr:rowOff>
    </xdr:to>
    <xdr:grpSp>
      <xdr:nvGrpSpPr>
        <xdr:cNvPr id="222" name="Group 562"/>
        <xdr:cNvGrpSpPr>
          <a:grpSpLocks noChangeAspect="1"/>
        </xdr:cNvGrpSpPr>
      </xdr:nvGrpSpPr>
      <xdr:grpSpPr>
        <a:xfrm>
          <a:off x="38014275" y="5229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23</xdr:row>
      <xdr:rowOff>57150</xdr:rowOff>
    </xdr:from>
    <xdr:to>
      <xdr:col>10</xdr:col>
      <xdr:colOff>333375</xdr:colOff>
      <xdr:row>23</xdr:row>
      <xdr:rowOff>171450</xdr:rowOff>
    </xdr:to>
    <xdr:grpSp>
      <xdr:nvGrpSpPr>
        <xdr:cNvPr id="226" name="Group 566"/>
        <xdr:cNvGrpSpPr>
          <a:grpSpLocks noChangeAspect="1"/>
        </xdr:cNvGrpSpPr>
      </xdr:nvGrpSpPr>
      <xdr:grpSpPr>
        <a:xfrm>
          <a:off x="701992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7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200025</xdr:colOff>
      <xdr:row>21</xdr:row>
      <xdr:rowOff>57150</xdr:rowOff>
    </xdr:from>
    <xdr:to>
      <xdr:col>11</xdr:col>
      <xdr:colOff>485775</xdr:colOff>
      <xdr:row>21</xdr:row>
      <xdr:rowOff>171450</xdr:rowOff>
    </xdr:to>
    <xdr:grpSp>
      <xdr:nvGrpSpPr>
        <xdr:cNvPr id="230" name="Group 574"/>
        <xdr:cNvGrpSpPr>
          <a:grpSpLocks noChangeAspect="1"/>
        </xdr:cNvGrpSpPr>
      </xdr:nvGrpSpPr>
      <xdr:grpSpPr>
        <a:xfrm>
          <a:off x="8143875" y="5457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1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33</xdr:row>
      <xdr:rowOff>19050</xdr:rowOff>
    </xdr:from>
    <xdr:to>
      <xdr:col>28</xdr:col>
      <xdr:colOff>314325</xdr:colOff>
      <xdr:row>33</xdr:row>
      <xdr:rowOff>133350</xdr:rowOff>
    </xdr:to>
    <xdr:grpSp>
      <xdr:nvGrpSpPr>
        <xdr:cNvPr id="234" name="Group 582"/>
        <xdr:cNvGrpSpPr>
          <a:grpSpLocks noChangeAspect="1"/>
        </xdr:cNvGrpSpPr>
      </xdr:nvGrpSpPr>
      <xdr:grpSpPr>
        <a:xfrm>
          <a:off x="20364450" y="8162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5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23</xdr:row>
      <xdr:rowOff>57150</xdr:rowOff>
    </xdr:from>
    <xdr:to>
      <xdr:col>63</xdr:col>
      <xdr:colOff>390525</xdr:colOff>
      <xdr:row>23</xdr:row>
      <xdr:rowOff>171450</xdr:rowOff>
    </xdr:to>
    <xdr:grpSp>
      <xdr:nvGrpSpPr>
        <xdr:cNvPr id="238" name="Group 586"/>
        <xdr:cNvGrpSpPr>
          <a:grpSpLocks noChangeAspect="1"/>
        </xdr:cNvGrpSpPr>
      </xdr:nvGrpSpPr>
      <xdr:grpSpPr>
        <a:xfrm>
          <a:off x="46986825" y="5915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9" name="Oval 5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242" name="Group 590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5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914400</xdr:colOff>
      <xdr:row>21</xdr:row>
      <xdr:rowOff>57150</xdr:rowOff>
    </xdr:from>
    <xdr:to>
      <xdr:col>19</xdr:col>
      <xdr:colOff>371475</xdr:colOff>
      <xdr:row>21</xdr:row>
      <xdr:rowOff>171450</xdr:rowOff>
    </xdr:to>
    <xdr:grpSp>
      <xdr:nvGrpSpPr>
        <xdr:cNvPr id="250" name="Group 598"/>
        <xdr:cNvGrpSpPr>
          <a:grpSpLocks noChangeAspect="1"/>
        </xdr:cNvGrpSpPr>
      </xdr:nvGrpSpPr>
      <xdr:grpSpPr>
        <a:xfrm>
          <a:off x="13830300" y="54578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251" name="Oval 5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26</xdr:row>
      <xdr:rowOff>57150</xdr:rowOff>
    </xdr:from>
    <xdr:to>
      <xdr:col>53</xdr:col>
      <xdr:colOff>485775</xdr:colOff>
      <xdr:row>26</xdr:row>
      <xdr:rowOff>171450</xdr:rowOff>
    </xdr:to>
    <xdr:grpSp>
      <xdr:nvGrpSpPr>
        <xdr:cNvPr id="255" name="Group 603"/>
        <xdr:cNvGrpSpPr>
          <a:grpSpLocks noChangeAspect="1"/>
        </xdr:cNvGrpSpPr>
      </xdr:nvGrpSpPr>
      <xdr:grpSpPr>
        <a:xfrm>
          <a:off x="39500175" y="6600825"/>
          <a:ext cx="438150" cy="114300"/>
          <a:chOff x="789" y="311"/>
          <a:chExt cx="39" cy="12"/>
        </a:xfrm>
        <a:solidFill>
          <a:srgbClr val="FFFFFF"/>
        </a:solidFill>
      </xdr:grpSpPr>
      <xdr:sp>
        <xdr:nvSpPr>
          <xdr:cNvPr id="256" name="Oval 604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05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06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07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390525</xdr:colOff>
      <xdr:row>23</xdr:row>
      <xdr:rowOff>0</xdr:rowOff>
    </xdr:from>
    <xdr:to>
      <xdr:col>50</xdr:col>
      <xdr:colOff>676275</xdr:colOff>
      <xdr:row>24</xdr:row>
      <xdr:rowOff>0</xdr:rowOff>
    </xdr:to>
    <xdr:grpSp>
      <xdr:nvGrpSpPr>
        <xdr:cNvPr id="260" name="Group 608"/>
        <xdr:cNvGrpSpPr>
          <a:grpSpLocks noChangeAspect="1"/>
        </xdr:cNvGrpSpPr>
      </xdr:nvGrpSpPr>
      <xdr:grpSpPr>
        <a:xfrm>
          <a:off x="37385625" y="5857875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61" name="Oval 60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1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1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1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1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29</xdr:row>
      <xdr:rowOff>0</xdr:rowOff>
    </xdr:from>
    <xdr:to>
      <xdr:col>53</xdr:col>
      <xdr:colOff>352425</xdr:colOff>
      <xdr:row>30</xdr:row>
      <xdr:rowOff>0</xdr:rowOff>
    </xdr:to>
    <xdr:grpSp>
      <xdr:nvGrpSpPr>
        <xdr:cNvPr id="266" name="Group 614"/>
        <xdr:cNvGrpSpPr>
          <a:grpSpLocks noChangeAspect="1"/>
        </xdr:cNvGrpSpPr>
      </xdr:nvGrpSpPr>
      <xdr:grpSpPr>
        <a:xfrm>
          <a:off x="39500175" y="7229475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67" name="Oval 61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1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1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1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1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24</xdr:row>
      <xdr:rowOff>0</xdr:rowOff>
    </xdr:from>
    <xdr:to>
      <xdr:col>22</xdr:col>
      <xdr:colOff>304800</xdr:colOff>
      <xdr:row>25</xdr:row>
      <xdr:rowOff>0</xdr:rowOff>
    </xdr:to>
    <xdr:grpSp>
      <xdr:nvGrpSpPr>
        <xdr:cNvPr id="272" name="Group 620"/>
        <xdr:cNvGrpSpPr>
          <a:grpSpLocks noChangeAspect="1"/>
        </xdr:cNvGrpSpPr>
      </xdr:nvGrpSpPr>
      <xdr:grpSpPr>
        <a:xfrm>
          <a:off x="15887700" y="6086475"/>
          <a:ext cx="304800" cy="228600"/>
          <a:chOff x="875" y="89"/>
          <a:chExt cx="27" cy="24"/>
        </a:xfrm>
        <a:solidFill>
          <a:srgbClr val="FFFFFF"/>
        </a:solidFill>
      </xdr:grpSpPr>
      <xdr:sp>
        <xdr:nvSpPr>
          <xdr:cNvPr id="273" name="Oval 62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2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2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2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2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27</xdr:row>
      <xdr:rowOff>0</xdr:rowOff>
    </xdr:from>
    <xdr:to>
      <xdr:col>25</xdr:col>
      <xdr:colOff>304800</xdr:colOff>
      <xdr:row>28</xdr:row>
      <xdr:rowOff>0</xdr:rowOff>
    </xdr:to>
    <xdr:grpSp>
      <xdr:nvGrpSpPr>
        <xdr:cNvPr id="278" name="Group 626"/>
        <xdr:cNvGrpSpPr>
          <a:grpSpLocks noChangeAspect="1"/>
        </xdr:cNvGrpSpPr>
      </xdr:nvGrpSpPr>
      <xdr:grpSpPr>
        <a:xfrm>
          <a:off x="18345150" y="6772275"/>
          <a:ext cx="304800" cy="228600"/>
          <a:chOff x="875" y="89"/>
          <a:chExt cx="27" cy="24"/>
        </a:xfrm>
        <a:solidFill>
          <a:srgbClr val="FFFFFF"/>
        </a:solidFill>
      </xdr:grpSpPr>
      <xdr:sp>
        <xdr:nvSpPr>
          <xdr:cNvPr id="279" name="Oval 62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2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2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3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3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30</xdr:row>
      <xdr:rowOff>57150</xdr:rowOff>
    </xdr:from>
    <xdr:to>
      <xdr:col>28</xdr:col>
      <xdr:colOff>295275</xdr:colOff>
      <xdr:row>30</xdr:row>
      <xdr:rowOff>171450</xdr:rowOff>
    </xdr:to>
    <xdr:grpSp>
      <xdr:nvGrpSpPr>
        <xdr:cNvPr id="284" name="Group 582"/>
        <xdr:cNvGrpSpPr>
          <a:grpSpLocks noChangeAspect="1"/>
        </xdr:cNvGrpSpPr>
      </xdr:nvGrpSpPr>
      <xdr:grpSpPr>
        <a:xfrm>
          <a:off x="203454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23</xdr:row>
      <xdr:rowOff>57150</xdr:rowOff>
    </xdr:from>
    <xdr:to>
      <xdr:col>13</xdr:col>
      <xdr:colOff>419100</xdr:colOff>
      <xdr:row>23</xdr:row>
      <xdr:rowOff>171450</xdr:rowOff>
    </xdr:to>
    <xdr:grpSp>
      <xdr:nvGrpSpPr>
        <xdr:cNvPr id="288" name="Group 566"/>
        <xdr:cNvGrpSpPr>
          <a:grpSpLocks noChangeAspect="1"/>
        </xdr:cNvGrpSpPr>
      </xdr:nvGrpSpPr>
      <xdr:grpSpPr>
        <a:xfrm>
          <a:off x="9563100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2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9" customFormat="1" ht="24.75" customHeight="1">
      <c r="A4" s="152"/>
      <c r="B4" s="117" t="s">
        <v>68</v>
      </c>
      <c r="C4" s="153">
        <v>313</v>
      </c>
      <c r="D4" s="154"/>
      <c r="E4" s="152"/>
      <c r="F4" s="152"/>
      <c r="G4" s="152"/>
      <c r="H4" s="152"/>
      <c r="I4" s="154"/>
      <c r="J4" s="139" t="s">
        <v>60</v>
      </c>
      <c r="K4" s="154"/>
      <c r="L4" s="155"/>
      <c r="M4" s="154"/>
      <c r="N4" s="154"/>
      <c r="O4" s="154"/>
      <c r="P4" s="154"/>
      <c r="Q4" s="156" t="s">
        <v>69</v>
      </c>
      <c r="R4" s="157">
        <v>357251</v>
      </c>
      <c r="S4" s="154"/>
      <c r="T4" s="154"/>
      <c r="U4" s="158"/>
      <c r="V4" s="158"/>
    </row>
    <row r="5" spans="2:22" s="160" customFormat="1" ht="21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4.75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1" ht="21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3"/>
      <c r="T7" s="150"/>
      <c r="U7" s="148"/>
    </row>
    <row r="8" spans="1:21" ht="25.5" customHeight="1">
      <c r="A8" s="169"/>
      <c r="B8" s="174"/>
      <c r="C8" s="175" t="s">
        <v>9</v>
      </c>
      <c r="D8" s="176"/>
      <c r="E8" s="176"/>
      <c r="F8" s="176"/>
      <c r="G8" s="176"/>
      <c r="H8" s="176"/>
      <c r="I8" s="177"/>
      <c r="J8" s="77" t="s">
        <v>35</v>
      </c>
      <c r="K8" s="177"/>
      <c r="L8" s="176"/>
      <c r="M8" s="176"/>
      <c r="N8" s="176"/>
      <c r="O8" s="176"/>
      <c r="P8" s="176"/>
      <c r="Q8" s="176"/>
      <c r="R8" s="178"/>
      <c r="S8" s="173"/>
      <c r="T8" s="150"/>
      <c r="U8" s="148"/>
    </row>
    <row r="9" spans="1:21" ht="25.5" customHeight="1">
      <c r="A9" s="169"/>
      <c r="B9" s="174"/>
      <c r="C9" s="45" t="s">
        <v>10</v>
      </c>
      <c r="D9" s="176"/>
      <c r="E9" s="176"/>
      <c r="F9" s="176"/>
      <c r="G9" s="176"/>
      <c r="H9" s="179"/>
      <c r="I9" s="176"/>
      <c r="J9" s="180" t="s">
        <v>94</v>
      </c>
      <c r="K9" s="176"/>
      <c r="L9" s="179"/>
      <c r="M9" s="176"/>
      <c r="N9" s="176"/>
      <c r="O9" s="176"/>
      <c r="P9" s="305" t="s">
        <v>91</v>
      </c>
      <c r="Q9" s="305"/>
      <c r="R9" s="178"/>
      <c r="S9" s="173"/>
      <c r="T9" s="150"/>
      <c r="U9" s="148"/>
    </row>
    <row r="10" spans="1:21" ht="25.5" customHeight="1">
      <c r="A10" s="169"/>
      <c r="B10" s="174"/>
      <c r="C10" s="45" t="s">
        <v>11</v>
      </c>
      <c r="D10" s="176"/>
      <c r="E10" s="176"/>
      <c r="F10" s="176"/>
      <c r="G10" s="176"/>
      <c r="H10" s="176"/>
      <c r="I10" s="176"/>
      <c r="J10" s="180" t="s">
        <v>40</v>
      </c>
      <c r="K10" s="176"/>
      <c r="L10" s="176"/>
      <c r="M10" s="176"/>
      <c r="N10" s="176"/>
      <c r="O10" s="176"/>
      <c r="R10" s="181"/>
      <c r="S10" s="173"/>
      <c r="T10" s="150"/>
      <c r="U10" s="148"/>
    </row>
    <row r="11" spans="1:21" ht="21" customHeight="1">
      <c r="A11" s="169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3"/>
      <c r="T11" s="150"/>
      <c r="U11" s="148"/>
    </row>
    <row r="12" spans="1:21" ht="21" customHeight="1">
      <c r="A12" s="169"/>
      <c r="B12" s="17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8"/>
      <c r="S12" s="173"/>
      <c r="T12" s="150"/>
      <c r="U12" s="148"/>
    </row>
    <row r="13" spans="1:21" ht="21" customHeight="1">
      <c r="A13" s="169"/>
      <c r="B13" s="174"/>
      <c r="C13" s="89" t="s">
        <v>24</v>
      </c>
      <c r="D13" s="176"/>
      <c r="E13" s="176"/>
      <c r="F13" s="176"/>
      <c r="G13" s="185" t="s">
        <v>96</v>
      </c>
      <c r="M13" s="185" t="s">
        <v>12</v>
      </c>
      <c r="N13" s="186"/>
      <c r="O13" s="186"/>
      <c r="P13" s="186"/>
      <c r="Q13" s="176"/>
      <c r="R13" s="178"/>
      <c r="S13" s="173"/>
      <c r="T13" s="150"/>
      <c r="U13" s="148"/>
    </row>
    <row r="14" spans="1:21" ht="21" customHeight="1">
      <c r="A14" s="169"/>
      <c r="B14" s="174"/>
      <c r="C14" s="46" t="s">
        <v>26</v>
      </c>
      <c r="D14" s="176"/>
      <c r="E14" s="176"/>
      <c r="F14" s="176"/>
      <c r="G14" s="229">
        <v>1.826</v>
      </c>
      <c r="M14" s="227">
        <v>1.859</v>
      </c>
      <c r="N14" s="186"/>
      <c r="O14" s="186"/>
      <c r="P14" s="186"/>
      <c r="Q14" s="176"/>
      <c r="R14" s="178"/>
      <c r="S14" s="173"/>
      <c r="T14" s="150"/>
      <c r="U14" s="148"/>
    </row>
    <row r="15" spans="1:21" ht="21" customHeight="1">
      <c r="A15" s="169"/>
      <c r="B15" s="174"/>
      <c r="C15" s="46" t="s">
        <v>25</v>
      </c>
      <c r="D15" s="176"/>
      <c r="E15" s="176"/>
      <c r="F15" s="176"/>
      <c r="G15" s="228" t="s">
        <v>67</v>
      </c>
      <c r="M15" s="90" t="s">
        <v>13</v>
      </c>
      <c r="P15" s="176"/>
      <c r="Q15" s="176"/>
      <c r="R15" s="178"/>
      <c r="S15" s="173"/>
      <c r="T15" s="150"/>
      <c r="U15" s="148"/>
    </row>
    <row r="16" spans="1:21" ht="21" customHeight="1">
      <c r="A16" s="169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73"/>
      <c r="T16" s="150"/>
      <c r="U16" s="148"/>
    </row>
    <row r="17" spans="1:21" ht="21" customHeight="1">
      <c r="A17" s="169"/>
      <c r="B17" s="174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8"/>
      <c r="S17" s="173"/>
      <c r="T17" s="150"/>
      <c r="U17" s="148"/>
    </row>
    <row r="18" spans="1:21" ht="21" customHeight="1">
      <c r="A18" s="169"/>
      <c r="B18" s="174"/>
      <c r="D18" s="176"/>
      <c r="E18" s="176"/>
      <c r="F18" s="176"/>
      <c r="G18" s="285" t="s">
        <v>74</v>
      </c>
      <c r="H18" s="176"/>
      <c r="I18" s="176"/>
      <c r="J18" s="176"/>
      <c r="K18" s="176"/>
      <c r="L18" s="176"/>
      <c r="M18" s="285" t="s">
        <v>61</v>
      </c>
      <c r="N18" s="176"/>
      <c r="O18" s="176"/>
      <c r="P18" s="176"/>
      <c r="Q18" s="176"/>
      <c r="R18" s="178"/>
      <c r="S18" s="173"/>
      <c r="T18" s="150"/>
      <c r="U18" s="148"/>
    </row>
    <row r="19" spans="1:21" ht="21" customHeight="1">
      <c r="A19" s="169"/>
      <c r="B19" s="174"/>
      <c r="C19" s="288" t="s">
        <v>70</v>
      </c>
      <c r="D19" s="176"/>
      <c r="E19" s="176"/>
      <c r="F19" s="287" t="s">
        <v>95</v>
      </c>
      <c r="H19" s="288" t="s">
        <v>92</v>
      </c>
      <c r="L19" s="287" t="s">
        <v>79</v>
      </c>
      <c r="M19" s="286"/>
      <c r="N19" s="288" t="s">
        <v>86</v>
      </c>
      <c r="O19" s="186"/>
      <c r="P19" s="186"/>
      <c r="R19" s="178"/>
      <c r="S19" s="173"/>
      <c r="T19" s="150"/>
      <c r="U19" s="148"/>
    </row>
    <row r="20" spans="1:21" ht="21" customHeight="1">
      <c r="A20" s="169"/>
      <c r="B20" s="174"/>
      <c r="C20" s="288" t="s">
        <v>71</v>
      </c>
      <c r="D20" s="176"/>
      <c r="E20" s="176"/>
      <c r="F20" s="289" t="s">
        <v>36</v>
      </c>
      <c r="H20" s="288" t="s">
        <v>93</v>
      </c>
      <c r="L20" s="284"/>
      <c r="M20" s="286"/>
      <c r="N20" s="288" t="s">
        <v>85</v>
      </c>
      <c r="O20" s="186"/>
      <c r="P20" s="186"/>
      <c r="R20" s="178"/>
      <c r="S20" s="173"/>
      <c r="T20" s="150"/>
      <c r="U20" s="148"/>
    </row>
    <row r="21" spans="1:21" ht="21" customHeight="1">
      <c r="A21" s="169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  <c r="S21" s="173"/>
      <c r="T21" s="150"/>
      <c r="U21" s="148"/>
    </row>
    <row r="22" spans="1:21" ht="24.75" customHeight="1">
      <c r="A22" s="169"/>
      <c r="B22" s="190"/>
      <c r="C22" s="191"/>
      <c r="D22" s="191"/>
      <c r="E22" s="192"/>
      <c r="F22" s="192"/>
      <c r="G22" s="192"/>
      <c r="H22" s="192"/>
      <c r="I22" s="191"/>
      <c r="J22" s="193"/>
      <c r="K22" s="191"/>
      <c r="L22" s="191"/>
      <c r="M22" s="191"/>
      <c r="N22" s="191"/>
      <c r="O22" s="191"/>
      <c r="P22" s="191"/>
      <c r="Q22" s="191"/>
      <c r="R22" s="191"/>
      <c r="S22" s="173"/>
      <c r="T22" s="150"/>
      <c r="U22" s="148"/>
    </row>
    <row r="23" spans="1:19" ht="30" customHeight="1">
      <c r="A23" s="194"/>
      <c r="B23" s="195"/>
      <c r="C23" s="196"/>
      <c r="D23" s="306" t="s">
        <v>72</v>
      </c>
      <c r="E23" s="307"/>
      <c r="F23" s="307"/>
      <c r="G23" s="307"/>
      <c r="H23" s="196"/>
      <c r="I23" s="197"/>
      <c r="J23" s="198"/>
      <c r="K23" s="195"/>
      <c r="L23" s="196"/>
      <c r="M23" s="306" t="s">
        <v>73</v>
      </c>
      <c r="N23" s="306"/>
      <c r="O23" s="306"/>
      <c r="P23" s="306"/>
      <c r="Q23" s="196"/>
      <c r="R23" s="197"/>
      <c r="S23" s="173"/>
    </row>
    <row r="24" spans="1:20" s="203" customFormat="1" ht="21" customHeight="1" thickBot="1">
      <c r="A24" s="199"/>
      <c r="B24" s="200" t="s">
        <v>4</v>
      </c>
      <c r="C24" s="140" t="s">
        <v>15</v>
      </c>
      <c r="D24" s="140" t="s">
        <v>16</v>
      </c>
      <c r="E24" s="201" t="s">
        <v>17</v>
      </c>
      <c r="F24" s="308" t="s">
        <v>18</v>
      </c>
      <c r="G24" s="309"/>
      <c r="H24" s="309"/>
      <c r="I24" s="310"/>
      <c r="J24" s="198"/>
      <c r="K24" s="200" t="s">
        <v>4</v>
      </c>
      <c r="L24" s="140" t="s">
        <v>15</v>
      </c>
      <c r="M24" s="140" t="s">
        <v>16</v>
      </c>
      <c r="N24" s="201" t="s">
        <v>17</v>
      </c>
      <c r="O24" s="308" t="s">
        <v>18</v>
      </c>
      <c r="P24" s="309"/>
      <c r="Q24" s="309"/>
      <c r="R24" s="310"/>
      <c r="S24" s="202"/>
      <c r="T24" s="146"/>
    </row>
    <row r="25" spans="1:20" s="159" customFormat="1" ht="21" customHeight="1" thickTop="1">
      <c r="A25" s="194"/>
      <c r="B25" s="204"/>
      <c r="C25" s="205"/>
      <c r="D25" s="206"/>
      <c r="E25" s="207"/>
      <c r="F25" s="208"/>
      <c r="G25" s="209"/>
      <c r="H25" s="209"/>
      <c r="I25" s="210"/>
      <c r="J25" s="198"/>
      <c r="K25" s="204"/>
      <c r="L25" s="205"/>
      <c r="M25" s="256"/>
      <c r="N25" s="207"/>
      <c r="O25" s="208"/>
      <c r="P25" s="209"/>
      <c r="Q25" s="209"/>
      <c r="R25" s="210"/>
      <c r="S25" s="173"/>
      <c r="T25" s="146"/>
    </row>
    <row r="26" spans="1:20" s="159" customFormat="1" ht="21" customHeight="1">
      <c r="A26" s="194"/>
      <c r="B26" s="211">
        <v>1</v>
      </c>
      <c r="C26" s="255">
        <v>1.625</v>
      </c>
      <c r="D26" s="255">
        <v>1.918</v>
      </c>
      <c r="E26" s="212">
        <f>(D26-C26)*1000</f>
        <v>292.99999999999994</v>
      </c>
      <c r="F26" s="311" t="s">
        <v>42</v>
      </c>
      <c r="G26" s="312"/>
      <c r="H26" s="312"/>
      <c r="I26" s="313"/>
      <c r="J26" s="198"/>
      <c r="K26" s="204"/>
      <c r="L26" s="205"/>
      <c r="M26" s="256"/>
      <c r="N26" s="207"/>
      <c r="O26" s="208"/>
      <c r="P26" s="209"/>
      <c r="Q26" s="209"/>
      <c r="R26" s="210"/>
      <c r="S26" s="173"/>
      <c r="T26" s="146"/>
    </row>
    <row r="27" spans="1:20" s="159" customFormat="1" ht="21" customHeight="1">
      <c r="A27" s="194"/>
      <c r="B27" s="204"/>
      <c r="C27" s="205"/>
      <c r="D27" s="256"/>
      <c r="E27" s="207"/>
      <c r="F27" s="208"/>
      <c r="G27" s="209"/>
      <c r="H27" s="209"/>
      <c r="I27" s="210"/>
      <c r="J27" s="198"/>
      <c r="K27" s="211">
        <v>1</v>
      </c>
      <c r="L27" s="265">
        <v>1.768</v>
      </c>
      <c r="M27" s="265">
        <v>1.918</v>
      </c>
      <c r="N27" s="212">
        <f>(M27-L27)*1000</f>
        <v>149.99999999999991</v>
      </c>
      <c r="O27" s="302" t="s">
        <v>98</v>
      </c>
      <c r="P27" s="303"/>
      <c r="Q27" s="303"/>
      <c r="R27" s="304"/>
      <c r="S27" s="173"/>
      <c r="T27" s="146"/>
    </row>
    <row r="28" spans="1:20" s="159" customFormat="1" ht="21" customHeight="1">
      <c r="A28" s="194"/>
      <c r="B28" s="211">
        <v>2</v>
      </c>
      <c r="C28" s="255">
        <v>1.651</v>
      </c>
      <c r="D28" s="255">
        <v>1.946</v>
      </c>
      <c r="E28" s="212">
        <f>(D28-C28)*1000</f>
        <v>294.99999999999994</v>
      </c>
      <c r="F28" s="302" t="s">
        <v>43</v>
      </c>
      <c r="G28" s="303"/>
      <c r="H28" s="303"/>
      <c r="I28" s="304"/>
      <c r="J28" s="198"/>
      <c r="K28" s="204"/>
      <c r="L28" s="205"/>
      <c r="M28" s="256"/>
      <c r="N28" s="207"/>
      <c r="O28" s="208"/>
      <c r="P28" s="209"/>
      <c r="Q28" s="209"/>
      <c r="R28" s="210"/>
      <c r="S28" s="173"/>
      <c r="T28" s="146"/>
    </row>
    <row r="29" spans="1:20" s="159" customFormat="1" ht="21" customHeight="1">
      <c r="A29" s="194"/>
      <c r="B29" s="204"/>
      <c r="C29" s="205"/>
      <c r="D29" s="256"/>
      <c r="E29" s="207"/>
      <c r="F29" s="208"/>
      <c r="G29" s="209"/>
      <c r="H29" s="209"/>
      <c r="I29" s="210"/>
      <c r="J29" s="198"/>
      <c r="K29" s="211">
        <v>2</v>
      </c>
      <c r="L29" s="265">
        <v>1.768</v>
      </c>
      <c r="M29" s="265">
        <v>1.918</v>
      </c>
      <c r="N29" s="212">
        <f>(M29-L29)*1000</f>
        <v>149.99999999999991</v>
      </c>
      <c r="O29" s="302" t="s">
        <v>98</v>
      </c>
      <c r="P29" s="303"/>
      <c r="Q29" s="303"/>
      <c r="R29" s="304"/>
      <c r="S29" s="173"/>
      <c r="T29" s="146"/>
    </row>
    <row r="30" spans="1:20" s="159" customFormat="1" ht="21" customHeight="1">
      <c r="A30" s="194"/>
      <c r="B30" s="211">
        <v>4</v>
      </c>
      <c r="C30" s="255">
        <v>1.68</v>
      </c>
      <c r="D30" s="255">
        <v>1.946</v>
      </c>
      <c r="E30" s="212">
        <f>(D30-C30)*1000</f>
        <v>266</v>
      </c>
      <c r="F30" s="302" t="s">
        <v>43</v>
      </c>
      <c r="G30" s="303"/>
      <c r="H30" s="303"/>
      <c r="I30" s="304"/>
      <c r="J30" s="198"/>
      <c r="K30" s="204"/>
      <c r="L30" s="205"/>
      <c r="M30" s="256"/>
      <c r="N30" s="207"/>
      <c r="O30" s="208"/>
      <c r="P30" s="209"/>
      <c r="Q30" s="209"/>
      <c r="R30" s="210"/>
      <c r="S30" s="173"/>
      <c r="T30" s="146"/>
    </row>
    <row r="31" spans="1:20" s="152" customFormat="1" ht="21" customHeight="1">
      <c r="A31" s="194"/>
      <c r="B31" s="213"/>
      <c r="C31" s="214"/>
      <c r="D31" s="257"/>
      <c r="E31" s="215"/>
      <c r="F31" s="216"/>
      <c r="G31" s="217"/>
      <c r="H31" s="217"/>
      <c r="I31" s="218"/>
      <c r="J31" s="198"/>
      <c r="K31" s="213"/>
      <c r="L31" s="214"/>
      <c r="M31" s="257"/>
      <c r="N31" s="215"/>
      <c r="O31" s="216"/>
      <c r="P31" s="217"/>
      <c r="Q31" s="217"/>
      <c r="R31" s="218"/>
      <c r="S31" s="173"/>
      <c r="T31" s="146"/>
    </row>
    <row r="32" spans="1:19" ht="24.75" customHeight="1" thickBot="1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</row>
  </sheetData>
  <sheetProtection password="E9A7" sheet="1"/>
  <mergeCells count="10">
    <mergeCell ref="F28:I28"/>
    <mergeCell ref="F30:I30"/>
    <mergeCell ref="O29:R29"/>
    <mergeCell ref="O27:R27"/>
    <mergeCell ref="P9:Q9"/>
    <mergeCell ref="D23:G23"/>
    <mergeCell ref="M23:P23"/>
    <mergeCell ref="F24:I24"/>
    <mergeCell ref="O24:R24"/>
    <mergeCell ref="F26:I2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7"/>
      <c r="AE1" s="88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7"/>
      <c r="BH1" s="88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23"/>
      <c r="C2" s="224"/>
      <c r="D2" s="224"/>
      <c r="E2" s="224"/>
      <c r="F2" s="224"/>
      <c r="G2" s="225" t="s">
        <v>74</v>
      </c>
      <c r="H2" s="224"/>
      <c r="I2" s="224"/>
      <c r="J2" s="224"/>
      <c r="K2" s="224"/>
      <c r="L2" s="226"/>
      <c r="P2" s="84"/>
      <c r="Q2" s="85"/>
      <c r="R2" s="85"/>
      <c r="S2" s="85"/>
      <c r="T2" s="321" t="s">
        <v>27</v>
      </c>
      <c r="U2" s="321"/>
      <c r="V2" s="321"/>
      <c r="W2" s="321"/>
      <c r="X2" s="321"/>
      <c r="Y2" s="321"/>
      <c r="Z2" s="85"/>
      <c r="AA2" s="85"/>
      <c r="AB2" s="85"/>
      <c r="AC2" s="86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H2" s="84"/>
      <c r="BI2" s="85"/>
      <c r="BJ2" s="85"/>
      <c r="BK2" s="85"/>
      <c r="BL2" s="321" t="s">
        <v>27</v>
      </c>
      <c r="BM2" s="321"/>
      <c r="BN2" s="321"/>
      <c r="BO2" s="321"/>
      <c r="BP2" s="321"/>
      <c r="BQ2" s="321"/>
      <c r="BR2" s="85"/>
      <c r="BS2" s="85"/>
      <c r="BT2" s="85"/>
      <c r="BU2" s="86"/>
      <c r="BY2" s="24"/>
      <c r="BZ2" s="223"/>
      <c r="CA2" s="224"/>
      <c r="CB2" s="224"/>
      <c r="CC2" s="224"/>
      <c r="CD2" s="224"/>
      <c r="CE2" s="225" t="s">
        <v>61</v>
      </c>
      <c r="CF2" s="224"/>
      <c r="CG2" s="224"/>
      <c r="CH2" s="224"/>
      <c r="CI2" s="224"/>
      <c r="CJ2" s="226"/>
    </row>
    <row r="3" spans="16:77" ht="21" customHeight="1" thickBot="1" thickTop="1">
      <c r="P3" s="316" t="s">
        <v>0</v>
      </c>
      <c r="Q3" s="317"/>
      <c r="R3" s="74"/>
      <c r="S3" s="73"/>
      <c r="T3" s="329" t="s">
        <v>52</v>
      </c>
      <c r="U3" s="330"/>
      <c r="V3" s="330"/>
      <c r="W3" s="331"/>
      <c r="X3" s="105"/>
      <c r="Y3" s="244"/>
      <c r="Z3" s="327" t="s">
        <v>1</v>
      </c>
      <c r="AA3" s="323"/>
      <c r="AB3" s="323"/>
      <c r="AC3" s="328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322" t="s">
        <v>1</v>
      </c>
      <c r="BI3" s="323"/>
      <c r="BJ3" s="323"/>
      <c r="BK3" s="324"/>
      <c r="BL3" s="104"/>
      <c r="BM3" s="105"/>
      <c r="BN3" s="318" t="s">
        <v>52</v>
      </c>
      <c r="BO3" s="319"/>
      <c r="BP3" s="319"/>
      <c r="BQ3" s="317"/>
      <c r="BR3" s="104"/>
      <c r="BS3" s="105"/>
      <c r="BT3" s="318" t="s">
        <v>0</v>
      </c>
      <c r="BU3" s="326"/>
      <c r="BY3" s="24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P4" s="3"/>
      <c r="Q4" s="4"/>
      <c r="R4" s="5"/>
      <c r="S4" s="6"/>
      <c r="T4" s="325" t="s">
        <v>65</v>
      </c>
      <c r="U4" s="325"/>
      <c r="V4" s="325"/>
      <c r="W4" s="325"/>
      <c r="X4" s="325"/>
      <c r="Y4" s="325"/>
      <c r="Z4" s="5"/>
      <c r="AA4" s="6"/>
      <c r="AB4" s="8"/>
      <c r="AC4" s="9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S4" s="139" t="s">
        <v>60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10"/>
      <c r="BI4" s="8"/>
      <c r="BJ4" s="5"/>
      <c r="BK4" s="6"/>
      <c r="BL4" s="325" t="s">
        <v>65</v>
      </c>
      <c r="BM4" s="325"/>
      <c r="BN4" s="325"/>
      <c r="BO4" s="325"/>
      <c r="BP4" s="325"/>
      <c r="BQ4" s="325"/>
      <c r="BR4" s="7"/>
      <c r="BS4" s="7"/>
      <c r="BT4" s="11"/>
      <c r="BU4" s="9"/>
      <c r="BY4" s="24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3"/>
    </row>
    <row r="5" spans="2:88" ht="21" customHeight="1">
      <c r="B5" s="48"/>
      <c r="C5" s="49" t="s">
        <v>14</v>
      </c>
      <c r="D5" s="61"/>
      <c r="E5" s="51"/>
      <c r="F5" s="51"/>
      <c r="G5" s="51"/>
      <c r="H5" s="51"/>
      <c r="I5" s="51"/>
      <c r="J5" s="47"/>
      <c r="L5" s="54"/>
      <c r="P5" s="21"/>
      <c r="Q5" s="68"/>
      <c r="R5" s="12"/>
      <c r="S5" s="16"/>
      <c r="T5" s="15"/>
      <c r="U5" s="118"/>
      <c r="V5" s="12"/>
      <c r="W5" s="16"/>
      <c r="X5" s="12"/>
      <c r="Y5" s="16"/>
      <c r="Z5" s="19"/>
      <c r="AA5" s="246"/>
      <c r="AC5" s="2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75"/>
      <c r="BI5" s="122"/>
      <c r="BJ5" s="12"/>
      <c r="BK5" s="68"/>
      <c r="BL5" s="12"/>
      <c r="BM5" s="68"/>
      <c r="BN5" s="12"/>
      <c r="BO5" s="123"/>
      <c r="BP5" s="12"/>
      <c r="BQ5" s="68"/>
      <c r="BR5" s="12"/>
      <c r="BS5" s="68"/>
      <c r="BT5" s="96"/>
      <c r="BU5" s="97"/>
      <c r="BY5" s="24"/>
      <c r="BZ5" s="48"/>
      <c r="CA5" s="49" t="s">
        <v>14</v>
      </c>
      <c r="CB5" s="61"/>
      <c r="CC5" s="51"/>
      <c r="CD5" s="51"/>
      <c r="CE5" s="51"/>
      <c r="CF5" s="51"/>
      <c r="CG5" s="51"/>
      <c r="CH5" s="47"/>
      <c r="CJ5" s="54"/>
    </row>
    <row r="6" spans="2:88" ht="22.5" customHeight="1">
      <c r="B6" s="48"/>
      <c r="C6" s="49" t="s">
        <v>10</v>
      </c>
      <c r="D6" s="61"/>
      <c r="E6" s="51"/>
      <c r="F6" s="51"/>
      <c r="G6" s="52" t="s">
        <v>38</v>
      </c>
      <c r="H6" s="51"/>
      <c r="I6" s="51"/>
      <c r="J6" s="47"/>
      <c r="K6" s="53" t="s">
        <v>37</v>
      </c>
      <c r="L6" s="54"/>
      <c r="P6" s="290" t="s">
        <v>34</v>
      </c>
      <c r="Q6" s="291">
        <v>0.969</v>
      </c>
      <c r="R6" s="12"/>
      <c r="S6" s="16"/>
      <c r="T6" s="15"/>
      <c r="U6" s="118"/>
      <c r="V6" s="120" t="s">
        <v>50</v>
      </c>
      <c r="W6" s="254">
        <v>1.651</v>
      </c>
      <c r="X6" s="12"/>
      <c r="Y6" s="107"/>
      <c r="Z6" s="113" t="s">
        <v>41</v>
      </c>
      <c r="AA6" s="125">
        <v>1.506</v>
      </c>
      <c r="AB6" s="245" t="s">
        <v>48</v>
      </c>
      <c r="AC6" s="262">
        <v>1.559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33" t="s">
        <v>97</v>
      </c>
      <c r="AS6" s="20" t="s">
        <v>2</v>
      </c>
      <c r="AT6" s="234" t="s">
        <v>3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124" t="s">
        <v>56</v>
      </c>
      <c r="BI6" s="125">
        <v>1.923</v>
      </c>
      <c r="BJ6" s="126" t="s">
        <v>80</v>
      </c>
      <c r="BK6" s="261">
        <v>1.933</v>
      </c>
      <c r="BL6" s="12"/>
      <c r="BM6" s="16"/>
      <c r="BN6" s="19"/>
      <c r="BO6" s="258"/>
      <c r="BP6" s="120" t="s">
        <v>58</v>
      </c>
      <c r="BQ6" s="254">
        <v>1.946</v>
      </c>
      <c r="BR6" s="12"/>
      <c r="BS6" s="16"/>
      <c r="BT6" s="67" t="s">
        <v>33</v>
      </c>
      <c r="BU6" s="260">
        <v>2.965</v>
      </c>
      <c r="BY6" s="24"/>
      <c r="BZ6" s="48"/>
      <c r="CA6" s="49" t="s">
        <v>10</v>
      </c>
      <c r="CB6" s="61"/>
      <c r="CC6" s="51"/>
      <c r="CD6" s="51"/>
      <c r="CE6" s="52" t="s">
        <v>38</v>
      </c>
      <c r="CF6" s="51"/>
      <c r="CG6" s="51"/>
      <c r="CH6" s="47"/>
      <c r="CI6" s="53" t="s">
        <v>37</v>
      </c>
      <c r="CJ6" s="54"/>
    </row>
    <row r="7" spans="2:88" ht="21" customHeight="1">
      <c r="B7" s="48"/>
      <c r="C7" s="49" t="s">
        <v>11</v>
      </c>
      <c r="D7" s="61"/>
      <c r="E7" s="51"/>
      <c r="F7" s="51"/>
      <c r="G7" s="112" t="s">
        <v>99</v>
      </c>
      <c r="H7" s="51"/>
      <c r="I7" s="51"/>
      <c r="J7" s="61"/>
      <c r="K7" s="61"/>
      <c r="L7" s="78"/>
      <c r="P7" s="292"/>
      <c r="Q7" s="293"/>
      <c r="R7" s="12"/>
      <c r="S7" s="16"/>
      <c r="T7" s="119" t="s">
        <v>49</v>
      </c>
      <c r="U7" s="251">
        <v>1.625</v>
      </c>
      <c r="V7" s="12"/>
      <c r="W7" s="16"/>
      <c r="X7" s="12"/>
      <c r="Y7" s="107"/>
      <c r="Z7" s="113"/>
      <c r="AA7" s="125"/>
      <c r="AB7" s="245" t="s">
        <v>54</v>
      </c>
      <c r="AC7" s="262">
        <v>1.706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124"/>
      <c r="BI7" s="125"/>
      <c r="BJ7" s="126"/>
      <c r="BK7" s="261"/>
      <c r="BL7" s="12"/>
      <c r="BM7" s="16"/>
      <c r="BN7" s="119" t="s">
        <v>53</v>
      </c>
      <c r="BO7" s="259">
        <v>1.918</v>
      </c>
      <c r="BP7" s="12"/>
      <c r="BQ7" s="16"/>
      <c r="BR7" s="12"/>
      <c r="BS7" s="16"/>
      <c r="BT7" s="12"/>
      <c r="BU7" s="275"/>
      <c r="BY7" s="24"/>
      <c r="BZ7" s="48"/>
      <c r="CA7" s="49" t="s">
        <v>11</v>
      </c>
      <c r="CB7" s="61"/>
      <c r="CC7" s="51"/>
      <c r="CD7" s="51"/>
      <c r="CE7" s="112" t="s">
        <v>99</v>
      </c>
      <c r="CF7" s="51"/>
      <c r="CG7" s="51"/>
      <c r="CH7" s="61"/>
      <c r="CI7" s="61"/>
      <c r="CJ7" s="78"/>
    </row>
    <row r="8" spans="2:88" ht="21" customHeight="1">
      <c r="B8" s="50"/>
      <c r="C8" s="14"/>
      <c r="D8" s="14"/>
      <c r="E8" s="14"/>
      <c r="F8" s="14"/>
      <c r="G8" s="14"/>
      <c r="H8" s="14"/>
      <c r="I8" s="14"/>
      <c r="J8" s="14"/>
      <c r="K8" s="14"/>
      <c r="L8" s="55"/>
      <c r="P8" s="294" t="s">
        <v>19</v>
      </c>
      <c r="Q8" s="295">
        <v>1.401</v>
      </c>
      <c r="R8" s="12"/>
      <c r="S8" s="16"/>
      <c r="T8" s="15"/>
      <c r="U8" s="118"/>
      <c r="V8" s="120" t="s">
        <v>51</v>
      </c>
      <c r="W8" s="254">
        <v>1.68</v>
      </c>
      <c r="X8" s="12"/>
      <c r="Y8" s="107"/>
      <c r="Z8" s="113" t="s">
        <v>47</v>
      </c>
      <c r="AA8" s="125">
        <v>1.534</v>
      </c>
      <c r="AB8" s="245" t="s">
        <v>55</v>
      </c>
      <c r="AC8" s="262">
        <v>1.707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23" t="s">
        <v>100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124" t="s">
        <v>57</v>
      </c>
      <c r="BI8" s="125">
        <v>1.926</v>
      </c>
      <c r="BJ8" s="126" t="s">
        <v>81</v>
      </c>
      <c r="BK8" s="261">
        <v>2.042</v>
      </c>
      <c r="BL8" s="12"/>
      <c r="BM8" s="16"/>
      <c r="BN8" s="15"/>
      <c r="BO8" s="276"/>
      <c r="BP8" s="120" t="s">
        <v>59</v>
      </c>
      <c r="BQ8" s="254">
        <v>1.946</v>
      </c>
      <c r="BR8" s="12"/>
      <c r="BS8" s="16"/>
      <c r="BT8" s="296" t="s">
        <v>31</v>
      </c>
      <c r="BU8" s="297">
        <v>2.482</v>
      </c>
      <c r="BY8" s="24"/>
      <c r="BZ8" s="50"/>
      <c r="CA8" s="14"/>
      <c r="CB8" s="14"/>
      <c r="CC8" s="14"/>
      <c r="CD8" s="14"/>
      <c r="CE8" s="14"/>
      <c r="CF8" s="14"/>
      <c r="CG8" s="14"/>
      <c r="CH8" s="14"/>
      <c r="CI8" s="14"/>
      <c r="CJ8" s="55"/>
    </row>
    <row r="9" spans="2:88" ht="21" customHeight="1" thickBot="1">
      <c r="B9" s="79"/>
      <c r="C9" s="61"/>
      <c r="D9" s="61"/>
      <c r="E9" s="61"/>
      <c r="F9" s="61"/>
      <c r="G9" s="61"/>
      <c r="H9" s="61"/>
      <c r="I9" s="61"/>
      <c r="J9" s="61"/>
      <c r="K9" s="61"/>
      <c r="L9" s="78"/>
      <c r="P9" s="69"/>
      <c r="Q9" s="277"/>
      <c r="R9" s="71"/>
      <c r="S9" s="70"/>
      <c r="T9" s="71"/>
      <c r="U9" s="121"/>
      <c r="V9" s="71"/>
      <c r="W9" s="277"/>
      <c r="X9" s="71"/>
      <c r="Y9" s="70"/>
      <c r="Z9" s="62"/>
      <c r="AA9" s="247"/>
      <c r="AB9" s="60"/>
      <c r="AC9" s="4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72"/>
      <c r="BI9" s="42"/>
      <c r="BJ9" s="62"/>
      <c r="BK9" s="278"/>
      <c r="BL9" s="93"/>
      <c r="BM9" s="103"/>
      <c r="BN9" s="62"/>
      <c r="BO9" s="279"/>
      <c r="BP9" s="62"/>
      <c r="BQ9" s="278"/>
      <c r="BR9" s="93"/>
      <c r="BS9" s="103"/>
      <c r="BT9" s="76"/>
      <c r="BU9" s="280"/>
      <c r="BY9" s="24"/>
      <c r="BZ9" s="79"/>
      <c r="CA9" s="61"/>
      <c r="CB9" s="61"/>
      <c r="CC9" s="61"/>
      <c r="CD9" s="61"/>
      <c r="CE9" s="61"/>
      <c r="CF9" s="61"/>
      <c r="CG9" s="61"/>
      <c r="CH9" s="61"/>
      <c r="CI9" s="61"/>
      <c r="CJ9" s="78"/>
    </row>
    <row r="10" spans="2:88" ht="21" customHeight="1">
      <c r="B10" s="48"/>
      <c r="C10" s="80" t="s">
        <v>20</v>
      </c>
      <c r="D10" s="61"/>
      <c r="E10" s="61"/>
      <c r="F10" s="47"/>
      <c r="G10" s="111" t="s">
        <v>39</v>
      </c>
      <c r="H10" s="61"/>
      <c r="I10" s="61"/>
      <c r="J10" s="46" t="s">
        <v>21</v>
      </c>
      <c r="K10" s="141">
        <v>90</v>
      </c>
      <c r="L10" s="5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10" t="s">
        <v>29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8"/>
      <c r="CA10" s="80" t="s">
        <v>20</v>
      </c>
      <c r="CB10" s="61"/>
      <c r="CC10" s="61"/>
      <c r="CD10" s="47"/>
      <c r="CE10" s="111" t="s">
        <v>39</v>
      </c>
      <c r="CF10" s="61"/>
      <c r="CG10" s="61"/>
      <c r="CH10" s="46" t="s">
        <v>21</v>
      </c>
      <c r="CI10" s="141">
        <v>90</v>
      </c>
      <c r="CJ10" s="54"/>
    </row>
    <row r="11" spans="2:88" ht="21" customHeight="1">
      <c r="B11" s="48"/>
      <c r="C11" s="80" t="s">
        <v>23</v>
      </c>
      <c r="D11" s="61"/>
      <c r="E11" s="61"/>
      <c r="F11" s="47"/>
      <c r="G11" s="111" t="s">
        <v>36</v>
      </c>
      <c r="H11" s="61"/>
      <c r="I11" s="17"/>
      <c r="J11" s="46" t="s">
        <v>22</v>
      </c>
      <c r="K11" s="141">
        <v>30</v>
      </c>
      <c r="L11" s="5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1" t="s">
        <v>30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8"/>
      <c r="CA11" s="80" t="s">
        <v>23</v>
      </c>
      <c r="CB11" s="61"/>
      <c r="CC11" s="61"/>
      <c r="CD11" s="47"/>
      <c r="CE11" s="111" t="s">
        <v>36</v>
      </c>
      <c r="CF11" s="61"/>
      <c r="CG11" s="17"/>
      <c r="CH11" s="46" t="s">
        <v>22</v>
      </c>
      <c r="CI11" s="141">
        <v>30</v>
      </c>
      <c r="CJ11" s="54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91" t="s">
        <v>32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16:77" ht="18" customHeight="1" thickTop="1"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Y13" s="24"/>
    </row>
    <row r="14" spans="16:77" ht="18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V14" s="2"/>
      <c r="BW14" s="2"/>
      <c r="BX14" s="2"/>
      <c r="BY14" s="1"/>
    </row>
    <row r="15" spans="16:70" ht="18" customHeight="1"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BR15" s="24"/>
    </row>
    <row r="16" spans="66:70" ht="18" customHeight="1">
      <c r="BN16" s="24"/>
      <c r="BR16" s="24"/>
    </row>
    <row r="17" spans="31:87" ht="18" customHeight="1">
      <c r="AE17" s="24"/>
      <c r="AF17" s="24"/>
      <c r="AG17" s="24"/>
      <c r="AO17" s="269" t="s">
        <v>66</v>
      </c>
      <c r="BB17" s="24"/>
      <c r="BC17" s="24"/>
      <c r="BD17" s="24"/>
      <c r="BE17" s="24"/>
      <c r="BF17" s="24"/>
      <c r="BG17" s="24"/>
      <c r="CC17" s="114" t="s">
        <v>44</v>
      </c>
      <c r="CI17" s="243" t="s">
        <v>78</v>
      </c>
    </row>
    <row r="18" spans="14:87" ht="18" customHeight="1">
      <c r="N18" s="24"/>
      <c r="O18" s="24"/>
      <c r="CC18" s="115" t="s">
        <v>82</v>
      </c>
      <c r="CI18" s="266">
        <v>6248</v>
      </c>
    </row>
    <row r="19" spans="13:81" ht="18" customHeight="1">
      <c r="M19" s="136">
        <v>1.542</v>
      </c>
      <c r="O19" s="24"/>
      <c r="AA19" s="24"/>
      <c r="AB19" s="24"/>
      <c r="AQ19" s="24"/>
      <c r="CC19" s="24"/>
    </row>
    <row r="20" spans="14:85" ht="18" customHeight="1">
      <c r="N20" s="24"/>
      <c r="O20" s="24"/>
      <c r="P20" s="24"/>
      <c r="Q20" s="24"/>
      <c r="U20" s="24"/>
      <c r="V20" s="24"/>
      <c r="W20" s="24"/>
      <c r="Y20" s="24"/>
      <c r="Z20" s="24"/>
      <c r="AC20" s="24"/>
      <c r="AE20" s="24"/>
      <c r="AF20" s="24"/>
      <c r="AG20" s="24"/>
      <c r="AO20" s="24"/>
      <c r="AT20" s="24"/>
      <c r="AU20" s="24"/>
      <c r="AX20" s="24"/>
      <c r="AY20" s="24"/>
      <c r="AZ20" s="24"/>
      <c r="BA20" s="24"/>
      <c r="BB20" s="24"/>
      <c r="BK20" s="24"/>
      <c r="BQ20" s="24"/>
      <c r="BR20" s="24"/>
      <c r="BS20" s="24"/>
      <c r="BX20" s="24"/>
      <c r="CG20" s="24"/>
    </row>
    <row r="21" spans="11:83" ht="18" customHeight="1">
      <c r="K21" s="25"/>
      <c r="L21" s="127" t="s">
        <v>47</v>
      </c>
      <c r="S21" s="25"/>
      <c r="T21" s="129" t="s">
        <v>49</v>
      </c>
      <c r="U21" s="24"/>
      <c r="AA21" s="25"/>
      <c r="AD21" s="24"/>
      <c r="AE21" s="24"/>
      <c r="AF21" s="24"/>
      <c r="AG21" s="24"/>
      <c r="AH21" s="24"/>
      <c r="AI21" s="25"/>
      <c r="AJ21" s="24"/>
      <c r="AK21" s="24"/>
      <c r="AL21" s="24"/>
      <c r="BB21" s="24"/>
      <c r="BP21" s="25"/>
      <c r="BQ21" s="24"/>
      <c r="BT21" s="24"/>
      <c r="BV21" s="24"/>
      <c r="CC21" s="138" t="s">
        <v>87</v>
      </c>
      <c r="CD21" s="24"/>
      <c r="CE21" s="24"/>
    </row>
    <row r="22" spans="11:81" ht="18" customHeight="1">
      <c r="K22" s="24"/>
      <c r="N22" s="272">
        <v>1</v>
      </c>
      <c r="S22" s="24"/>
      <c r="AD22" s="24"/>
      <c r="AE22" s="24"/>
      <c r="AG22" s="24"/>
      <c r="AI22" s="24"/>
      <c r="AJ22" s="24"/>
      <c r="AK22" s="24"/>
      <c r="AL22" s="24"/>
      <c r="AQ22" s="24"/>
      <c r="AY22" s="268"/>
      <c r="AZ22" s="128" t="s">
        <v>56</v>
      </c>
      <c r="BB22" s="25"/>
      <c r="BC22" s="24"/>
      <c r="BD22" s="24"/>
      <c r="BE22" s="24"/>
      <c r="BF22" s="24"/>
      <c r="BG22" s="24"/>
      <c r="BQ22" s="24"/>
      <c r="CC22" s="24"/>
    </row>
    <row r="23" spans="1:89" ht="18" customHeight="1">
      <c r="A23" s="27"/>
      <c r="B23" s="27"/>
      <c r="K23" s="24"/>
      <c r="N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E23" s="24"/>
      <c r="AF23" s="24"/>
      <c r="AG23" s="24"/>
      <c r="AH23" s="24"/>
      <c r="AI23" s="24"/>
      <c r="AJ23" s="24"/>
      <c r="AK23" s="24"/>
      <c r="AL23" s="24"/>
      <c r="AN23" s="24"/>
      <c r="AO23" s="25"/>
      <c r="AP23" s="24"/>
      <c r="AQ23" s="24"/>
      <c r="AR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72">
        <v>6</v>
      </c>
      <c r="BF23" s="24"/>
      <c r="BG23" s="24"/>
      <c r="BH23" s="24"/>
      <c r="BK23" s="24"/>
      <c r="BL23" s="137" t="s">
        <v>81</v>
      </c>
      <c r="BM23" s="24"/>
      <c r="BN23" s="24"/>
      <c r="BO23" s="24"/>
      <c r="BQ23" s="25"/>
      <c r="BR23" s="24"/>
      <c r="BT23" s="24"/>
      <c r="BU23" s="24"/>
      <c r="CC23" s="24"/>
      <c r="CD23" s="24"/>
      <c r="CF23" s="24"/>
      <c r="CH23" s="24"/>
      <c r="CK23" s="27"/>
    </row>
    <row r="24" spans="1:86" ht="18" customHeight="1">
      <c r="A24" s="27"/>
      <c r="K24" s="24"/>
      <c r="L24" s="24"/>
      <c r="N24" s="24"/>
      <c r="P24" s="24"/>
      <c r="W24" s="135" t="s">
        <v>50</v>
      </c>
      <c r="AA24" s="24"/>
      <c r="AD24" s="24"/>
      <c r="AE24" s="24"/>
      <c r="AG24" s="24"/>
      <c r="AH24" s="24"/>
      <c r="AI24" s="24"/>
      <c r="AJ24" s="24"/>
      <c r="AK24" s="24"/>
      <c r="AL24" s="24"/>
      <c r="AO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O24" s="24"/>
      <c r="BQ24" s="25"/>
      <c r="BR24" s="24"/>
      <c r="BV24" s="24"/>
      <c r="BW24" s="24"/>
      <c r="CB24" s="24"/>
      <c r="CC24" s="24"/>
      <c r="CH24" s="95" t="s">
        <v>31</v>
      </c>
    </row>
    <row r="25" spans="1:89" ht="18" customHeight="1">
      <c r="A25" s="27"/>
      <c r="D25" s="28" t="s">
        <v>19</v>
      </c>
      <c r="K25" s="128" t="s">
        <v>41</v>
      </c>
      <c r="N25" s="115" t="s">
        <v>48</v>
      </c>
      <c r="Q25" s="24"/>
      <c r="R25" s="24"/>
      <c r="S25" s="24"/>
      <c r="Z25" s="24"/>
      <c r="AB25" s="24"/>
      <c r="AD25" s="24"/>
      <c r="AE25" s="24"/>
      <c r="AF25" s="24"/>
      <c r="AG25" s="24"/>
      <c r="AH25" s="24"/>
      <c r="AI25" s="24"/>
      <c r="AJ25" s="24"/>
      <c r="AK25" s="24"/>
      <c r="AL25" s="24"/>
      <c r="AO25" s="24"/>
      <c r="AY25" s="116" t="s">
        <v>53</v>
      </c>
      <c r="AZ25" s="24"/>
      <c r="BC25" s="24"/>
      <c r="BD25" s="24"/>
      <c r="BF25" s="24"/>
      <c r="BI25" s="272">
        <v>8</v>
      </c>
      <c r="BL25" s="272">
        <v>10</v>
      </c>
      <c r="BQ25" s="24"/>
      <c r="BX25" s="272">
        <v>11</v>
      </c>
      <c r="BY25" s="24"/>
      <c r="BZ25" s="24"/>
      <c r="CA25" s="24"/>
      <c r="CK25" s="27"/>
    </row>
    <row r="26" spans="10:88" ht="18" customHeight="1">
      <c r="J26" s="24"/>
      <c r="K26" s="24"/>
      <c r="L26" s="24"/>
      <c r="M26" s="24"/>
      <c r="N26" s="24"/>
      <c r="O26" s="24"/>
      <c r="R26" s="272">
        <v>2</v>
      </c>
      <c r="S26" s="24"/>
      <c r="T26" s="24"/>
      <c r="U26" s="24"/>
      <c r="W26" s="24"/>
      <c r="AA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O26" s="25" t="s">
        <v>45</v>
      </c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F26" s="24"/>
      <c r="BG26" s="24"/>
      <c r="BH26" s="24"/>
      <c r="BI26" s="24"/>
      <c r="BL26" s="24"/>
      <c r="BM26" s="24"/>
      <c r="BP26" s="24"/>
      <c r="BQ26" s="24"/>
      <c r="BS26" s="25"/>
      <c r="BT26" s="24"/>
      <c r="BU26" s="24"/>
      <c r="BW26" s="24"/>
      <c r="BX26" s="24"/>
      <c r="CD26" s="24"/>
      <c r="CH26" s="24"/>
      <c r="CJ26" s="27"/>
    </row>
    <row r="27" spans="12:83" ht="18" customHeight="1">
      <c r="L27" s="24"/>
      <c r="Q27" s="24"/>
      <c r="S27" s="24"/>
      <c r="Z27" s="135" t="s">
        <v>51</v>
      </c>
      <c r="AC27" s="24"/>
      <c r="AD27" s="24"/>
      <c r="AE27" s="24"/>
      <c r="AF27" s="24"/>
      <c r="AG27" s="24"/>
      <c r="AH27" s="24"/>
      <c r="AJ27" s="24"/>
      <c r="AK27" s="24"/>
      <c r="AL27" s="24"/>
      <c r="AP27" s="24"/>
      <c r="AZ27" s="24"/>
      <c r="BA27" s="24"/>
      <c r="BB27" s="24"/>
      <c r="BC27" s="24"/>
      <c r="BD27" s="24"/>
      <c r="BF27" s="24"/>
      <c r="BQ27" s="24"/>
      <c r="BR27" s="24"/>
      <c r="BT27" s="24"/>
      <c r="CE27" s="24"/>
    </row>
    <row r="28" spans="14:76" ht="18" customHeight="1">
      <c r="N28" s="24"/>
      <c r="O28" s="24"/>
      <c r="P28" s="24"/>
      <c r="R28" s="24"/>
      <c r="S28" s="24"/>
      <c r="T28" s="24"/>
      <c r="U28" s="314">
        <v>3</v>
      </c>
      <c r="V28" s="24"/>
      <c r="W28" s="24"/>
      <c r="AD28" s="24"/>
      <c r="AE28" s="24"/>
      <c r="AF28" s="24"/>
      <c r="AG28" s="24"/>
      <c r="AH28" s="24"/>
      <c r="AI28" s="24"/>
      <c r="AJ28" s="24"/>
      <c r="AK28" s="24"/>
      <c r="AL28" s="24"/>
      <c r="AT28" s="24"/>
      <c r="AU28" s="24"/>
      <c r="AV28" s="24"/>
      <c r="AW28" s="24"/>
      <c r="AX28" s="24"/>
      <c r="AZ28" s="24"/>
      <c r="BB28" s="267" t="s">
        <v>58</v>
      </c>
      <c r="BC28" s="24"/>
      <c r="BD28" s="24"/>
      <c r="BF28" s="24"/>
      <c r="BG28" s="24"/>
      <c r="BH28" s="24"/>
      <c r="BJ28" s="24"/>
      <c r="BL28" s="24"/>
      <c r="BM28" s="24"/>
      <c r="BQ28" s="24"/>
      <c r="BT28" s="24"/>
      <c r="BU28" s="24"/>
      <c r="BV28" s="24"/>
      <c r="BW28" s="24"/>
      <c r="BX28" s="24"/>
    </row>
    <row r="29" spans="3:87" ht="18" customHeight="1">
      <c r="C29" s="28"/>
      <c r="H29" s="24"/>
      <c r="I29" s="24"/>
      <c r="J29" s="24"/>
      <c r="L29" s="24"/>
      <c r="M29" s="24"/>
      <c r="O29" s="24"/>
      <c r="S29" s="24"/>
      <c r="T29" s="24"/>
      <c r="U29" s="314"/>
      <c r="V29" s="24"/>
      <c r="X29" s="24"/>
      <c r="Y29" s="24"/>
      <c r="Z29" s="24"/>
      <c r="AA29" s="24"/>
      <c r="AB29" s="24"/>
      <c r="AC29" s="24"/>
      <c r="AD29" s="24"/>
      <c r="AE29" s="24"/>
      <c r="AG29" s="24"/>
      <c r="AH29" s="24"/>
      <c r="AI29" s="24"/>
      <c r="AJ29" s="24"/>
      <c r="AK29" s="24"/>
      <c r="AL29" s="24"/>
      <c r="AN29" s="24"/>
      <c r="AO29" s="24"/>
      <c r="AP29" s="24"/>
      <c r="AQ29" s="24"/>
      <c r="AR29" s="24"/>
      <c r="AT29" s="24"/>
      <c r="AU29" s="24"/>
      <c r="AV29" s="24"/>
      <c r="AW29" s="24"/>
      <c r="AX29" s="24"/>
      <c r="AZ29" s="24"/>
      <c r="BA29" s="24"/>
      <c r="BC29" s="24"/>
      <c r="BD29" s="24"/>
      <c r="BE29" s="24"/>
      <c r="BF29" s="24"/>
      <c r="BG29" s="24"/>
      <c r="BH29" s="272">
        <v>9</v>
      </c>
      <c r="BJ29" s="24"/>
      <c r="BM29" s="24"/>
      <c r="BN29" s="24"/>
      <c r="BO29" s="24"/>
      <c r="BP29" s="24"/>
      <c r="BQ29" s="24"/>
      <c r="BR29" s="24"/>
      <c r="BS29" s="24"/>
      <c r="BT29" s="24"/>
      <c r="BU29" s="24"/>
      <c r="CI29" s="30"/>
    </row>
    <row r="30" spans="3:87" ht="18" customHeight="1">
      <c r="C30" s="28"/>
      <c r="K30" s="24"/>
      <c r="N30" s="24"/>
      <c r="P30" s="24"/>
      <c r="R30" s="24"/>
      <c r="U30" s="24"/>
      <c r="X30" s="24"/>
      <c r="AC30" s="299" t="s">
        <v>54</v>
      </c>
      <c r="AD30" s="24"/>
      <c r="AE30" s="24"/>
      <c r="BF30" s="24"/>
      <c r="BG30" s="24"/>
      <c r="BH30" s="24"/>
      <c r="BL30" s="24"/>
      <c r="BN30" s="24"/>
      <c r="BS30" s="24"/>
      <c r="BU30" s="26"/>
      <c r="BW30" s="27"/>
      <c r="CI30" s="30"/>
    </row>
    <row r="31" spans="3:87" ht="18" customHeight="1">
      <c r="C31" s="28"/>
      <c r="I31" s="29"/>
      <c r="J31" s="24"/>
      <c r="U31" s="24"/>
      <c r="X31" s="271">
        <v>4</v>
      </c>
      <c r="Y31" s="24"/>
      <c r="Z31" s="24"/>
      <c r="AF31" s="24"/>
      <c r="AG31" s="24"/>
      <c r="AH31" s="24"/>
      <c r="AI31" s="24"/>
      <c r="AJ31" s="24"/>
      <c r="AK31" s="24"/>
      <c r="AL31" s="24"/>
      <c r="AN31" s="24"/>
      <c r="AU31" s="24"/>
      <c r="AZ31" s="24"/>
      <c r="BB31" s="267" t="s">
        <v>59</v>
      </c>
      <c r="BC31" s="24"/>
      <c r="BD31" s="24"/>
      <c r="BE31" s="315">
        <v>7</v>
      </c>
      <c r="BF31" s="24"/>
      <c r="BG31" s="24"/>
      <c r="BH31" s="24"/>
      <c r="BI31" s="24"/>
      <c r="BS31" s="24"/>
      <c r="BT31" s="24"/>
      <c r="BY31" s="24"/>
      <c r="CB31" s="24"/>
      <c r="CI31" s="30"/>
    </row>
    <row r="32" spans="8:74" ht="18" customHeight="1">
      <c r="H32" s="24"/>
      <c r="I32" s="24"/>
      <c r="S32" s="24"/>
      <c r="Y32" s="24"/>
      <c r="Z32" s="24"/>
      <c r="AA32" s="24"/>
      <c r="AB32" s="24"/>
      <c r="AC32" s="24"/>
      <c r="AD32" s="24"/>
      <c r="AF32" s="24"/>
      <c r="AH32" s="24"/>
      <c r="AI32" s="24"/>
      <c r="AL32" s="24"/>
      <c r="AO32" s="24"/>
      <c r="AP32" s="24"/>
      <c r="AT32" s="24"/>
      <c r="AU32" s="24"/>
      <c r="AV32" s="24"/>
      <c r="AX32" s="24"/>
      <c r="AY32" s="24"/>
      <c r="AZ32" s="24"/>
      <c r="BA32" s="24"/>
      <c r="BB32" s="24"/>
      <c r="BC32" s="24"/>
      <c r="BE32" s="315"/>
      <c r="BF32" s="24"/>
      <c r="BG32" s="24"/>
      <c r="BK32" s="24"/>
      <c r="BR32" s="24"/>
      <c r="BV32" s="24"/>
    </row>
    <row r="33" spans="22:59" ht="18" customHeight="1">
      <c r="V33" s="24"/>
      <c r="AC33" s="128" t="s">
        <v>55</v>
      </c>
      <c r="AE33" s="24"/>
      <c r="BE33" s="298">
        <v>1.971</v>
      </c>
      <c r="BG33" s="24"/>
    </row>
    <row r="34" spans="48:61" ht="18" customHeight="1">
      <c r="AV34" s="24"/>
      <c r="AW34" s="24"/>
      <c r="AX34" s="24"/>
      <c r="BA34" s="128" t="s">
        <v>89</v>
      </c>
      <c r="BB34" s="24"/>
      <c r="BC34" s="24"/>
      <c r="BD34" s="24"/>
      <c r="BI34" s="24"/>
    </row>
    <row r="35" spans="29:53" ht="18" customHeight="1">
      <c r="AC35" s="24"/>
      <c r="AE35" s="24"/>
      <c r="AF35" s="24"/>
      <c r="AG35" s="24"/>
      <c r="AH35" s="24"/>
      <c r="AZ35" s="24"/>
      <c r="BA35" s="24"/>
    </row>
    <row r="36" spans="30:57" ht="18" customHeight="1">
      <c r="AD36" s="24"/>
      <c r="AE36" s="24"/>
      <c r="AS36" s="24"/>
      <c r="AX36" s="24"/>
      <c r="AZ36" s="271">
        <v>5</v>
      </c>
      <c r="BE36" s="301" t="s">
        <v>88</v>
      </c>
    </row>
    <row r="37" spans="30:56" ht="18" customHeight="1">
      <c r="AD37" s="273">
        <v>101</v>
      </c>
      <c r="AF37" s="24"/>
      <c r="AW37" s="24"/>
      <c r="BA37" s="24"/>
      <c r="BD37" s="283" t="s">
        <v>90</v>
      </c>
    </row>
    <row r="38" spans="31:53" ht="18" customHeight="1">
      <c r="AE38" s="24"/>
      <c r="AF38" s="24"/>
      <c r="AG38" s="24"/>
      <c r="AH38" s="24"/>
      <c r="AJ38" s="24"/>
      <c r="AK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Z38" s="115" t="s">
        <v>57</v>
      </c>
      <c r="BA38" s="114" t="s">
        <v>44</v>
      </c>
    </row>
    <row r="39" spans="44:53" ht="18" customHeight="1">
      <c r="AR39" s="273">
        <v>102</v>
      </c>
      <c r="AT39" s="24"/>
      <c r="AU39" s="24"/>
      <c r="AV39" s="24"/>
      <c r="BA39" s="115" t="s">
        <v>84</v>
      </c>
    </row>
    <row r="40" spans="34:35" ht="18" customHeight="1">
      <c r="AH40" s="24"/>
      <c r="AI40" s="24"/>
    </row>
    <row r="41" spans="35:56" ht="18" customHeight="1">
      <c r="AI41" s="24"/>
      <c r="AK41" s="24"/>
      <c r="BD41" s="27"/>
    </row>
    <row r="42" spans="36:56" ht="18" customHeight="1">
      <c r="AJ42" s="24"/>
      <c r="AK42" s="24"/>
      <c r="AL42" s="24"/>
      <c r="AN42" s="24"/>
      <c r="AO42" s="24"/>
      <c r="AR42" s="24"/>
      <c r="AT42" s="24"/>
      <c r="AZ42" s="24"/>
      <c r="BD42" s="27"/>
    </row>
    <row r="43" spans="35:56" ht="18" customHeight="1">
      <c r="AI43" s="24"/>
      <c r="AJ43" s="24"/>
      <c r="AL43" s="24"/>
      <c r="AN43" s="24"/>
      <c r="AO43" s="24"/>
      <c r="AR43" s="24"/>
      <c r="AT43" s="24"/>
      <c r="AZ43" s="24"/>
      <c r="BD43" s="27"/>
    </row>
    <row r="44" spans="41:52" ht="18" customHeight="1">
      <c r="AO44" s="243" t="s">
        <v>78</v>
      </c>
      <c r="AZ44" s="24"/>
    </row>
    <row r="45" spans="41:52" ht="18" customHeight="1">
      <c r="AO45" s="266">
        <v>6293</v>
      </c>
      <c r="AZ45" s="24"/>
    </row>
    <row r="46" spans="27:52" ht="18" customHeight="1">
      <c r="AA46" s="2"/>
      <c r="AB46" s="2"/>
      <c r="AC46" s="2"/>
      <c r="AZ46" s="24"/>
    </row>
    <row r="47" ht="18" customHeight="1"/>
    <row r="48" spans="2:88" ht="21" customHeight="1" thickBot="1">
      <c r="B48" s="31" t="s">
        <v>4</v>
      </c>
      <c r="C48" s="32" t="s">
        <v>5</v>
      </c>
      <c r="D48" s="32" t="s">
        <v>6</v>
      </c>
      <c r="E48" s="32" t="s">
        <v>7</v>
      </c>
      <c r="F48" s="102" t="s">
        <v>8</v>
      </c>
      <c r="G48" s="98"/>
      <c r="H48" s="32" t="s">
        <v>4</v>
      </c>
      <c r="I48" s="32" t="s">
        <v>5</v>
      </c>
      <c r="J48" s="32" t="s">
        <v>6</v>
      </c>
      <c r="K48" s="32" t="s">
        <v>7</v>
      </c>
      <c r="L48" s="63" t="s">
        <v>8</v>
      </c>
      <c r="M48" s="98"/>
      <c r="N48" s="32" t="s">
        <v>4</v>
      </c>
      <c r="O48" s="32" t="s">
        <v>5</v>
      </c>
      <c r="P48" s="32" t="s">
        <v>6</v>
      </c>
      <c r="Q48" s="32" t="s">
        <v>7</v>
      </c>
      <c r="R48" s="63" t="s">
        <v>8</v>
      </c>
      <c r="S48" s="132"/>
      <c r="T48" s="132"/>
      <c r="U48" s="320" t="s">
        <v>63</v>
      </c>
      <c r="V48" s="320"/>
      <c r="W48" s="132"/>
      <c r="X48" s="130"/>
      <c r="BN48" s="31" t="s">
        <v>4</v>
      </c>
      <c r="BO48" s="32" t="s">
        <v>5</v>
      </c>
      <c r="BP48" s="32" t="s">
        <v>6</v>
      </c>
      <c r="BQ48" s="32" t="s">
        <v>7</v>
      </c>
      <c r="BR48" s="63" t="s">
        <v>8</v>
      </c>
      <c r="BS48" s="132"/>
      <c r="BT48" s="132"/>
      <c r="BU48" s="320" t="s">
        <v>63</v>
      </c>
      <c r="BV48" s="320"/>
      <c r="BW48" s="132"/>
      <c r="BX48" s="132"/>
      <c r="BY48" s="98"/>
      <c r="BZ48" s="32" t="s">
        <v>4</v>
      </c>
      <c r="CA48" s="32" t="s">
        <v>5</v>
      </c>
      <c r="CB48" s="32" t="s">
        <v>6</v>
      </c>
      <c r="CC48" s="32" t="s">
        <v>7</v>
      </c>
      <c r="CD48" s="63" t="s">
        <v>8</v>
      </c>
      <c r="CE48" s="98"/>
      <c r="CF48" s="32" t="s">
        <v>4</v>
      </c>
      <c r="CG48" s="32" t="s">
        <v>5</v>
      </c>
      <c r="CH48" s="32" t="s">
        <v>6</v>
      </c>
      <c r="CI48" s="32" t="s">
        <v>7</v>
      </c>
      <c r="CJ48" s="263" t="s">
        <v>8</v>
      </c>
    </row>
    <row r="49" spans="2:88" ht="21" customHeight="1" thickTop="1">
      <c r="B49" s="33"/>
      <c r="C49" s="8"/>
      <c r="D49" s="8"/>
      <c r="E49" s="8"/>
      <c r="F49" s="8"/>
      <c r="G49" s="7" t="s">
        <v>65</v>
      </c>
      <c r="H49" s="8"/>
      <c r="I49" s="8"/>
      <c r="J49" s="8"/>
      <c r="K49" s="8"/>
      <c r="L49" s="8"/>
      <c r="M49" s="131"/>
      <c r="N49" s="8"/>
      <c r="O49" s="8"/>
      <c r="P49" s="8"/>
      <c r="Q49" s="8"/>
      <c r="R49" s="8"/>
      <c r="S49" s="7" t="s">
        <v>64</v>
      </c>
      <c r="T49" s="8"/>
      <c r="U49" s="8"/>
      <c r="V49" s="8"/>
      <c r="W49" s="8"/>
      <c r="X49" s="9"/>
      <c r="BN49" s="10"/>
      <c r="BO49" s="8"/>
      <c r="BP49" s="8"/>
      <c r="BQ49" s="8"/>
      <c r="BR49" s="8"/>
      <c r="BS49" s="7" t="s">
        <v>64</v>
      </c>
      <c r="BT49" s="8"/>
      <c r="BU49" s="8"/>
      <c r="BV49" s="8"/>
      <c r="BW49" s="8"/>
      <c r="BX49" s="8"/>
      <c r="BY49" s="131"/>
      <c r="BZ49" s="242"/>
      <c r="CA49" s="8"/>
      <c r="CB49" s="8"/>
      <c r="CC49" s="8"/>
      <c r="CD49" s="8"/>
      <c r="CE49" s="7" t="s">
        <v>65</v>
      </c>
      <c r="CF49" s="8"/>
      <c r="CG49" s="8"/>
      <c r="CH49" s="8"/>
      <c r="CI49" s="8"/>
      <c r="CJ49" s="9"/>
    </row>
    <row r="50" spans="2:88" ht="21" customHeight="1">
      <c r="B50" s="34"/>
      <c r="C50" s="35"/>
      <c r="D50" s="35"/>
      <c r="E50" s="35"/>
      <c r="F50" s="15"/>
      <c r="G50" s="99"/>
      <c r="H50" s="35"/>
      <c r="I50" s="35"/>
      <c r="J50" s="35"/>
      <c r="K50" s="35"/>
      <c r="L50" s="64"/>
      <c r="M50" s="99"/>
      <c r="N50" s="35"/>
      <c r="O50" s="35"/>
      <c r="P50" s="35"/>
      <c r="Q50" s="35"/>
      <c r="R50" s="64"/>
      <c r="S50" s="15"/>
      <c r="X50" s="133"/>
      <c r="BN50" s="34"/>
      <c r="BO50" s="35"/>
      <c r="BP50" s="35"/>
      <c r="BQ50" s="35"/>
      <c r="BR50" s="64"/>
      <c r="BS50" s="15"/>
      <c r="BX50" s="2"/>
      <c r="BY50" s="99"/>
      <c r="BZ50" s="35"/>
      <c r="CA50" s="35"/>
      <c r="CB50" s="35"/>
      <c r="CC50" s="35"/>
      <c r="CD50" s="64"/>
      <c r="CE50" s="99"/>
      <c r="CF50" s="241"/>
      <c r="CG50" s="249"/>
      <c r="CH50" s="35"/>
      <c r="CI50" s="35"/>
      <c r="CJ50" s="133"/>
    </row>
    <row r="51" spans="2:88" ht="21" customHeight="1">
      <c r="B51" s="94"/>
      <c r="C51" s="18"/>
      <c r="D51" s="35"/>
      <c r="E51" s="39"/>
      <c r="F51" s="17"/>
      <c r="G51" s="100"/>
      <c r="H51" s="231">
        <v>2</v>
      </c>
      <c r="I51" s="251">
        <v>1.605</v>
      </c>
      <c r="J51" s="37">
        <v>45</v>
      </c>
      <c r="K51" s="38">
        <f>I51+J51*0.001</f>
        <v>1.65</v>
      </c>
      <c r="L51" s="17" t="s">
        <v>62</v>
      </c>
      <c r="M51" s="100"/>
      <c r="N51" s="232" t="s">
        <v>88</v>
      </c>
      <c r="O51" s="38">
        <v>1.971</v>
      </c>
      <c r="P51" s="37"/>
      <c r="Q51" s="38"/>
      <c r="R51" s="65" t="s">
        <v>46</v>
      </c>
      <c r="S51" s="238" t="s">
        <v>101</v>
      </c>
      <c r="X51" s="133"/>
      <c r="BN51" s="239">
        <v>5</v>
      </c>
      <c r="BO51" s="38">
        <v>1.923</v>
      </c>
      <c r="BP51" s="37">
        <v>44</v>
      </c>
      <c r="BQ51" s="38">
        <f>BO51+BP51*0.001</f>
        <v>1.967</v>
      </c>
      <c r="BR51" s="65" t="s">
        <v>46</v>
      </c>
      <c r="BS51" s="238" t="s">
        <v>76</v>
      </c>
      <c r="BX51" s="2"/>
      <c r="BY51" s="99"/>
      <c r="BZ51" s="35"/>
      <c r="CA51" s="35"/>
      <c r="CB51" s="35"/>
      <c r="CC51" s="35"/>
      <c r="CD51" s="64"/>
      <c r="CE51" s="99"/>
      <c r="CF51" s="241"/>
      <c r="CG51" s="249"/>
      <c r="CH51" s="35"/>
      <c r="CI51" s="35"/>
      <c r="CJ51" s="133"/>
    </row>
    <row r="52" spans="2:88" ht="21" customHeight="1">
      <c r="B52" s="94"/>
      <c r="C52" s="18"/>
      <c r="D52" s="35"/>
      <c r="E52" s="39"/>
      <c r="F52" s="17"/>
      <c r="G52" s="100"/>
      <c r="H52" s="35"/>
      <c r="I52" s="35"/>
      <c r="J52" s="35"/>
      <c r="K52" s="39"/>
      <c r="L52" s="64"/>
      <c r="M52" s="100"/>
      <c r="N52" s="300" t="s">
        <v>87</v>
      </c>
      <c r="O52" s="38">
        <v>2.214</v>
      </c>
      <c r="P52" s="37"/>
      <c r="Q52" s="38"/>
      <c r="R52" s="65" t="s">
        <v>46</v>
      </c>
      <c r="S52" s="274" t="s">
        <v>103</v>
      </c>
      <c r="X52" s="133"/>
      <c r="BN52" s="34"/>
      <c r="BO52" s="35"/>
      <c r="BP52" s="35"/>
      <c r="BQ52" s="35"/>
      <c r="BR52" s="64"/>
      <c r="BS52" s="15"/>
      <c r="BX52" s="2"/>
      <c r="BY52" s="100"/>
      <c r="BZ52" s="231">
        <v>6</v>
      </c>
      <c r="CA52" s="251">
        <v>1.974</v>
      </c>
      <c r="CB52" s="37">
        <v>-48</v>
      </c>
      <c r="CC52" s="38">
        <f>CA52+CB52*0.001</f>
        <v>1.926</v>
      </c>
      <c r="CD52" s="65" t="s">
        <v>62</v>
      </c>
      <c r="CE52" s="100"/>
      <c r="CF52" s="240">
        <v>9</v>
      </c>
      <c r="CG52" s="250">
        <v>2.007</v>
      </c>
      <c r="CH52" s="37">
        <v>-51</v>
      </c>
      <c r="CI52" s="38">
        <f>CG52+CH52*0.001</f>
        <v>1.9560000000000002</v>
      </c>
      <c r="CJ52" s="264" t="s">
        <v>62</v>
      </c>
    </row>
    <row r="53" spans="2:88" ht="21" customHeight="1">
      <c r="B53" s="230">
        <v>1</v>
      </c>
      <c r="C53" s="36">
        <v>1.566</v>
      </c>
      <c r="D53" s="37">
        <v>61</v>
      </c>
      <c r="E53" s="38">
        <f>C53+D53*0.001</f>
        <v>1.627</v>
      </c>
      <c r="F53" s="17" t="s">
        <v>62</v>
      </c>
      <c r="G53" s="100"/>
      <c r="H53" s="231">
        <v>3</v>
      </c>
      <c r="I53" s="251">
        <v>1.634</v>
      </c>
      <c r="J53" s="37">
        <v>45</v>
      </c>
      <c r="K53" s="38">
        <f>I53+J53*0.001</f>
        <v>1.6789999999999998</v>
      </c>
      <c r="L53" s="17" t="s">
        <v>62</v>
      </c>
      <c r="M53" s="100"/>
      <c r="N53" s="35"/>
      <c r="O53" s="35"/>
      <c r="P53" s="35"/>
      <c r="Q53" s="35"/>
      <c r="R53" s="64"/>
      <c r="S53" s="15"/>
      <c r="X53" s="133"/>
      <c r="BN53" s="239">
        <v>7</v>
      </c>
      <c r="BO53" s="38">
        <v>1.977</v>
      </c>
      <c r="BP53" s="37">
        <v>-43</v>
      </c>
      <c r="BQ53" s="38">
        <f>BO53+BP53*0.001</f>
        <v>1.9340000000000002</v>
      </c>
      <c r="BR53" s="65" t="s">
        <v>46</v>
      </c>
      <c r="BS53" s="238" t="s">
        <v>77</v>
      </c>
      <c r="BX53" s="2"/>
      <c r="BY53" s="100"/>
      <c r="BZ53" s="35"/>
      <c r="CA53" s="35"/>
      <c r="CB53" s="35"/>
      <c r="CC53" s="35"/>
      <c r="CD53" s="64"/>
      <c r="CE53" s="100"/>
      <c r="CF53" s="109"/>
      <c r="CG53" s="281"/>
      <c r="CH53" s="35"/>
      <c r="CI53" s="35"/>
      <c r="CJ53" s="22"/>
    </row>
    <row r="54" spans="2:88" ht="21" customHeight="1">
      <c r="B54" s="235"/>
      <c r="C54" s="18"/>
      <c r="D54" s="39"/>
      <c r="E54" s="39"/>
      <c r="F54" s="17"/>
      <c r="G54" s="100"/>
      <c r="H54" s="236"/>
      <c r="I54" s="18"/>
      <c r="J54" s="39"/>
      <c r="K54" s="39"/>
      <c r="L54" s="65"/>
      <c r="M54" s="100"/>
      <c r="N54" s="252">
        <v>101</v>
      </c>
      <c r="O54" s="253">
        <v>1.72</v>
      </c>
      <c r="P54" s="248">
        <v>46</v>
      </c>
      <c r="Q54" s="253">
        <f>O54+P54*0.001</f>
        <v>1.766</v>
      </c>
      <c r="R54" s="65" t="s">
        <v>46</v>
      </c>
      <c r="S54" s="238" t="s">
        <v>102</v>
      </c>
      <c r="X54" s="133"/>
      <c r="AA54" s="2"/>
      <c r="AS54" s="92" t="s">
        <v>28</v>
      </c>
      <c r="BN54" s="34"/>
      <c r="BO54" s="35"/>
      <c r="BP54" s="35"/>
      <c r="BQ54" s="35"/>
      <c r="BR54" s="64"/>
      <c r="BS54" s="15"/>
      <c r="BX54" s="2"/>
      <c r="BY54" s="100"/>
      <c r="BZ54" s="231">
        <v>8</v>
      </c>
      <c r="CA54" s="251">
        <v>2.011</v>
      </c>
      <c r="CB54" s="37">
        <v>-61</v>
      </c>
      <c r="CC54" s="38">
        <f>CA54+CB54*0.001</f>
        <v>1.9500000000000002</v>
      </c>
      <c r="CD54" s="65" t="s">
        <v>62</v>
      </c>
      <c r="CE54" s="100"/>
      <c r="CF54" s="240">
        <v>10</v>
      </c>
      <c r="CG54" s="250">
        <v>2.044</v>
      </c>
      <c r="CH54" s="37">
        <v>-66</v>
      </c>
      <c r="CI54" s="38">
        <f>CG54+CH54*0.001</f>
        <v>1.978</v>
      </c>
      <c r="CJ54" s="264" t="s">
        <v>62</v>
      </c>
    </row>
    <row r="55" spans="2:88" ht="21" customHeight="1">
      <c r="B55" s="94"/>
      <c r="C55" s="18"/>
      <c r="D55" s="35"/>
      <c r="E55" s="39"/>
      <c r="F55" s="17"/>
      <c r="G55" s="100"/>
      <c r="H55" s="232">
        <v>4</v>
      </c>
      <c r="I55" s="38">
        <v>1.657</v>
      </c>
      <c r="J55" s="37">
        <v>41</v>
      </c>
      <c r="K55" s="38">
        <f>I55+J55*0.001</f>
        <v>1.698</v>
      </c>
      <c r="L55" s="17" t="s">
        <v>62</v>
      </c>
      <c r="M55" s="100"/>
      <c r="N55" s="252">
        <v>102</v>
      </c>
      <c r="O55" s="253">
        <v>1.848</v>
      </c>
      <c r="P55" s="248">
        <v>46</v>
      </c>
      <c r="Q55" s="253">
        <f>O55+P55*0.001</f>
        <v>1.8940000000000001</v>
      </c>
      <c r="R55" s="65" t="s">
        <v>46</v>
      </c>
      <c r="S55" s="238" t="s">
        <v>102</v>
      </c>
      <c r="X55" s="133"/>
      <c r="AS55" s="91" t="s">
        <v>75</v>
      </c>
      <c r="BN55" s="230">
        <v>11</v>
      </c>
      <c r="BO55" s="36">
        <v>2.158</v>
      </c>
      <c r="BP55" s="37">
        <v>49</v>
      </c>
      <c r="BQ55" s="38">
        <f>BO55+BP55*0.001</f>
        <v>2.207</v>
      </c>
      <c r="BR55" s="65" t="s">
        <v>46</v>
      </c>
      <c r="BS55" s="274" t="s">
        <v>83</v>
      </c>
      <c r="BX55" s="2"/>
      <c r="BY55" s="100"/>
      <c r="BZ55" s="35"/>
      <c r="CA55" s="35"/>
      <c r="CB55" s="35"/>
      <c r="CC55" s="35"/>
      <c r="CD55" s="64"/>
      <c r="CE55" s="100"/>
      <c r="CF55" s="109"/>
      <c r="CG55" s="281"/>
      <c r="CH55" s="35"/>
      <c r="CI55" s="35"/>
      <c r="CJ55" s="22"/>
    </row>
    <row r="56" spans="2:88" ht="21" customHeight="1" thickBot="1">
      <c r="B56" s="40"/>
      <c r="C56" s="41"/>
      <c r="D56" s="42"/>
      <c r="E56" s="42"/>
      <c r="F56" s="106"/>
      <c r="G56" s="101"/>
      <c r="H56" s="43"/>
      <c r="I56" s="41"/>
      <c r="J56" s="42"/>
      <c r="K56" s="42"/>
      <c r="L56" s="66"/>
      <c r="M56" s="101"/>
      <c r="N56" s="43"/>
      <c r="O56" s="41"/>
      <c r="P56" s="42"/>
      <c r="Q56" s="42"/>
      <c r="R56" s="237"/>
      <c r="S56" s="71"/>
      <c r="T56" s="60"/>
      <c r="U56" s="60"/>
      <c r="V56" s="60"/>
      <c r="W56" s="60"/>
      <c r="X56" s="134"/>
      <c r="AD56" s="87"/>
      <c r="AE56" s="88"/>
      <c r="BG56" s="87"/>
      <c r="BH56" s="270"/>
      <c r="BN56" s="40"/>
      <c r="BO56" s="41"/>
      <c r="BP56" s="42"/>
      <c r="BQ56" s="42"/>
      <c r="BR56" s="237"/>
      <c r="BS56" s="71"/>
      <c r="BT56" s="60"/>
      <c r="BU56" s="60"/>
      <c r="BV56" s="60"/>
      <c r="BW56" s="60"/>
      <c r="BX56" s="60"/>
      <c r="BY56" s="101"/>
      <c r="BZ56" s="43"/>
      <c r="CA56" s="41"/>
      <c r="CB56" s="42"/>
      <c r="CC56" s="42"/>
      <c r="CD56" s="66"/>
      <c r="CE56" s="101"/>
      <c r="CF56" s="108"/>
      <c r="CG56" s="282"/>
      <c r="CH56" s="42"/>
      <c r="CI56" s="42"/>
      <c r="CJ56" s="134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U48:BV48"/>
    <mergeCell ref="BT3:BU3"/>
    <mergeCell ref="Z3:AC3"/>
    <mergeCell ref="T3:W3"/>
    <mergeCell ref="T4:Y4"/>
    <mergeCell ref="U28:U29"/>
    <mergeCell ref="BE31:BE32"/>
    <mergeCell ref="P3:Q3"/>
    <mergeCell ref="BN3:BQ3"/>
    <mergeCell ref="U48:V48"/>
    <mergeCell ref="BL2:BQ2"/>
    <mergeCell ref="BH3:BK3"/>
    <mergeCell ref="T2:Y2"/>
    <mergeCell ref="BL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316858" r:id="rId1"/>
    <oleObject progId="Paint.Picture" shapeId="3189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2014-10-10T07:14:52Z</cp:lastPrinted>
  <dcterms:created xsi:type="dcterms:W3CDTF">2003-01-10T15:39:03Z</dcterms:created>
  <dcterms:modified xsi:type="dcterms:W3CDTF">2019-11-15T09:57:33Z</dcterms:modified>
  <cp:category/>
  <cp:version/>
  <cp:contentType/>
  <cp:contentStatus/>
</cp:coreProperties>
</file>