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510" windowHeight="7785" activeTab="1"/>
  </bookViews>
  <sheets>
    <sheet name="titul" sheetId="1" r:id="rId1"/>
    <sheet name="Žulová" sheetId="2" r:id="rId2"/>
  </sheets>
  <definedNames/>
  <calcPr fullCalcOnLoad="1"/>
</workbook>
</file>

<file path=xl/sharedStrings.xml><?xml version="1.0" encoding="utf-8"?>
<sst xmlns="http://schemas.openxmlformats.org/spreadsheetml/2006/main" count="185" uniqueCount="110">
  <si>
    <t>S V</t>
  </si>
  <si>
    <t>L K</t>
  </si>
  <si>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</si>
  <si>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</si>
  <si>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</si>
  <si>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</si>
  <si>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</si>
  <si>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</si>
  <si>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</si>
  <si>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</si>
  <si>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Př S</t>
  </si>
  <si>
    <t>zařízení :</t>
  </si>
  <si>
    <t>seřaďovacích</t>
  </si>
  <si>
    <t>L</t>
  </si>
  <si>
    <t>návěstidel</t>
  </si>
  <si>
    <t>S</t>
  </si>
  <si>
    <t>Zjišťování  konce</t>
  </si>
  <si>
    <t>zast.</t>
  </si>
  <si>
    <t>výpravčí</t>
  </si>
  <si>
    <t>00</t>
  </si>
  <si>
    <t>vlaku :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</si>
  <si>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</si>
  <si>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</si>
  <si>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</si>
  <si>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</si>
  <si>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EZ</t>
  </si>
  <si>
    <t>Současné  vlakové  cesty</t>
  </si>
  <si>
    <t>Zabezpečovací zařízení neumožňuje současné vlakové cesty</t>
  </si>
  <si>
    <t>vyjma současných odjezdů</t>
  </si>
  <si>
    <t>č.</t>
  </si>
  <si>
    <t>staničení</t>
  </si>
  <si>
    <t>N</t>
  </si>
  <si>
    <t>námezník</t>
  </si>
  <si>
    <t>přest.</t>
  </si>
  <si>
    <t>poznámka</t>
  </si>
  <si>
    <t>Obvod  posunu</t>
  </si>
  <si>
    <t>ručně</t>
  </si>
  <si>
    <t>elm.</t>
  </si>
  <si>
    <t>Směr  :  Vápenná</t>
  </si>
  <si>
    <t>Směr  :  Velká Kraš</t>
  </si>
  <si>
    <t>Vk 1</t>
  </si>
  <si>
    <t>Vk 3</t>
  </si>
  <si>
    <t>Vk 4</t>
  </si>
  <si>
    <t>( Vk 4 )</t>
  </si>
  <si>
    <t>Vk 2</t>
  </si>
  <si>
    <t>00  //  80</t>
  </si>
  <si>
    <t>PSt.1</t>
  </si>
  <si>
    <t>PSt.2</t>
  </si>
  <si>
    <t>( v.č. 2 )</t>
  </si>
  <si>
    <t>Kód : 4</t>
  </si>
  <si>
    <t>Reléový  poloautoblok</t>
  </si>
  <si>
    <t>bez kontroly volnosti tratě</t>
  </si>
  <si>
    <t>Trať :</t>
  </si>
  <si>
    <t>Km  13,248</t>
  </si>
  <si>
    <t>Ev. č. :</t>
  </si>
  <si>
    <t>Staniční</t>
  </si>
  <si>
    <t>ústřední stavědlo,  kontrola volnosti kolejí počítači náprav</t>
  </si>
  <si>
    <t>Kód :  11 / 1</t>
  </si>
  <si>
    <t>skupinová odjezdová návěstidla s rychlostní návěstní soustavou</t>
  </si>
  <si>
    <t>Dopravní stanoviště :</t>
  </si>
  <si>
    <t>Dopravní kancelář</t>
  </si>
  <si>
    <t>( km )</t>
  </si>
  <si>
    <t>Počet  pracovníků :</t>
  </si>
  <si>
    <t>Výpravčí  -  1 §)</t>
  </si>
  <si>
    <t>Výhybkář  -  1 *)</t>
  </si>
  <si>
    <t>Výprava vlaků s přepravou cestujících návěstí Odjezd</t>
  </si>
  <si>
    <t>Zjišťování</t>
  </si>
  <si>
    <t>konce  vlaku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</si>
  <si>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</si>
  <si>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</si>
  <si>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</si>
  <si>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</si>
  <si>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</si>
  <si>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</si>
  <si>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</si>
  <si>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</t>
  </si>
  <si>
    <t>Vjezd - odjezd</t>
  </si>
  <si>
    <t>č. I,  úrovňové, jednostranné</t>
  </si>
  <si>
    <t>bez zabezpečení, obsluhuje zaměstnanec SŽDC</t>
  </si>
  <si>
    <t>( Vk 1 / 1 )</t>
  </si>
  <si>
    <t>KANGO</t>
  </si>
  <si>
    <t>C</t>
  </si>
  <si>
    <t>JPg</t>
  </si>
  <si>
    <t>( Vk 2 / 5, Vk 3 / 6, 7 / 8 )</t>
  </si>
  <si>
    <t>výpravčí  //  doprovod N vlaku RDST</t>
  </si>
  <si>
    <t>T E S T  -  B 13</t>
  </si>
  <si>
    <t>Konec vlakové cesty</t>
  </si>
  <si>
    <t>u koleje</t>
  </si>
  <si>
    <t>č.1, 3</t>
  </si>
  <si>
    <t>výměnový zámek, klíč Vk 1 / 1 držen v EMZ v kolejišti</t>
  </si>
  <si>
    <t>výměnový zámek v závislosti na Vk 1</t>
  </si>
  <si>
    <t>výměnový zámek, klíč Vk 4 držen v EMZ v kolejišti</t>
  </si>
  <si>
    <t>Odj. -  skupinová</t>
  </si>
  <si>
    <t>č. 3</t>
  </si>
  <si>
    <t>č. 1</t>
  </si>
  <si>
    <t>XI. / 2017</t>
  </si>
  <si>
    <t>( koncovník - námezník v.č. 5  )</t>
  </si>
  <si>
    <t>( koncovník - námezník v.č. 6  )</t>
  </si>
  <si>
    <t>§ ) = obsazení v době stanovené  "Rozkazem o výluce dopravní služby"</t>
  </si>
  <si>
    <t>* ) = společné pracoviště s určenou ŽST, obsazení v době stanovené rozvrhem služby.</t>
  </si>
  <si>
    <t>V době nepřítomnosti přebírá jeho povinnosti výpravčí.</t>
  </si>
  <si>
    <t>samočinně činností</t>
  </si>
  <si>
    <t>zabezpečovacího zařízení</t>
  </si>
  <si>
    <t>zast. - 90</t>
  </si>
  <si>
    <t>proj. - 30</t>
  </si>
  <si>
    <t>přechod v km 13,225 a 13,240</t>
  </si>
  <si>
    <t>PB - 12,961</t>
  </si>
  <si>
    <t>PB - 13,216</t>
  </si>
  <si>
    <t>PB - 13,246</t>
  </si>
  <si>
    <t>PB - 13,377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</si>
</sst>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86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49" applyFont="1" applyFill="1" applyBorder="1" applyAlignment="1">
      <alignment horizontal="center" vertical="center"/>
      <protection/>
    </xf>
    <xf numFmtId="49" fontId="10" fillId="0" borderId="0" xfId="49" applyNumberFormat="1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5" fillId="0" borderId="0" xfId="0" applyFont="1" applyAlignment="1">
      <alignment horizontal="center"/>
    </xf>
    <xf numFmtId="0" fontId="10" fillId="35" borderId="4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15" fillId="0" borderId="47" xfId="0" applyNumberFormat="1" applyFont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164" fontId="24" fillId="0" borderId="47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Border="1" applyAlignment="1">
      <alignment/>
    </xf>
    <xf numFmtId="164" fontId="24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21" fillId="0" borderId="0" xfId="0" applyFont="1" applyAlignment="1">
      <alignment horizontal="right" vertical="top"/>
    </xf>
    <xf numFmtId="0" fontId="28" fillId="0" borderId="46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10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30" fillId="0" borderId="0" xfId="49" applyFont="1" applyAlignment="1">
      <alignment horizontal="right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30" fillId="0" borderId="0" xfId="49" applyFont="1" applyAlignment="1">
      <alignment vertical="center"/>
      <protection/>
    </xf>
    <xf numFmtId="0" fontId="30" fillId="0" borderId="0" xfId="49" applyFont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5" xfId="49" applyFont="1" applyFill="1" applyBorder="1" applyAlignment="1" quotePrefix="1">
      <alignment vertical="center"/>
      <protection/>
    </xf>
    <xf numFmtId="164" fontId="0" fillId="36" borderId="55" xfId="49" applyNumberFormat="1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25" xfId="49" applyFont="1" applyFill="1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28" xfId="49" applyFont="1" applyBorder="1">
      <alignment/>
      <protection/>
    </xf>
    <xf numFmtId="0" fontId="0" fillId="0" borderId="26" xfId="49" applyFont="1" applyBorder="1">
      <alignment/>
      <protection/>
    </xf>
    <xf numFmtId="0" fontId="0" fillId="36" borderId="27" xfId="49" applyFill="1" applyBorder="1" applyAlignment="1">
      <alignment vertical="center"/>
      <protection/>
    </xf>
    <xf numFmtId="0" fontId="0" fillId="0" borderId="11" xfId="49" applyFont="1" applyBorder="1">
      <alignment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5" borderId="0" xfId="49" applyFont="1" applyFill="1" applyBorder="1">
      <alignment/>
      <protection/>
    </xf>
    <xf numFmtId="0" fontId="32" fillId="35" borderId="0" xfId="49" applyFont="1" applyFill="1" applyBorder="1" applyAlignment="1">
      <alignment horizontal="center" vertical="center"/>
      <protection/>
    </xf>
    <xf numFmtId="0" fontId="0" fillId="0" borderId="10" xfId="49" applyFont="1" applyBorder="1">
      <alignment/>
      <protection/>
    </xf>
    <xf numFmtId="0" fontId="16" fillId="0" borderId="0" xfId="49" applyFont="1" applyFill="1" applyBorder="1" applyAlignment="1">
      <alignment horizontal="center"/>
      <protection/>
    </xf>
    <xf numFmtId="0" fontId="0" fillId="0" borderId="10" xfId="49" applyBorder="1" applyAlignment="1">
      <alignment vertical="center"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60" xfId="49" applyFont="1" applyBorder="1">
      <alignment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3" fillId="0" borderId="0" xfId="49" applyFont="1" applyBorder="1" applyAlignment="1">
      <alignment horizontal="center" vertical="center"/>
      <protection/>
    </xf>
    <xf numFmtId="164" fontId="34" fillId="0" borderId="0" xfId="49" applyNumberFormat="1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/>
      <protection/>
    </xf>
    <xf numFmtId="0" fontId="0" fillId="0" borderId="61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62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10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25" xfId="49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0" fontId="0" fillId="37" borderId="65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25" xfId="49" applyFont="1" applyFill="1" applyBorder="1" applyAlignment="1">
      <alignment vertical="center"/>
      <protection/>
    </xf>
    <xf numFmtId="0" fontId="10" fillId="37" borderId="42" xfId="49" applyFont="1" applyFill="1" applyBorder="1" applyAlignment="1">
      <alignment horizontal="center" vertical="center"/>
      <protection/>
    </xf>
    <xf numFmtId="0" fontId="10" fillId="37" borderId="41" xfId="49" applyFont="1" applyFill="1" applyBorder="1" applyAlignment="1">
      <alignment horizontal="center" vertical="center"/>
      <protection/>
    </xf>
    <xf numFmtId="0" fontId="10" fillId="37" borderId="16" xfId="49" applyFont="1" applyFill="1" applyBorder="1" applyAlignment="1">
      <alignment horizontal="center" vertical="center"/>
      <protection/>
    </xf>
    <xf numFmtId="0" fontId="0" fillId="36" borderId="2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48" xfId="49" applyNumberFormat="1" applyFont="1" applyBorder="1" applyAlignment="1">
      <alignment vertical="center"/>
      <protection/>
    </xf>
    <xf numFmtId="164" fontId="0" fillId="0" borderId="47" xfId="49" applyNumberFormat="1" applyFont="1" applyBorder="1" applyAlignment="1">
      <alignment vertical="center"/>
      <protection/>
    </xf>
    <xf numFmtId="164" fontId="0" fillId="0" borderId="47" xfId="49" applyNumberFormat="1" applyFont="1" applyBorder="1" applyAlignment="1">
      <alignment vertical="center"/>
      <protection/>
    </xf>
    <xf numFmtId="1" fontId="0" fillId="0" borderId="10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36" fillId="0" borderId="48" xfId="49" applyNumberFormat="1" applyFont="1" applyBorder="1" applyAlignment="1">
      <alignment horizontal="center" vertical="center"/>
      <protection/>
    </xf>
    <xf numFmtId="164" fontId="37" fillId="0" borderId="47" xfId="49" applyNumberFormat="1" applyFont="1" applyBorder="1" applyAlignment="1">
      <alignment horizontal="center" vertical="center"/>
      <protection/>
    </xf>
    <xf numFmtId="1" fontId="38" fillId="0" borderId="10" xfId="49" applyNumberFormat="1" applyFont="1" applyBorder="1" applyAlignment="1">
      <alignment horizontal="center" vertical="center"/>
      <protection/>
    </xf>
    <xf numFmtId="164" fontId="38" fillId="0" borderId="47" xfId="49" applyNumberFormat="1" applyFont="1" applyBorder="1" applyAlignment="1">
      <alignment horizontal="center"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" fontId="0" fillId="0" borderId="62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62" xfId="49" applyFont="1" applyBorder="1" applyAlignment="1">
      <alignment vertical="center"/>
      <protection/>
    </xf>
    <xf numFmtId="0" fontId="0" fillId="36" borderId="33" xfId="49" applyFill="1" applyBorder="1" applyAlignment="1">
      <alignment vertical="center"/>
      <protection/>
    </xf>
    <xf numFmtId="0" fontId="0" fillId="36" borderId="35" xfId="49" applyFill="1" applyBorder="1" applyAlignment="1">
      <alignment vertical="center"/>
      <protection/>
    </xf>
    <xf numFmtId="0" fontId="0" fillId="36" borderId="36" xfId="49" applyFill="1" applyBorder="1" applyAlignment="1">
      <alignment vertical="center"/>
      <protection/>
    </xf>
    <xf numFmtId="0" fontId="15" fillId="0" borderId="0" xfId="0" applyFont="1" applyAlignment="1">
      <alignment horizontal="center"/>
    </xf>
    <xf numFmtId="0" fontId="0" fillId="0" borderId="0" xfId="49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9" fillId="0" borderId="0" xfId="0" applyFont="1" applyFill="1" applyBorder="1" applyAlignment="1" quotePrefix="1">
      <alignment horizontal="left" vertical="center"/>
    </xf>
    <xf numFmtId="0" fontId="21" fillId="0" borderId="0" xfId="0" applyFont="1" applyAlignment="1">
      <alignment horizontal="center"/>
    </xf>
    <xf numFmtId="0" fontId="24" fillId="0" borderId="47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49" applyFont="1" applyFill="1" applyBorder="1">
      <alignment/>
      <protection/>
    </xf>
    <xf numFmtId="0" fontId="0" fillId="0" borderId="0" xfId="49" applyFill="1">
      <alignment/>
      <protection/>
    </xf>
    <xf numFmtId="0" fontId="0" fillId="0" borderId="0" xfId="0" applyAlignment="1">
      <alignment horizontal="right" vertical="top"/>
    </xf>
    <xf numFmtId="0" fontId="0" fillId="0" borderId="0" xfId="47" applyFont="1" applyAlignment="1">
      <alignment/>
      <protection/>
    </xf>
    <xf numFmtId="0" fontId="0" fillId="0" borderId="6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0" fillId="0" borderId="0" xfId="49" applyFont="1" applyBorder="1">
      <alignment/>
      <protection/>
    </xf>
    <xf numFmtId="0" fontId="0" fillId="36" borderId="70" xfId="0" applyFont="1" applyFill="1" applyBorder="1" applyAlignment="1">
      <alignment vertical="center"/>
    </xf>
    <xf numFmtId="0" fontId="0" fillId="36" borderId="71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0" fillId="34" borderId="7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16" fillId="0" borderId="0" xfId="49" applyFont="1" applyBorder="1" applyAlignment="1">
      <alignment horizontal="center" vertical="center"/>
      <protection/>
    </xf>
    <xf numFmtId="49" fontId="16" fillId="0" borderId="0" xfId="49" applyNumberFormat="1" applyFont="1" applyBorder="1" applyAlignment="1">
      <alignment horizontal="center" vertical="center"/>
      <protection/>
    </xf>
    <xf numFmtId="164" fontId="41" fillId="0" borderId="47" xfId="0" applyNumberFormat="1" applyFont="1" applyBorder="1" applyAlignment="1">
      <alignment horizontal="center" vertical="center"/>
    </xf>
    <xf numFmtId="0" fontId="10" fillId="0" borderId="0" xfId="49" applyFont="1" applyFill="1" applyBorder="1" applyAlignment="1">
      <alignment horizontal="center" vertical="center"/>
      <protection/>
    </xf>
    <xf numFmtId="0" fontId="35" fillId="37" borderId="64" xfId="49" applyFont="1" applyFill="1" applyBorder="1" applyAlignment="1">
      <alignment horizontal="center" vertical="center"/>
      <protection/>
    </xf>
    <xf numFmtId="0" fontId="35" fillId="37" borderId="64" xfId="49" applyFont="1" applyFill="1" applyBorder="1" applyAlignment="1" quotePrefix="1">
      <alignment horizontal="center" vertical="center"/>
      <protection/>
    </xf>
    <xf numFmtId="0" fontId="10" fillId="37" borderId="76" xfId="49" applyFont="1" applyFill="1" applyBorder="1" applyAlignment="1">
      <alignment horizontal="center" vertical="center"/>
      <protection/>
    </xf>
    <xf numFmtId="0" fontId="10" fillId="37" borderId="77" xfId="49" applyFont="1" applyFill="1" applyBorder="1" applyAlignment="1">
      <alignment horizontal="center" vertical="center"/>
      <protection/>
    </xf>
    <xf numFmtId="0" fontId="10" fillId="37" borderId="78" xfId="49" applyFont="1" applyFill="1" applyBorder="1" applyAlignment="1">
      <alignment horizontal="center" vertical="center"/>
      <protection/>
    </xf>
    <xf numFmtId="0" fontId="18" fillId="0" borderId="11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8" fillId="0" borderId="10" xfId="49" applyFont="1" applyBorder="1" applyAlignment="1">
      <alignment horizontal="center" vertical="center"/>
      <protection/>
    </xf>
    <xf numFmtId="0" fontId="24" fillId="0" borderId="11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 vertical="center"/>
      <protection/>
    </xf>
    <xf numFmtId="0" fontId="24" fillId="0" borderId="10" xfId="49" applyFont="1" applyBorder="1" applyAlignment="1">
      <alignment horizontal="center" vertical="center"/>
      <protection/>
    </xf>
    <xf numFmtId="0" fontId="15" fillId="0" borderId="11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15" fillId="0" borderId="10" xfId="49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164" fontId="15" fillId="0" borderId="11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44" fontId="9" fillId="34" borderId="79" xfId="39" applyFont="1" applyFill="1" applyBorder="1" applyAlignment="1">
      <alignment horizontal="center" vertical="center"/>
    </xf>
    <xf numFmtId="44" fontId="9" fillId="34" borderId="75" xfId="3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34" borderId="7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9" fillId="34" borderId="80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34" borderId="79" xfId="0" applyFont="1" applyFill="1" applyBorder="1" applyAlignment="1">
      <alignment horizontal="center" vertical="center"/>
    </xf>
    <xf numFmtId="0" fontId="11" fillId="34" borderId="75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1" fillId="34" borderId="83" xfId="0" applyFont="1" applyFill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Žulová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26</xdr:row>
      <xdr:rowOff>114300</xdr:rowOff>
    </xdr:from>
    <xdr:to>
      <xdr:col>62</xdr:col>
      <xdr:colOff>495300</xdr:colOff>
      <xdr:row>26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33337500" y="6667500"/>
          <a:ext cx="1306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23</xdr:row>
      <xdr:rowOff>114300</xdr:rowOff>
    </xdr:from>
    <xdr:to>
      <xdr:col>52</xdr:col>
      <xdr:colOff>476250</xdr:colOff>
      <xdr:row>23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108900" y="5981700"/>
          <a:ext cx="584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200025</xdr:colOff>
      <xdr:row>22</xdr:row>
      <xdr:rowOff>0</xdr:rowOff>
    </xdr:from>
    <xdr:to>
      <xdr:col>51</xdr:col>
      <xdr:colOff>361950</xdr:colOff>
      <xdr:row>27</xdr:row>
      <xdr:rowOff>76200</xdr:rowOff>
    </xdr:to>
    <xdr:sp>
      <xdr:nvSpPr>
        <xdr:cNvPr id="3" name="Rectangle 1274" descr="Vodorovné cihly"/>
        <xdr:cNvSpPr>
          <a:spLocks/>
        </xdr:cNvSpPr>
      </xdr:nvSpPr>
      <xdr:spPr>
        <a:xfrm>
          <a:off x="38166675" y="5638800"/>
          <a:ext cx="161925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723900</xdr:colOff>
      <xdr:row>24</xdr:row>
      <xdr:rowOff>76200</xdr:rowOff>
    </xdr:from>
    <xdr:to>
      <xdr:col>52</xdr:col>
      <xdr:colOff>647700</xdr:colOff>
      <xdr:row>25</xdr:row>
      <xdr:rowOff>152400</xdr:rowOff>
    </xdr:to>
    <xdr:grpSp>
      <xdr:nvGrpSpPr>
        <xdr:cNvPr id="4" name="Group 227"/>
        <xdr:cNvGrpSpPr>
          <a:grpSpLocks/>
        </xdr:cNvGrpSpPr>
      </xdr:nvGrpSpPr>
      <xdr:grpSpPr>
        <a:xfrm>
          <a:off x="36233100" y="6172200"/>
          <a:ext cx="2895600" cy="304800"/>
          <a:chOff x="114" y="180"/>
          <a:chExt cx="540" cy="40"/>
        </a:xfrm>
        <a:solidFill>
          <a:srgbClr val="FFFFFF"/>
        </a:solidFill>
      </xdr:grpSpPr>
      <xdr:sp>
        <xdr:nvSpPr>
          <xdr:cNvPr id="5" name="Rectangle 22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2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3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3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3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3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3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27</xdr:row>
      <xdr:rowOff>0</xdr:rowOff>
    </xdr:from>
    <xdr:to>
      <xdr:col>69</xdr:col>
      <xdr:colOff>266700</xdr:colOff>
      <xdr:row>29</xdr:row>
      <xdr:rowOff>114300</xdr:rowOff>
    </xdr:to>
    <xdr:sp>
      <xdr:nvSpPr>
        <xdr:cNvPr id="12" name="Line 2"/>
        <xdr:cNvSpPr>
          <a:spLocks/>
        </xdr:cNvSpPr>
      </xdr:nvSpPr>
      <xdr:spPr>
        <a:xfrm flipH="1" flipV="1">
          <a:off x="47872650" y="67818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20097750" y="6667500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981075" y="73533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2108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266700</xdr:colOff>
      <xdr:row>26</xdr:row>
      <xdr:rowOff>152400</xdr:rowOff>
    </xdr:from>
    <xdr:to>
      <xdr:col>26</xdr:col>
      <xdr:colOff>495300</xdr:colOff>
      <xdr:row>27</xdr:row>
      <xdr:rowOff>0</xdr:rowOff>
    </xdr:to>
    <xdr:sp>
      <xdr:nvSpPr>
        <xdr:cNvPr id="16" name="Line 6"/>
        <xdr:cNvSpPr>
          <a:spLocks/>
        </xdr:cNvSpPr>
      </xdr:nvSpPr>
      <xdr:spPr>
        <a:xfrm flipH="1">
          <a:off x="1861185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7" name="Line 8"/>
        <xdr:cNvSpPr>
          <a:spLocks/>
        </xdr:cNvSpPr>
      </xdr:nvSpPr>
      <xdr:spPr>
        <a:xfrm flipV="1">
          <a:off x="33308925" y="7353300"/>
          <a:ext cx="3144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Žulová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8367950" y="10210800"/>
          <a:ext cx="168497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495300</xdr:colOff>
      <xdr:row>27</xdr:row>
      <xdr:rowOff>0</xdr:rowOff>
    </xdr:from>
    <xdr:to>
      <xdr:col>25</xdr:col>
      <xdr:colOff>266700</xdr:colOff>
      <xdr:row>29</xdr:row>
      <xdr:rowOff>114300</xdr:rowOff>
    </xdr:to>
    <xdr:sp>
      <xdr:nvSpPr>
        <xdr:cNvPr id="20" name="Line 11"/>
        <xdr:cNvSpPr>
          <a:spLocks/>
        </xdr:cNvSpPr>
      </xdr:nvSpPr>
      <xdr:spPr>
        <a:xfrm flipV="1">
          <a:off x="14897100" y="67818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2" name="Line 14"/>
        <xdr:cNvSpPr>
          <a:spLocks/>
        </xdr:cNvSpPr>
      </xdr:nvSpPr>
      <xdr:spPr>
        <a:xfrm flipH="1">
          <a:off x="39966900" y="1095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3" name="Line 15"/>
        <xdr:cNvSpPr>
          <a:spLocks/>
        </xdr:cNvSpPr>
      </xdr:nvSpPr>
      <xdr:spPr>
        <a:xfrm flipH="1">
          <a:off x="39966900" y="10944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4" name="Line 16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5" name="Line 17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6" name="Line 18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7" name="Line 19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8" name="Line 20"/>
        <xdr:cNvSpPr>
          <a:spLocks/>
        </xdr:cNvSpPr>
      </xdr:nvSpPr>
      <xdr:spPr>
        <a:xfrm>
          <a:off x="581025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03325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2" name="Line 24"/>
        <xdr:cNvSpPr>
          <a:spLocks/>
        </xdr:cNvSpPr>
      </xdr:nvSpPr>
      <xdr:spPr>
        <a:xfrm>
          <a:off x="64770000" y="7353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114300</xdr:rowOff>
    </xdr:from>
    <xdr:to>
      <xdr:col>27</xdr:col>
      <xdr:colOff>266700</xdr:colOff>
      <xdr:row>26</xdr:row>
      <xdr:rowOff>152400</xdr:rowOff>
    </xdr:to>
    <xdr:sp>
      <xdr:nvSpPr>
        <xdr:cNvPr id="33" name="Line 25"/>
        <xdr:cNvSpPr>
          <a:spLocks/>
        </xdr:cNvSpPr>
      </xdr:nvSpPr>
      <xdr:spPr>
        <a:xfrm flipH="1">
          <a:off x="19354800" y="6667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152400</xdr:rowOff>
    </xdr:from>
    <xdr:to>
      <xdr:col>64</xdr:col>
      <xdr:colOff>476250</xdr:colOff>
      <xdr:row>27</xdr:row>
      <xdr:rowOff>0</xdr:rowOff>
    </xdr:to>
    <xdr:sp>
      <xdr:nvSpPr>
        <xdr:cNvPr id="34" name="Line 26"/>
        <xdr:cNvSpPr>
          <a:spLocks/>
        </xdr:cNvSpPr>
      </xdr:nvSpPr>
      <xdr:spPr>
        <a:xfrm flipH="1" flipV="1">
          <a:off x="4712970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26</xdr:row>
      <xdr:rowOff>114300</xdr:rowOff>
    </xdr:from>
    <xdr:to>
      <xdr:col>63</xdr:col>
      <xdr:colOff>247650</xdr:colOff>
      <xdr:row>26</xdr:row>
      <xdr:rowOff>152400</xdr:rowOff>
    </xdr:to>
    <xdr:sp>
      <xdr:nvSpPr>
        <xdr:cNvPr id="35" name="Line 27"/>
        <xdr:cNvSpPr>
          <a:spLocks/>
        </xdr:cNvSpPr>
      </xdr:nvSpPr>
      <xdr:spPr>
        <a:xfrm flipH="1" flipV="1">
          <a:off x="46405800" y="66675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36" name="Line 28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7" name="Line 29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38" name="Line 30"/>
        <xdr:cNvSpPr>
          <a:spLocks/>
        </xdr:cNvSpPr>
      </xdr:nvSpPr>
      <xdr:spPr>
        <a:xfrm flipH="1">
          <a:off x="55778400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9" name="Line 31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866775</xdr:colOff>
      <xdr:row>19</xdr:row>
      <xdr:rowOff>9525</xdr:rowOff>
    </xdr:from>
    <xdr:to>
      <xdr:col>54</xdr:col>
      <xdr:colOff>628650</xdr:colOff>
      <xdr:row>21</xdr:row>
      <xdr:rowOff>9525</xdr:rowOff>
    </xdr:to>
    <xdr:pic>
      <xdr:nvPicPr>
        <xdr:cNvPr id="40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47775" y="496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304800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41" name="Line 36"/>
        <xdr:cNvSpPr>
          <a:spLocks/>
        </xdr:cNvSpPr>
      </xdr:nvSpPr>
      <xdr:spPr>
        <a:xfrm flipV="1">
          <a:off x="20135850" y="5981700"/>
          <a:ext cx="1252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23</xdr:row>
      <xdr:rowOff>114300</xdr:rowOff>
    </xdr:from>
    <xdr:to>
      <xdr:col>53</xdr:col>
      <xdr:colOff>247650</xdr:colOff>
      <xdr:row>23</xdr:row>
      <xdr:rowOff>152400</xdr:rowOff>
    </xdr:to>
    <xdr:sp>
      <xdr:nvSpPr>
        <xdr:cNvPr id="42" name="Line 37"/>
        <xdr:cNvSpPr>
          <a:spLocks/>
        </xdr:cNvSpPr>
      </xdr:nvSpPr>
      <xdr:spPr>
        <a:xfrm>
          <a:off x="38957250" y="598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152400</xdr:rowOff>
    </xdr:from>
    <xdr:to>
      <xdr:col>54</xdr:col>
      <xdr:colOff>476250</xdr:colOff>
      <xdr:row>24</xdr:row>
      <xdr:rowOff>0</xdr:rowOff>
    </xdr:to>
    <xdr:sp>
      <xdr:nvSpPr>
        <xdr:cNvPr id="43" name="Line 38"/>
        <xdr:cNvSpPr>
          <a:spLocks/>
        </xdr:cNvSpPr>
      </xdr:nvSpPr>
      <xdr:spPr>
        <a:xfrm>
          <a:off x="39700200" y="601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24</xdr:row>
      <xdr:rowOff>0</xdr:rowOff>
    </xdr:from>
    <xdr:to>
      <xdr:col>59</xdr:col>
      <xdr:colOff>266700</xdr:colOff>
      <xdr:row>26</xdr:row>
      <xdr:rowOff>114300</xdr:rowOff>
    </xdr:to>
    <xdr:sp>
      <xdr:nvSpPr>
        <xdr:cNvPr id="44" name="Line 39"/>
        <xdr:cNvSpPr>
          <a:spLocks/>
        </xdr:cNvSpPr>
      </xdr:nvSpPr>
      <xdr:spPr>
        <a:xfrm>
          <a:off x="40443150" y="60960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32</xdr:row>
      <xdr:rowOff>114300</xdr:rowOff>
    </xdr:from>
    <xdr:to>
      <xdr:col>50</xdr:col>
      <xdr:colOff>476250</xdr:colOff>
      <xdr:row>32</xdr:row>
      <xdr:rowOff>114300</xdr:rowOff>
    </xdr:to>
    <xdr:sp>
      <xdr:nvSpPr>
        <xdr:cNvPr id="45" name="Line 41"/>
        <xdr:cNvSpPr>
          <a:spLocks/>
        </xdr:cNvSpPr>
      </xdr:nvSpPr>
      <xdr:spPr>
        <a:xfrm flipV="1">
          <a:off x="33108900" y="8039100"/>
          <a:ext cx="436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32</xdr:row>
      <xdr:rowOff>76200</xdr:rowOff>
    </xdr:from>
    <xdr:to>
      <xdr:col>51</xdr:col>
      <xdr:colOff>247650</xdr:colOff>
      <xdr:row>32</xdr:row>
      <xdr:rowOff>114300</xdr:rowOff>
    </xdr:to>
    <xdr:sp>
      <xdr:nvSpPr>
        <xdr:cNvPr id="46" name="Line 43"/>
        <xdr:cNvSpPr>
          <a:spLocks/>
        </xdr:cNvSpPr>
      </xdr:nvSpPr>
      <xdr:spPr>
        <a:xfrm flipH="1">
          <a:off x="37471350" y="8001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7" name="Line 45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8" name="Line 46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0</xdr:rowOff>
    </xdr:from>
    <xdr:to>
      <xdr:col>52</xdr:col>
      <xdr:colOff>476250</xdr:colOff>
      <xdr:row>32</xdr:row>
      <xdr:rowOff>76200</xdr:rowOff>
    </xdr:to>
    <xdr:sp>
      <xdr:nvSpPr>
        <xdr:cNvPr id="49" name="Line 51"/>
        <xdr:cNvSpPr>
          <a:spLocks/>
        </xdr:cNvSpPr>
      </xdr:nvSpPr>
      <xdr:spPr>
        <a:xfrm flipH="1">
          <a:off x="382143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29</xdr:row>
      <xdr:rowOff>114300</xdr:rowOff>
    </xdr:from>
    <xdr:to>
      <xdr:col>57</xdr:col>
      <xdr:colOff>266700</xdr:colOff>
      <xdr:row>32</xdr:row>
      <xdr:rowOff>0</xdr:rowOff>
    </xdr:to>
    <xdr:sp>
      <xdr:nvSpPr>
        <xdr:cNvPr id="50" name="Line 52"/>
        <xdr:cNvSpPr>
          <a:spLocks/>
        </xdr:cNvSpPr>
      </xdr:nvSpPr>
      <xdr:spPr>
        <a:xfrm flipH="1">
          <a:off x="38957250" y="73533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86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24</xdr:col>
      <xdr:colOff>495300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52" name="Line 62"/>
        <xdr:cNvSpPr>
          <a:spLocks/>
        </xdr:cNvSpPr>
      </xdr:nvSpPr>
      <xdr:spPr>
        <a:xfrm flipV="1">
          <a:off x="17868900" y="8039100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32</xdr:row>
      <xdr:rowOff>0</xdr:rowOff>
    </xdr:to>
    <xdr:sp>
      <xdr:nvSpPr>
        <xdr:cNvPr id="53" name="Line 64"/>
        <xdr:cNvSpPr>
          <a:spLocks/>
        </xdr:cNvSpPr>
      </xdr:nvSpPr>
      <xdr:spPr>
        <a:xfrm>
          <a:off x="12668250" y="73533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54" name="Line 65"/>
        <xdr:cNvSpPr>
          <a:spLocks/>
        </xdr:cNvSpPr>
      </xdr:nvSpPr>
      <xdr:spPr>
        <a:xfrm>
          <a:off x="17125950" y="8001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55" name="Line 66"/>
        <xdr:cNvSpPr>
          <a:spLocks/>
        </xdr:cNvSpPr>
      </xdr:nvSpPr>
      <xdr:spPr>
        <a:xfrm>
          <a:off x="163830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26</xdr:row>
      <xdr:rowOff>114300</xdr:rowOff>
    </xdr:from>
    <xdr:to>
      <xdr:col>73</xdr:col>
      <xdr:colOff>238125</xdr:colOff>
      <xdr:row>26</xdr:row>
      <xdr:rowOff>114300</xdr:rowOff>
    </xdr:to>
    <xdr:sp>
      <xdr:nvSpPr>
        <xdr:cNvPr id="56" name="Line 67"/>
        <xdr:cNvSpPr>
          <a:spLocks/>
        </xdr:cNvSpPr>
      </xdr:nvSpPr>
      <xdr:spPr>
        <a:xfrm flipV="1">
          <a:off x="46405800" y="6667500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22</xdr:row>
      <xdr:rowOff>219075</xdr:rowOff>
    </xdr:from>
    <xdr:to>
      <xdr:col>71</xdr:col>
      <xdr:colOff>257175</xdr:colOff>
      <xdr:row>26</xdr:row>
      <xdr:rowOff>114300</xdr:rowOff>
    </xdr:to>
    <xdr:sp>
      <xdr:nvSpPr>
        <xdr:cNvPr id="57" name="Line 134"/>
        <xdr:cNvSpPr>
          <a:spLocks/>
        </xdr:cNvSpPr>
      </xdr:nvSpPr>
      <xdr:spPr>
        <a:xfrm>
          <a:off x="49082325" y="5857875"/>
          <a:ext cx="40005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32613600" y="792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39</xdr:col>
      <xdr:colOff>266700</xdr:colOff>
      <xdr:row>21</xdr:row>
      <xdr:rowOff>0</xdr:rowOff>
    </xdr:from>
    <xdr:to>
      <xdr:col>39</xdr:col>
      <xdr:colOff>266700</xdr:colOff>
      <xdr:row>35</xdr:row>
      <xdr:rowOff>0</xdr:rowOff>
    </xdr:to>
    <xdr:sp>
      <xdr:nvSpPr>
        <xdr:cNvPr id="59" name="Line 140"/>
        <xdr:cNvSpPr>
          <a:spLocks/>
        </xdr:cNvSpPr>
      </xdr:nvSpPr>
      <xdr:spPr>
        <a:xfrm>
          <a:off x="29013150" y="5410200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742950</xdr:colOff>
      <xdr:row>35</xdr:row>
      <xdr:rowOff>0</xdr:rowOff>
    </xdr:from>
    <xdr:ext cx="981075" cy="457200"/>
    <xdr:sp>
      <xdr:nvSpPr>
        <xdr:cNvPr id="60" name="text 774"/>
        <xdr:cNvSpPr txBox="1">
          <a:spLocks noChangeArrowheads="1"/>
        </xdr:cNvSpPr>
      </xdr:nvSpPr>
      <xdr:spPr>
        <a:xfrm>
          <a:off x="28517850" y="8610600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4352 - 3SNI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13,108</a:t>
          </a:r>
        </a:p>
      </xdr:txBody>
    </xdr:sp>
    <xdr:clientData/>
  </xdr:oneCellAnchor>
  <xdr:twoCellAnchor>
    <xdr:from>
      <xdr:col>74</xdr:col>
      <xdr:colOff>495300</xdr:colOff>
      <xdr:row>27</xdr:row>
      <xdr:rowOff>0</xdr:rowOff>
    </xdr:from>
    <xdr:to>
      <xdr:col>74</xdr:col>
      <xdr:colOff>495300</xdr:colOff>
      <xdr:row>32</xdr:row>
      <xdr:rowOff>0</xdr:rowOff>
    </xdr:to>
    <xdr:sp>
      <xdr:nvSpPr>
        <xdr:cNvPr id="61" name="Line 142"/>
        <xdr:cNvSpPr>
          <a:spLocks/>
        </xdr:cNvSpPr>
      </xdr:nvSpPr>
      <xdr:spPr>
        <a:xfrm>
          <a:off x="55311675" y="678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54816375" y="7924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4353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13,446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53559075" y="6553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68</xdr:col>
      <xdr:colOff>228600</xdr:colOff>
      <xdr:row>24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50596800" y="609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>
    <xdr:from>
      <xdr:col>48</xdr:col>
      <xdr:colOff>0</xdr:colOff>
      <xdr:row>27</xdr:row>
      <xdr:rowOff>76200</xdr:rowOff>
    </xdr:from>
    <xdr:to>
      <xdr:col>54</xdr:col>
      <xdr:colOff>476250</xdr:colOff>
      <xdr:row>28</xdr:row>
      <xdr:rowOff>152400</xdr:rowOff>
    </xdr:to>
    <xdr:grpSp>
      <xdr:nvGrpSpPr>
        <xdr:cNvPr id="65" name="Group 414"/>
        <xdr:cNvGrpSpPr>
          <a:grpSpLocks/>
        </xdr:cNvGrpSpPr>
      </xdr:nvGrpSpPr>
      <xdr:grpSpPr>
        <a:xfrm>
          <a:off x="35509200" y="6858000"/>
          <a:ext cx="4933950" cy="304800"/>
          <a:chOff x="114" y="180"/>
          <a:chExt cx="540" cy="40"/>
        </a:xfrm>
        <a:solidFill>
          <a:srgbClr val="FFFFFF"/>
        </a:solidFill>
      </xdr:grpSpPr>
      <xdr:sp>
        <xdr:nvSpPr>
          <xdr:cNvPr id="66" name="Rectangle 41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1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1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1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1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2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2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3" name="Line 422"/>
        <xdr:cNvSpPr>
          <a:spLocks/>
        </xdr:cNvSpPr>
      </xdr:nvSpPr>
      <xdr:spPr>
        <a:xfrm flipH="1">
          <a:off x="40928925" y="10953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4" name="Line 423"/>
        <xdr:cNvSpPr>
          <a:spLocks/>
        </xdr:cNvSpPr>
      </xdr:nvSpPr>
      <xdr:spPr>
        <a:xfrm flipH="1">
          <a:off x="40928925" y="10944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5" name="Line 424"/>
        <xdr:cNvSpPr>
          <a:spLocks/>
        </xdr:cNvSpPr>
      </xdr:nvSpPr>
      <xdr:spPr>
        <a:xfrm flipH="1">
          <a:off x="41452800" y="10953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6" name="Line 425"/>
        <xdr:cNvSpPr>
          <a:spLocks/>
        </xdr:cNvSpPr>
      </xdr:nvSpPr>
      <xdr:spPr>
        <a:xfrm flipH="1">
          <a:off x="41452800" y="10944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7" name="Oval 42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78" name="Group 427"/>
        <xdr:cNvGrpSpPr>
          <a:grpSpLocks noChangeAspect="1"/>
        </xdr:cNvGrpSpPr>
      </xdr:nvGrpSpPr>
      <xdr:grpSpPr>
        <a:xfrm>
          <a:off x="62845950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9" name="Line 4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228600</xdr:colOff>
      <xdr:row>31</xdr:row>
      <xdr:rowOff>57150</xdr:rowOff>
    </xdr:from>
    <xdr:to>
      <xdr:col>70</xdr:col>
      <xdr:colOff>542925</xdr:colOff>
      <xdr:row>31</xdr:row>
      <xdr:rowOff>171450</xdr:rowOff>
    </xdr:to>
    <xdr:grpSp>
      <xdr:nvGrpSpPr>
        <xdr:cNvPr id="86" name="Group 435"/>
        <xdr:cNvGrpSpPr>
          <a:grpSpLocks noChangeAspect="1"/>
        </xdr:cNvGrpSpPr>
      </xdr:nvGrpSpPr>
      <xdr:grpSpPr>
        <a:xfrm>
          <a:off x="51568350" y="7753350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87" name="Rectangle 436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37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438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39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40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41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42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43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304800</xdr:colOff>
      <xdr:row>27</xdr:row>
      <xdr:rowOff>57150</xdr:rowOff>
    </xdr:from>
    <xdr:to>
      <xdr:col>16</xdr:col>
      <xdr:colOff>619125</xdr:colOff>
      <xdr:row>27</xdr:row>
      <xdr:rowOff>171450</xdr:rowOff>
    </xdr:to>
    <xdr:grpSp>
      <xdr:nvGrpSpPr>
        <xdr:cNvPr id="95" name="Group 444"/>
        <xdr:cNvGrpSpPr>
          <a:grpSpLocks noChangeAspect="1"/>
        </xdr:cNvGrpSpPr>
      </xdr:nvGrpSpPr>
      <xdr:grpSpPr>
        <a:xfrm>
          <a:off x="11220450" y="6838950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96" name="Line 445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46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47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48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49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50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5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52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04" name="Group 453"/>
        <xdr:cNvGrpSpPr>
          <a:grpSpLocks noChangeAspect="1"/>
        </xdr:cNvGrpSpPr>
      </xdr:nvGrpSpPr>
      <xdr:grpSpPr>
        <a:xfrm>
          <a:off x="2057400" y="752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4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25</xdr:row>
      <xdr:rowOff>9525</xdr:rowOff>
    </xdr:from>
    <xdr:to>
      <xdr:col>18</xdr:col>
      <xdr:colOff>600075</xdr:colOff>
      <xdr:row>27</xdr:row>
      <xdr:rowOff>0</xdr:rowOff>
    </xdr:to>
    <xdr:grpSp>
      <xdr:nvGrpSpPr>
        <xdr:cNvPr id="112" name="Group 461"/>
        <xdr:cNvGrpSpPr>
          <a:grpSpLocks noChangeAspect="1"/>
        </xdr:cNvGrpSpPr>
      </xdr:nvGrpSpPr>
      <xdr:grpSpPr>
        <a:xfrm>
          <a:off x="13296900" y="6334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3" name="Line 4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4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4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AutoShape 4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19</xdr:row>
      <xdr:rowOff>9525</xdr:rowOff>
    </xdr:from>
    <xdr:to>
      <xdr:col>52</xdr:col>
      <xdr:colOff>590550</xdr:colOff>
      <xdr:row>21</xdr:row>
      <xdr:rowOff>0</xdr:rowOff>
    </xdr:to>
    <xdr:grpSp>
      <xdr:nvGrpSpPr>
        <xdr:cNvPr id="117" name="Group 466"/>
        <xdr:cNvGrpSpPr>
          <a:grpSpLocks noChangeAspect="1"/>
        </xdr:cNvGrpSpPr>
      </xdr:nvGrpSpPr>
      <xdr:grpSpPr>
        <a:xfrm>
          <a:off x="38852475" y="4962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8" name="Line 4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4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4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4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</xdr:colOff>
      <xdr:row>21</xdr:row>
      <xdr:rowOff>19050</xdr:rowOff>
    </xdr:from>
    <xdr:to>
      <xdr:col>67</xdr:col>
      <xdr:colOff>466725</xdr:colOff>
      <xdr:row>22</xdr:row>
      <xdr:rowOff>9525</xdr:rowOff>
    </xdr:to>
    <xdr:grpSp>
      <xdr:nvGrpSpPr>
        <xdr:cNvPr id="122" name="Group 479"/>
        <xdr:cNvGrpSpPr>
          <a:grpSpLocks/>
        </xdr:cNvGrpSpPr>
      </xdr:nvGrpSpPr>
      <xdr:grpSpPr>
        <a:xfrm>
          <a:off x="49882425" y="5429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3" name="Line 4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33</xdr:row>
      <xdr:rowOff>9525</xdr:rowOff>
    </xdr:from>
    <xdr:to>
      <xdr:col>21</xdr:col>
      <xdr:colOff>485775</xdr:colOff>
      <xdr:row>34</xdr:row>
      <xdr:rowOff>0</xdr:rowOff>
    </xdr:to>
    <xdr:grpSp>
      <xdr:nvGrpSpPr>
        <xdr:cNvPr id="126" name="Group 483"/>
        <xdr:cNvGrpSpPr>
          <a:grpSpLocks/>
        </xdr:cNvGrpSpPr>
      </xdr:nvGrpSpPr>
      <xdr:grpSpPr>
        <a:xfrm>
          <a:off x="15420975" y="81629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7" name="Line 48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8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8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33</xdr:row>
      <xdr:rowOff>47625</xdr:rowOff>
    </xdr:from>
    <xdr:to>
      <xdr:col>23</xdr:col>
      <xdr:colOff>0</xdr:colOff>
      <xdr:row>33</xdr:row>
      <xdr:rowOff>171450</xdr:rowOff>
    </xdr:to>
    <xdr:sp>
      <xdr:nvSpPr>
        <xdr:cNvPr id="130" name="kreslení 427"/>
        <xdr:cNvSpPr>
          <a:spLocks/>
        </xdr:cNvSpPr>
      </xdr:nvSpPr>
      <xdr:spPr>
        <a:xfrm>
          <a:off x="16506825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66675</xdr:colOff>
      <xdr:row>33</xdr:row>
      <xdr:rowOff>47625</xdr:rowOff>
    </xdr:from>
    <xdr:to>
      <xdr:col>51</xdr:col>
      <xdr:colOff>419100</xdr:colOff>
      <xdr:row>33</xdr:row>
      <xdr:rowOff>171450</xdr:rowOff>
    </xdr:to>
    <xdr:sp>
      <xdr:nvSpPr>
        <xdr:cNvPr id="131" name="kreslení 417"/>
        <xdr:cNvSpPr>
          <a:spLocks/>
        </xdr:cNvSpPr>
      </xdr:nvSpPr>
      <xdr:spPr>
        <a:xfrm>
          <a:off x="38033325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0</xdr:colOff>
      <xdr:row>22</xdr:row>
      <xdr:rowOff>57150</xdr:rowOff>
    </xdr:from>
    <xdr:to>
      <xdr:col>54</xdr:col>
      <xdr:colOff>352425</xdr:colOff>
      <xdr:row>22</xdr:row>
      <xdr:rowOff>180975</xdr:rowOff>
    </xdr:to>
    <xdr:sp>
      <xdr:nvSpPr>
        <xdr:cNvPr id="132" name="kreslení 12"/>
        <xdr:cNvSpPr>
          <a:spLocks/>
        </xdr:cNvSpPr>
      </xdr:nvSpPr>
      <xdr:spPr>
        <a:xfrm>
          <a:off x="3996690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161925</xdr:colOff>
      <xdr:row>25</xdr:row>
      <xdr:rowOff>57150</xdr:rowOff>
    </xdr:from>
    <xdr:to>
      <xdr:col>68</xdr:col>
      <xdr:colOff>0</xdr:colOff>
      <xdr:row>25</xdr:row>
      <xdr:rowOff>180975</xdr:rowOff>
    </xdr:to>
    <xdr:sp>
      <xdr:nvSpPr>
        <xdr:cNvPr id="133" name="kreslení 16"/>
        <xdr:cNvSpPr>
          <a:spLocks/>
        </xdr:cNvSpPr>
      </xdr:nvSpPr>
      <xdr:spPr>
        <a:xfrm>
          <a:off x="50015775" y="6381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34" name="Group 491"/>
        <xdr:cNvGrpSpPr>
          <a:grpSpLocks noChangeAspect="1"/>
        </xdr:cNvGrpSpPr>
      </xdr:nvGrpSpPr>
      <xdr:grpSpPr>
        <a:xfrm>
          <a:off x="125063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4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137" name="Group 494"/>
        <xdr:cNvGrpSpPr>
          <a:grpSpLocks noChangeAspect="1"/>
        </xdr:cNvGrpSpPr>
      </xdr:nvGrpSpPr>
      <xdr:grpSpPr>
        <a:xfrm>
          <a:off x="14744700" y="700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4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542925</xdr:colOff>
      <xdr:row>24</xdr:row>
      <xdr:rowOff>114300</xdr:rowOff>
    </xdr:from>
    <xdr:ext cx="514350" cy="228600"/>
    <xdr:sp>
      <xdr:nvSpPr>
        <xdr:cNvPr id="140" name="text 7125"/>
        <xdr:cNvSpPr txBox="1">
          <a:spLocks noChangeArrowheads="1"/>
        </xdr:cNvSpPr>
      </xdr:nvSpPr>
      <xdr:spPr>
        <a:xfrm>
          <a:off x="37538025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36</a:t>
          </a:r>
        </a:p>
      </xdr:txBody>
    </xdr:sp>
    <xdr:clientData/>
  </xdr:oneCellAnchor>
  <xdr:oneCellAnchor>
    <xdr:from>
      <xdr:col>50</xdr:col>
      <xdr:colOff>542925</xdr:colOff>
      <xdr:row>27</xdr:row>
      <xdr:rowOff>114300</xdr:rowOff>
    </xdr:from>
    <xdr:ext cx="514350" cy="228600"/>
    <xdr:sp>
      <xdr:nvSpPr>
        <xdr:cNvPr id="141" name="text 7125"/>
        <xdr:cNvSpPr txBox="1">
          <a:spLocks noChangeArrowheads="1"/>
        </xdr:cNvSpPr>
      </xdr:nvSpPr>
      <xdr:spPr>
        <a:xfrm>
          <a:off x="375380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twoCellAnchor>
    <xdr:from>
      <xdr:col>59</xdr:col>
      <xdr:colOff>104775</xdr:colOff>
      <xdr:row>24</xdr:row>
      <xdr:rowOff>219075</xdr:rowOff>
    </xdr:from>
    <xdr:to>
      <xdr:col>59</xdr:col>
      <xdr:colOff>419100</xdr:colOff>
      <xdr:row>26</xdr:row>
      <xdr:rowOff>114300</xdr:rowOff>
    </xdr:to>
    <xdr:grpSp>
      <xdr:nvGrpSpPr>
        <xdr:cNvPr id="142" name="Group 503"/>
        <xdr:cNvGrpSpPr>
          <a:grpSpLocks noChangeAspect="1"/>
        </xdr:cNvGrpSpPr>
      </xdr:nvGrpSpPr>
      <xdr:grpSpPr>
        <a:xfrm>
          <a:off x="4401502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5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29</xdr:row>
      <xdr:rowOff>114300</xdr:rowOff>
    </xdr:from>
    <xdr:to>
      <xdr:col>57</xdr:col>
      <xdr:colOff>419100</xdr:colOff>
      <xdr:row>31</xdr:row>
      <xdr:rowOff>28575</xdr:rowOff>
    </xdr:to>
    <xdr:grpSp>
      <xdr:nvGrpSpPr>
        <xdr:cNvPr id="145" name="Group 506"/>
        <xdr:cNvGrpSpPr>
          <a:grpSpLocks noChangeAspect="1"/>
        </xdr:cNvGrpSpPr>
      </xdr:nvGrpSpPr>
      <xdr:grpSpPr>
        <a:xfrm>
          <a:off x="425291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24</xdr:row>
      <xdr:rowOff>219075</xdr:rowOff>
    </xdr:from>
    <xdr:to>
      <xdr:col>62</xdr:col>
      <xdr:colOff>647700</xdr:colOff>
      <xdr:row>26</xdr:row>
      <xdr:rowOff>114300</xdr:rowOff>
    </xdr:to>
    <xdr:grpSp>
      <xdr:nvGrpSpPr>
        <xdr:cNvPr id="148" name="Group 518"/>
        <xdr:cNvGrpSpPr>
          <a:grpSpLocks noChangeAspect="1"/>
        </xdr:cNvGrpSpPr>
      </xdr:nvGrpSpPr>
      <xdr:grpSpPr>
        <a:xfrm>
          <a:off x="462534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5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27</xdr:row>
      <xdr:rowOff>219075</xdr:rowOff>
    </xdr:from>
    <xdr:to>
      <xdr:col>69</xdr:col>
      <xdr:colOff>419100</xdr:colOff>
      <xdr:row>29</xdr:row>
      <xdr:rowOff>114300</xdr:rowOff>
    </xdr:to>
    <xdr:grpSp>
      <xdr:nvGrpSpPr>
        <xdr:cNvPr id="151" name="Group 521"/>
        <xdr:cNvGrpSpPr>
          <a:grpSpLocks noChangeAspect="1"/>
        </xdr:cNvGrpSpPr>
      </xdr:nvGrpSpPr>
      <xdr:grpSpPr>
        <a:xfrm>
          <a:off x="514445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5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24</xdr:row>
      <xdr:rowOff>209550</xdr:rowOff>
    </xdr:from>
    <xdr:to>
      <xdr:col>71</xdr:col>
      <xdr:colOff>409575</xdr:colOff>
      <xdr:row>26</xdr:row>
      <xdr:rowOff>114300</xdr:rowOff>
    </xdr:to>
    <xdr:grpSp>
      <xdr:nvGrpSpPr>
        <xdr:cNvPr id="154" name="Group 524"/>
        <xdr:cNvGrpSpPr>
          <a:grpSpLocks noChangeAspect="1"/>
        </xdr:cNvGrpSpPr>
      </xdr:nvGrpSpPr>
      <xdr:grpSpPr>
        <a:xfrm>
          <a:off x="52920900" y="6305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438150</xdr:colOff>
      <xdr:row>27</xdr:row>
      <xdr:rowOff>228600</xdr:rowOff>
    </xdr:from>
    <xdr:to>
      <xdr:col>63</xdr:col>
      <xdr:colOff>485775</xdr:colOff>
      <xdr:row>28</xdr:row>
      <xdr:rowOff>228600</xdr:rowOff>
    </xdr:to>
    <xdr:grpSp>
      <xdr:nvGrpSpPr>
        <xdr:cNvPr id="157" name="Group 533"/>
        <xdr:cNvGrpSpPr>
          <a:grpSpLocks noChangeAspect="1"/>
        </xdr:cNvGrpSpPr>
      </xdr:nvGrpSpPr>
      <xdr:grpSpPr>
        <a:xfrm>
          <a:off x="47320200" y="7010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8" name="Rectangle 53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3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3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466725</xdr:colOff>
      <xdr:row>25</xdr:row>
      <xdr:rowOff>0</xdr:rowOff>
    </xdr:from>
    <xdr:to>
      <xdr:col>61</xdr:col>
      <xdr:colOff>514350</xdr:colOff>
      <xdr:row>26</xdr:row>
      <xdr:rowOff>0</xdr:rowOff>
    </xdr:to>
    <xdr:grpSp>
      <xdr:nvGrpSpPr>
        <xdr:cNvPr id="161" name="Group 537"/>
        <xdr:cNvGrpSpPr>
          <a:grpSpLocks noChangeAspect="1"/>
        </xdr:cNvGrpSpPr>
      </xdr:nvGrpSpPr>
      <xdr:grpSpPr>
        <a:xfrm>
          <a:off x="45862875" y="6324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2" name="Rectangle 53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3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4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809625</xdr:colOff>
      <xdr:row>28</xdr:row>
      <xdr:rowOff>0</xdr:rowOff>
    </xdr:from>
    <xdr:to>
      <xdr:col>26</xdr:col>
      <xdr:colOff>847725</xdr:colOff>
      <xdr:row>29</xdr:row>
      <xdr:rowOff>0</xdr:rowOff>
    </xdr:to>
    <xdr:grpSp>
      <xdr:nvGrpSpPr>
        <xdr:cNvPr id="165" name="Group 542"/>
        <xdr:cNvGrpSpPr>
          <a:grpSpLocks noChangeAspect="1"/>
        </xdr:cNvGrpSpPr>
      </xdr:nvGrpSpPr>
      <xdr:grpSpPr>
        <a:xfrm>
          <a:off x="19669125" y="7010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6" name="Rectangle 54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4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4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752475</xdr:colOff>
      <xdr:row>22</xdr:row>
      <xdr:rowOff>0</xdr:rowOff>
    </xdr:from>
    <xdr:to>
      <xdr:col>66</xdr:col>
      <xdr:colOff>238125</xdr:colOff>
      <xdr:row>24</xdr:row>
      <xdr:rowOff>0</xdr:rowOff>
    </xdr:to>
    <xdr:sp>
      <xdr:nvSpPr>
        <xdr:cNvPr id="169" name="Text Box 546"/>
        <xdr:cNvSpPr txBox="1">
          <a:spLocks noChangeArrowheads="1"/>
        </xdr:cNvSpPr>
      </xdr:nvSpPr>
      <xdr:spPr>
        <a:xfrm>
          <a:off x="48148875" y="56388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TD</a:t>
          </a:r>
        </a:p>
      </xdr:txBody>
    </xdr:sp>
    <xdr:clientData/>
  </xdr:twoCellAnchor>
  <xdr:twoCellAnchor>
    <xdr:from>
      <xdr:col>54</xdr:col>
      <xdr:colOff>581025</xdr:colOff>
      <xdr:row>25</xdr:row>
      <xdr:rowOff>0</xdr:rowOff>
    </xdr:from>
    <xdr:to>
      <xdr:col>54</xdr:col>
      <xdr:colOff>619125</xdr:colOff>
      <xdr:row>26</xdr:row>
      <xdr:rowOff>0</xdr:rowOff>
    </xdr:to>
    <xdr:grpSp>
      <xdr:nvGrpSpPr>
        <xdr:cNvPr id="170" name="Group 212"/>
        <xdr:cNvGrpSpPr>
          <a:grpSpLocks noChangeAspect="1"/>
        </xdr:cNvGrpSpPr>
      </xdr:nvGrpSpPr>
      <xdr:grpSpPr>
        <a:xfrm>
          <a:off x="40547925" y="63246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71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466725</xdr:colOff>
      <xdr:row>30</xdr:row>
      <xdr:rowOff>0</xdr:rowOff>
    </xdr:from>
    <xdr:to>
      <xdr:col>51</xdr:col>
      <xdr:colOff>514350</xdr:colOff>
      <xdr:row>31</xdr:row>
      <xdr:rowOff>0</xdr:rowOff>
    </xdr:to>
    <xdr:grpSp>
      <xdr:nvGrpSpPr>
        <xdr:cNvPr id="174" name="Group 212"/>
        <xdr:cNvGrpSpPr>
          <a:grpSpLocks noChangeAspect="1"/>
        </xdr:cNvGrpSpPr>
      </xdr:nvGrpSpPr>
      <xdr:grpSpPr>
        <a:xfrm>
          <a:off x="38433375" y="746760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75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809625</xdr:colOff>
      <xdr:row>22</xdr:row>
      <xdr:rowOff>0</xdr:rowOff>
    </xdr:from>
    <xdr:to>
      <xdr:col>52</xdr:col>
      <xdr:colOff>971550</xdr:colOff>
      <xdr:row>27</xdr:row>
      <xdr:rowOff>76200</xdr:rowOff>
    </xdr:to>
    <xdr:sp>
      <xdr:nvSpPr>
        <xdr:cNvPr id="178" name="Rectangle 1274" descr="Vodorovné cihly"/>
        <xdr:cNvSpPr>
          <a:spLocks/>
        </xdr:cNvSpPr>
      </xdr:nvSpPr>
      <xdr:spPr>
        <a:xfrm>
          <a:off x="39290625" y="5638800"/>
          <a:ext cx="161925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647700</xdr:colOff>
      <xdr:row>24</xdr:row>
      <xdr:rowOff>76200</xdr:rowOff>
    </xdr:from>
    <xdr:to>
      <xdr:col>52</xdr:col>
      <xdr:colOff>809625</xdr:colOff>
      <xdr:row>25</xdr:row>
      <xdr:rowOff>152400</xdr:rowOff>
    </xdr:to>
    <xdr:sp>
      <xdr:nvSpPr>
        <xdr:cNvPr id="179" name="Rectangle 1275" descr="Vodorovné cihly"/>
        <xdr:cNvSpPr>
          <a:spLocks/>
        </xdr:cNvSpPr>
      </xdr:nvSpPr>
      <xdr:spPr>
        <a:xfrm>
          <a:off x="39128700" y="6172200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75390625" style="223" customWidth="1"/>
    <col min="3" max="18" width="11.75390625" style="137" customWidth="1"/>
    <col min="19" max="19" width="4.75390625" style="136" customWidth="1"/>
    <col min="20" max="20" width="2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21" customHeight="1">
      <c r="B3" s="140"/>
      <c r="C3" s="140"/>
      <c r="D3" s="140"/>
      <c r="J3" s="141"/>
      <c r="K3" s="140"/>
      <c r="L3" s="140"/>
    </row>
    <row r="4" spans="1:20" s="150" customFormat="1" ht="24.75" customHeight="1">
      <c r="A4" s="142"/>
      <c r="B4" s="143" t="s">
        <v>52</v>
      </c>
      <c r="C4" s="144">
        <v>312</v>
      </c>
      <c r="D4" s="145"/>
      <c r="E4" s="142"/>
      <c r="F4" s="142"/>
      <c r="G4" s="142"/>
      <c r="H4" s="142"/>
      <c r="I4" s="145"/>
      <c r="J4" s="146" t="s">
        <v>53</v>
      </c>
      <c r="K4" s="145"/>
      <c r="L4" s="147"/>
      <c r="M4" s="145"/>
      <c r="N4" s="145"/>
      <c r="O4" s="145"/>
      <c r="P4" s="145"/>
      <c r="Q4" s="148" t="s">
        <v>54</v>
      </c>
      <c r="R4" s="149">
        <v>355727</v>
      </c>
      <c r="S4" s="145"/>
      <c r="T4" s="145"/>
    </row>
    <row r="5" spans="2:20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0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1"/>
    </row>
    <row r="7" spans="1:20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0"/>
    </row>
    <row r="8" spans="1:20" ht="25.5" customHeight="1">
      <c r="A8" s="160"/>
      <c r="B8" s="165"/>
      <c r="C8" s="166" t="s">
        <v>55</v>
      </c>
      <c r="D8" s="167"/>
      <c r="E8" s="167"/>
      <c r="F8" s="167"/>
      <c r="G8" s="243"/>
      <c r="H8" s="243"/>
      <c r="I8" s="168"/>
      <c r="J8" s="169" t="s">
        <v>85</v>
      </c>
      <c r="K8" s="168"/>
      <c r="L8" s="243"/>
      <c r="M8" s="167"/>
      <c r="N8" s="167"/>
      <c r="O8" s="167"/>
      <c r="P8" s="167"/>
      <c r="Q8" s="167"/>
      <c r="R8" s="170"/>
      <c r="S8" s="164"/>
      <c r="T8" s="140"/>
    </row>
    <row r="9" spans="1:20" ht="25.5" customHeight="1">
      <c r="A9" s="160"/>
      <c r="B9" s="165"/>
      <c r="C9" s="166" t="s">
        <v>7</v>
      </c>
      <c r="D9" s="167"/>
      <c r="E9" s="167"/>
      <c r="F9" s="167"/>
      <c r="G9" s="167"/>
      <c r="H9" s="167"/>
      <c r="I9" s="167"/>
      <c r="J9" s="171" t="s">
        <v>56</v>
      </c>
      <c r="K9" s="167"/>
      <c r="L9" s="167"/>
      <c r="M9" s="167"/>
      <c r="N9" s="167"/>
      <c r="O9" s="167"/>
      <c r="P9" s="268" t="s">
        <v>57</v>
      </c>
      <c r="Q9" s="268"/>
      <c r="R9" s="170"/>
      <c r="S9" s="164"/>
      <c r="T9" s="140"/>
    </row>
    <row r="10" spans="1:20" ht="25.5" customHeight="1">
      <c r="A10" s="160"/>
      <c r="B10" s="165"/>
      <c r="C10" s="166" t="s">
        <v>11</v>
      </c>
      <c r="D10" s="167"/>
      <c r="E10" s="167"/>
      <c r="F10" s="167"/>
      <c r="G10" s="167"/>
      <c r="H10" s="167"/>
      <c r="I10" s="167"/>
      <c r="J10" s="171" t="s">
        <v>58</v>
      </c>
      <c r="K10" s="167"/>
      <c r="L10" s="167"/>
      <c r="M10" s="167"/>
      <c r="N10" s="167"/>
      <c r="O10" s="167"/>
      <c r="R10" s="172"/>
      <c r="S10" s="164"/>
      <c r="T10" s="140"/>
    </row>
    <row r="11" spans="1:20" ht="21" customHeight="1">
      <c r="A11" s="160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164"/>
      <c r="T11" s="140"/>
    </row>
    <row r="12" spans="1:20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70"/>
      <c r="S12" s="164"/>
      <c r="T12" s="140"/>
    </row>
    <row r="13" spans="1:20" ht="21" customHeight="1">
      <c r="A13" s="160"/>
      <c r="B13" s="165"/>
      <c r="C13" s="176" t="s">
        <v>59</v>
      </c>
      <c r="D13" s="167"/>
      <c r="E13" s="167"/>
      <c r="F13" s="177"/>
      <c r="G13" s="177"/>
      <c r="H13" s="167"/>
      <c r="J13" s="178" t="s">
        <v>60</v>
      </c>
      <c r="L13" s="167"/>
      <c r="M13" s="177"/>
      <c r="N13" s="177"/>
      <c r="O13" s="167"/>
      <c r="P13" s="167"/>
      <c r="Q13" s="167"/>
      <c r="R13" s="170"/>
      <c r="S13" s="164"/>
      <c r="T13" s="140"/>
    </row>
    <row r="14" spans="1:20" ht="21" customHeight="1">
      <c r="A14" s="160"/>
      <c r="B14" s="165"/>
      <c r="C14" s="65" t="s">
        <v>61</v>
      </c>
      <c r="D14" s="167"/>
      <c r="E14" s="167"/>
      <c r="F14" s="177"/>
      <c r="G14" s="177"/>
      <c r="H14" s="167"/>
      <c r="J14" s="179">
        <v>13.248</v>
      </c>
      <c r="L14" s="167"/>
      <c r="M14" s="177"/>
      <c r="N14" s="177"/>
      <c r="O14" s="167"/>
      <c r="P14" s="167"/>
      <c r="Q14" s="167"/>
      <c r="R14" s="170"/>
      <c r="S14" s="164"/>
      <c r="T14" s="140"/>
    </row>
    <row r="15" spans="1:20" ht="21" customHeight="1">
      <c r="A15" s="160"/>
      <c r="B15" s="165"/>
      <c r="C15" s="65" t="s">
        <v>62</v>
      </c>
      <c r="D15" s="167"/>
      <c r="E15" s="167"/>
      <c r="F15" s="177"/>
      <c r="G15" s="177"/>
      <c r="H15" s="167"/>
      <c r="J15" s="180" t="s">
        <v>63</v>
      </c>
      <c r="L15" s="167"/>
      <c r="N15" s="181" t="s">
        <v>64</v>
      </c>
      <c r="O15" s="167"/>
      <c r="P15" s="167"/>
      <c r="Q15" s="167"/>
      <c r="R15" s="170"/>
      <c r="S15" s="164"/>
      <c r="T15" s="140"/>
    </row>
    <row r="16" spans="1:20" ht="21" customHeight="1">
      <c r="A16" s="160"/>
      <c r="B16" s="165"/>
      <c r="C16" s="167"/>
      <c r="D16" s="167"/>
      <c r="E16" s="167"/>
      <c r="F16" s="177"/>
      <c r="G16" s="177"/>
      <c r="H16" s="167"/>
      <c r="J16" s="182" t="s">
        <v>65</v>
      </c>
      <c r="L16" s="167"/>
      <c r="N16" s="167"/>
      <c r="O16" s="167"/>
      <c r="P16" s="167"/>
      <c r="Q16" s="167"/>
      <c r="R16" s="170"/>
      <c r="S16" s="164"/>
      <c r="T16" s="140"/>
    </row>
    <row r="17" spans="1:20" ht="21" customHeight="1">
      <c r="A17" s="160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5"/>
      <c r="S17" s="164"/>
      <c r="T17" s="140"/>
    </row>
    <row r="18" spans="1:20" ht="21" customHeight="1">
      <c r="A18" s="160"/>
      <c r="B18" s="165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70"/>
      <c r="S18" s="164"/>
      <c r="T18" s="140"/>
    </row>
    <row r="19" spans="1:20" ht="21" customHeight="1">
      <c r="A19" s="160"/>
      <c r="B19" s="165"/>
      <c r="C19" s="65" t="s">
        <v>66</v>
      </c>
      <c r="D19" s="167"/>
      <c r="E19" s="167"/>
      <c r="F19" s="167"/>
      <c r="G19" s="167"/>
      <c r="H19" s="233"/>
      <c r="I19" s="234"/>
      <c r="J19" s="265" t="s">
        <v>101</v>
      </c>
      <c r="K19" s="234"/>
      <c r="L19" s="233"/>
      <c r="M19" s="177"/>
      <c r="N19" s="177"/>
      <c r="O19" s="167"/>
      <c r="P19" s="268" t="s">
        <v>103</v>
      </c>
      <c r="Q19" s="268"/>
      <c r="R19" s="170"/>
      <c r="S19" s="164"/>
      <c r="T19" s="140"/>
    </row>
    <row r="20" spans="1:20" ht="21" customHeight="1">
      <c r="A20" s="160"/>
      <c r="B20" s="165"/>
      <c r="C20" s="65" t="s">
        <v>67</v>
      </c>
      <c r="D20" s="167"/>
      <c r="E20" s="167"/>
      <c r="F20" s="167"/>
      <c r="G20" s="167"/>
      <c r="H20" s="233"/>
      <c r="I20" s="234"/>
      <c r="J20" s="266" t="s">
        <v>102</v>
      </c>
      <c r="K20" s="234"/>
      <c r="L20" s="233"/>
      <c r="M20" s="177"/>
      <c r="N20" s="177"/>
      <c r="O20" s="167"/>
      <c r="P20" s="268" t="s">
        <v>104</v>
      </c>
      <c r="Q20" s="268"/>
      <c r="R20" s="170"/>
      <c r="S20" s="164"/>
      <c r="T20" s="140"/>
    </row>
    <row r="21" spans="1:20" ht="21" customHeight="1">
      <c r="A21" s="160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5"/>
      <c r="S21" s="164"/>
      <c r="T21" s="140"/>
    </row>
    <row r="22" spans="1:20" ht="24.75" customHeight="1">
      <c r="A22" s="160"/>
      <c r="B22" s="186"/>
      <c r="C22" s="187"/>
      <c r="D22" s="187"/>
      <c r="E22" s="188"/>
      <c r="F22" s="188"/>
      <c r="G22" s="188"/>
      <c r="H22" s="188"/>
      <c r="I22" s="187"/>
      <c r="J22" s="189"/>
      <c r="K22" s="187"/>
      <c r="L22" s="187"/>
      <c r="M22" s="187"/>
      <c r="N22" s="187"/>
      <c r="O22" s="187"/>
      <c r="P22" s="187"/>
      <c r="Q22" s="187"/>
      <c r="R22" s="187"/>
      <c r="S22" s="164"/>
      <c r="T22" s="140"/>
    </row>
    <row r="23" spans="1:19" ht="30" customHeight="1">
      <c r="A23" s="190"/>
      <c r="B23" s="191"/>
      <c r="C23" s="192"/>
      <c r="D23" s="269" t="s">
        <v>68</v>
      </c>
      <c r="E23" s="270"/>
      <c r="F23" s="270"/>
      <c r="G23" s="270"/>
      <c r="H23" s="192"/>
      <c r="I23" s="193"/>
      <c r="J23" s="194"/>
      <c r="K23" s="191"/>
      <c r="L23" s="192"/>
      <c r="M23" s="269" t="s">
        <v>69</v>
      </c>
      <c r="N23" s="269"/>
      <c r="O23" s="269"/>
      <c r="P23" s="269"/>
      <c r="Q23" s="192"/>
      <c r="R23" s="193"/>
      <c r="S23" s="164"/>
    </row>
    <row r="24" spans="1:20" s="200" customFormat="1" ht="21" customHeight="1" thickBot="1">
      <c r="A24" s="195"/>
      <c r="B24" s="196" t="s">
        <v>29</v>
      </c>
      <c r="C24" s="197" t="s">
        <v>70</v>
      </c>
      <c r="D24" s="197" t="s">
        <v>71</v>
      </c>
      <c r="E24" s="198" t="s">
        <v>72</v>
      </c>
      <c r="F24" s="271" t="s">
        <v>73</v>
      </c>
      <c r="G24" s="272"/>
      <c r="H24" s="272"/>
      <c r="I24" s="273"/>
      <c r="J24" s="194"/>
      <c r="K24" s="196" t="s">
        <v>29</v>
      </c>
      <c r="L24" s="197" t="s">
        <v>70</v>
      </c>
      <c r="M24" s="197" t="s">
        <v>71</v>
      </c>
      <c r="N24" s="198" t="s">
        <v>72</v>
      </c>
      <c r="O24" s="271" t="s">
        <v>73</v>
      </c>
      <c r="P24" s="272"/>
      <c r="Q24" s="272"/>
      <c r="R24" s="273"/>
      <c r="S24" s="199"/>
      <c r="T24" s="136"/>
    </row>
    <row r="25" spans="1:20" s="150" customFormat="1" ht="21" customHeight="1" thickTop="1">
      <c r="A25" s="190"/>
      <c r="B25" s="201"/>
      <c r="C25" s="202"/>
      <c r="D25" s="203"/>
      <c r="E25" s="204"/>
      <c r="F25" s="205"/>
      <c r="G25" s="206"/>
      <c r="H25" s="206"/>
      <c r="I25" s="207"/>
      <c r="J25" s="194"/>
      <c r="K25" s="201"/>
      <c r="L25" s="202"/>
      <c r="M25" s="203"/>
      <c r="N25" s="204"/>
      <c r="O25" s="205"/>
      <c r="P25" s="206"/>
      <c r="Q25" s="206"/>
      <c r="R25" s="207"/>
      <c r="S25" s="164"/>
      <c r="T25" s="136"/>
    </row>
    <row r="26" spans="1:20" s="150" customFormat="1" ht="21" customHeight="1">
      <c r="A26" s="160"/>
      <c r="B26" s="208">
        <v>1</v>
      </c>
      <c r="C26" s="209">
        <v>12.99</v>
      </c>
      <c r="D26" s="209">
        <v>13.335</v>
      </c>
      <c r="E26" s="210">
        <f>(D26-C26)*1000</f>
        <v>345.0000000000006</v>
      </c>
      <c r="F26" s="274" t="s">
        <v>74</v>
      </c>
      <c r="G26" s="275"/>
      <c r="H26" s="275"/>
      <c r="I26" s="276"/>
      <c r="J26" s="194"/>
      <c r="K26" s="208">
        <v>1</v>
      </c>
      <c r="L26" s="211">
        <v>13.19</v>
      </c>
      <c r="M26" s="211">
        <v>13.253</v>
      </c>
      <c r="N26" s="210">
        <f>(M26-L26)*1000</f>
        <v>63.00000000000061</v>
      </c>
      <c r="O26" s="280" t="s">
        <v>75</v>
      </c>
      <c r="P26" s="281"/>
      <c r="Q26" s="281"/>
      <c r="R26" s="282"/>
      <c r="S26" s="164"/>
      <c r="T26" s="136"/>
    </row>
    <row r="27" spans="1:20" s="150" customFormat="1" ht="21" customHeight="1">
      <c r="A27" s="190"/>
      <c r="B27" s="201"/>
      <c r="C27" s="209">
        <v>12.99</v>
      </c>
      <c r="D27" s="209">
        <v>13.228</v>
      </c>
      <c r="E27" s="210">
        <f>(D27-C27)*1000</f>
        <v>237.99999999999955</v>
      </c>
      <c r="F27" s="277" t="s">
        <v>96</v>
      </c>
      <c r="G27" s="278"/>
      <c r="H27" s="278"/>
      <c r="I27" s="279"/>
      <c r="J27" s="194"/>
      <c r="K27" s="201"/>
      <c r="L27" s="202"/>
      <c r="M27" s="203"/>
      <c r="N27" s="204"/>
      <c r="O27" s="205"/>
      <c r="P27" s="206"/>
      <c r="Q27" s="206"/>
      <c r="R27" s="207"/>
      <c r="S27" s="164"/>
      <c r="T27" s="136"/>
    </row>
    <row r="28" spans="1:20" s="150" customFormat="1" ht="21" customHeight="1">
      <c r="A28" s="160"/>
      <c r="B28" s="201"/>
      <c r="C28" s="202"/>
      <c r="D28" s="203"/>
      <c r="E28" s="204"/>
      <c r="F28" s="205"/>
      <c r="G28" s="206"/>
      <c r="H28" s="206"/>
      <c r="I28" s="207"/>
      <c r="J28" s="194"/>
      <c r="K28" s="208">
        <v>3</v>
      </c>
      <c r="L28" s="211">
        <v>13.2</v>
      </c>
      <c r="M28" s="211">
        <v>13.236</v>
      </c>
      <c r="N28" s="210">
        <f>(M28-L28)*1000</f>
        <v>36.000000000001364</v>
      </c>
      <c r="O28" s="280" t="s">
        <v>77</v>
      </c>
      <c r="P28" s="281"/>
      <c r="Q28" s="281"/>
      <c r="R28" s="282"/>
      <c r="S28" s="164"/>
      <c r="T28" s="136"/>
    </row>
    <row r="29" spans="1:20" s="150" customFormat="1" ht="21" customHeight="1">
      <c r="A29" s="190"/>
      <c r="B29" s="208">
        <v>3</v>
      </c>
      <c r="C29" s="209">
        <v>12.99</v>
      </c>
      <c r="D29" s="209">
        <v>13.322</v>
      </c>
      <c r="E29" s="210">
        <f>(D29-C29)*1000</f>
        <v>331.999999999999</v>
      </c>
      <c r="F29" s="280" t="s">
        <v>76</v>
      </c>
      <c r="G29" s="281"/>
      <c r="H29" s="281"/>
      <c r="I29" s="282"/>
      <c r="J29" s="194"/>
      <c r="K29" s="201"/>
      <c r="L29" s="202"/>
      <c r="M29" s="203"/>
      <c r="N29" s="204"/>
      <c r="O29" s="205"/>
      <c r="P29" s="206"/>
      <c r="Q29" s="206"/>
      <c r="R29" s="207"/>
      <c r="S29" s="164"/>
      <c r="T29" s="136"/>
    </row>
    <row r="30" spans="1:20" s="150" customFormat="1" ht="21" customHeight="1">
      <c r="A30" s="160"/>
      <c r="B30" s="201"/>
      <c r="C30" s="209">
        <v>12.99</v>
      </c>
      <c r="D30" s="209">
        <v>13.258</v>
      </c>
      <c r="E30" s="210">
        <f>(D30-C30)*1000</f>
        <v>267.9999999999989</v>
      </c>
      <c r="F30" s="277" t="s">
        <v>97</v>
      </c>
      <c r="G30" s="278"/>
      <c r="H30" s="278"/>
      <c r="I30" s="279"/>
      <c r="J30" s="194"/>
      <c r="K30" s="201"/>
      <c r="L30" s="202"/>
      <c r="M30" s="203"/>
      <c r="N30" s="204"/>
      <c r="O30" s="283" t="s">
        <v>105</v>
      </c>
      <c r="P30" s="284"/>
      <c r="Q30" s="284"/>
      <c r="R30" s="285"/>
      <c r="S30" s="164"/>
      <c r="T30" s="136"/>
    </row>
    <row r="31" spans="1:20" s="142" customFormat="1" ht="21" customHeight="1">
      <c r="A31" s="190"/>
      <c r="B31" s="212"/>
      <c r="C31" s="213"/>
      <c r="D31" s="214"/>
      <c r="E31" s="215"/>
      <c r="F31" s="216"/>
      <c r="G31" s="217"/>
      <c r="H31" s="217"/>
      <c r="I31" s="218"/>
      <c r="J31" s="194"/>
      <c r="K31" s="212"/>
      <c r="L31" s="213"/>
      <c r="M31" s="214"/>
      <c r="N31" s="215"/>
      <c r="O31" s="216"/>
      <c r="P31" s="217"/>
      <c r="Q31" s="217"/>
      <c r="R31" s="218"/>
      <c r="S31" s="164"/>
      <c r="T31" s="136"/>
    </row>
    <row r="32" spans="1:19" ht="24.75" customHeight="1" thickBot="1">
      <c r="A32" s="219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1"/>
    </row>
    <row r="33" ht="12.75" customHeight="1"/>
    <row r="34" ht="18" customHeight="1">
      <c r="J34" s="222" t="s">
        <v>98</v>
      </c>
    </row>
    <row r="35" ht="12.75" customHeight="1"/>
    <row r="36" ht="15" customHeight="1">
      <c r="J36" s="75" t="s">
        <v>99</v>
      </c>
    </row>
    <row r="37" ht="15">
      <c r="J37" s="75" t="s">
        <v>100</v>
      </c>
    </row>
  </sheetData>
  <sheetProtection password="E9A7" sheet="1" objects="1" scenarios="1"/>
  <mergeCells count="14">
    <mergeCell ref="F26:I26"/>
    <mergeCell ref="F30:I30"/>
    <mergeCell ref="O26:R26"/>
    <mergeCell ref="O28:R28"/>
    <mergeCell ref="F27:I27"/>
    <mergeCell ref="F29:I29"/>
    <mergeCell ref="O30:R30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31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44"/>
      <c r="C2" s="245"/>
      <c r="D2" s="245"/>
      <c r="E2" s="245"/>
      <c r="F2" s="245"/>
      <c r="G2" s="242" t="s">
        <v>38</v>
      </c>
      <c r="H2" s="245"/>
      <c r="I2" s="245"/>
      <c r="J2" s="245"/>
      <c r="K2" s="245"/>
      <c r="L2" s="246"/>
      <c r="P2" s="4"/>
      <c r="Q2" s="5"/>
      <c r="R2" s="5"/>
      <c r="S2" s="5"/>
      <c r="T2" s="291" t="s">
        <v>2</v>
      </c>
      <c r="U2" s="291"/>
      <c r="V2" s="291"/>
      <c r="W2" s="291"/>
      <c r="X2" s="291"/>
      <c r="Y2" s="291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M2" s="1"/>
      <c r="AN2" s="1"/>
      <c r="AO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291" t="s">
        <v>2</v>
      </c>
      <c r="BM2" s="291"/>
      <c r="BN2" s="291"/>
      <c r="BO2" s="291"/>
      <c r="BP2" s="291"/>
      <c r="BQ2" s="291"/>
      <c r="BR2" s="5"/>
      <c r="BS2" s="5"/>
      <c r="BT2" s="5"/>
      <c r="BU2" s="6"/>
      <c r="BY2" s="1"/>
      <c r="BZ2" s="244"/>
      <c r="CA2" s="245"/>
      <c r="CB2" s="245"/>
      <c r="CC2" s="245"/>
      <c r="CD2" s="245"/>
      <c r="CE2" s="242" t="s">
        <v>39</v>
      </c>
      <c r="CF2" s="245"/>
      <c r="CG2" s="245"/>
      <c r="CH2" s="245"/>
      <c r="CI2" s="245"/>
      <c r="CJ2" s="246"/>
    </row>
    <row r="3" spans="16:77" ht="21" customHeight="1" thickBot="1" thickTop="1">
      <c r="P3" s="301" t="s">
        <v>3</v>
      </c>
      <c r="Q3" s="302"/>
      <c r="R3" s="7"/>
      <c r="S3" s="8"/>
      <c r="T3" s="288" t="s">
        <v>92</v>
      </c>
      <c r="U3" s="289"/>
      <c r="V3" s="7"/>
      <c r="W3" s="8"/>
      <c r="X3" s="305" t="s">
        <v>4</v>
      </c>
      <c r="Y3" s="306"/>
      <c r="Z3" s="7"/>
      <c r="AA3" s="8"/>
      <c r="AB3" s="299" t="s">
        <v>86</v>
      </c>
      <c r="AC3" s="30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96" t="s">
        <v>86</v>
      </c>
      <c r="BI3" s="297"/>
      <c r="BJ3" s="7"/>
      <c r="BK3" s="258"/>
      <c r="BL3" s="308" t="s">
        <v>4</v>
      </c>
      <c r="BM3" s="306"/>
      <c r="BN3" s="7"/>
      <c r="BO3" s="8"/>
      <c r="BP3" s="288" t="s">
        <v>92</v>
      </c>
      <c r="BQ3" s="289"/>
      <c r="BR3" s="7"/>
      <c r="BS3" s="8"/>
      <c r="BT3" s="309" t="s">
        <v>3</v>
      </c>
      <c r="BU3" s="310"/>
      <c r="BY3" s="1"/>
    </row>
    <row r="4" spans="2:89" ht="24" thickTop="1">
      <c r="B4" s="9"/>
      <c r="C4" s="10"/>
      <c r="D4" s="10"/>
      <c r="E4" s="10"/>
      <c r="F4" s="10"/>
      <c r="G4" s="10"/>
      <c r="H4" s="10"/>
      <c r="I4" s="10"/>
      <c r="J4" s="11"/>
      <c r="K4" s="10"/>
      <c r="L4" s="12"/>
      <c r="P4" s="13"/>
      <c r="Q4" s="14"/>
      <c r="R4" s="15"/>
      <c r="S4" s="16"/>
      <c r="T4" s="290" t="s">
        <v>5</v>
      </c>
      <c r="U4" s="290"/>
      <c r="V4" s="15"/>
      <c r="W4" s="16"/>
      <c r="X4" s="18"/>
      <c r="Y4" s="237"/>
      <c r="Z4" s="254"/>
      <c r="AA4" s="255"/>
      <c r="AB4" s="303" t="s">
        <v>87</v>
      </c>
      <c r="AC4" s="30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46" t="s">
        <v>53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11" t="s">
        <v>87</v>
      </c>
      <c r="BI4" s="312"/>
      <c r="BJ4" s="254"/>
      <c r="BK4" s="255"/>
      <c r="BL4" s="18"/>
      <c r="BM4" s="18"/>
      <c r="BN4" s="15"/>
      <c r="BO4" s="16"/>
      <c r="BP4" s="290" t="s">
        <v>5</v>
      </c>
      <c r="BQ4" s="290"/>
      <c r="BR4" s="15"/>
      <c r="BS4" s="16"/>
      <c r="BT4" s="21"/>
      <c r="BU4" s="19"/>
      <c r="BY4" s="1"/>
      <c r="BZ4" s="9"/>
      <c r="CA4" s="10"/>
      <c r="CB4" s="10"/>
      <c r="CC4" s="10"/>
      <c r="CD4" s="10"/>
      <c r="CE4" s="10"/>
      <c r="CF4" s="10"/>
      <c r="CG4" s="10"/>
      <c r="CH4" s="11"/>
      <c r="CI4" s="10"/>
      <c r="CJ4" s="12"/>
      <c r="CK4" s="22"/>
    </row>
    <row r="5" spans="2:88" ht="21" customHeight="1">
      <c r="B5" s="23"/>
      <c r="C5" s="24" t="s">
        <v>6</v>
      </c>
      <c r="D5" s="25"/>
      <c r="E5" s="26"/>
      <c r="F5" s="26"/>
      <c r="G5" s="26"/>
      <c r="H5" s="26"/>
      <c r="I5" s="26"/>
      <c r="J5" s="27"/>
      <c r="L5" s="28"/>
      <c r="P5" s="29"/>
      <c r="Q5" s="30"/>
      <c r="R5" s="249"/>
      <c r="S5" s="251"/>
      <c r="T5" s="33"/>
      <c r="U5" s="252"/>
      <c r="V5" s="249"/>
      <c r="W5" s="248"/>
      <c r="X5" s="25"/>
      <c r="Y5" s="238"/>
      <c r="Z5" s="256"/>
      <c r="AA5" s="248"/>
      <c r="AB5" s="239"/>
      <c r="AC5" s="4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59"/>
      <c r="BI5" s="248"/>
      <c r="BJ5" s="256"/>
      <c r="BK5" s="248"/>
      <c r="BL5" s="25"/>
      <c r="BM5" s="35"/>
      <c r="BN5" s="249"/>
      <c r="BO5" s="251"/>
      <c r="BP5" s="33"/>
      <c r="BQ5" s="32"/>
      <c r="BR5" s="249"/>
      <c r="BS5" s="251"/>
      <c r="BT5" s="36"/>
      <c r="BU5" s="37"/>
      <c r="BY5" s="1"/>
      <c r="BZ5" s="23"/>
      <c r="CA5" s="24" t="s">
        <v>6</v>
      </c>
      <c r="CB5" s="25"/>
      <c r="CC5" s="26"/>
      <c r="CD5" s="26"/>
      <c r="CE5" s="26"/>
      <c r="CF5" s="26"/>
      <c r="CG5" s="26"/>
      <c r="CH5" s="27"/>
      <c r="CJ5" s="28"/>
    </row>
    <row r="6" spans="2:88" ht="22.5" customHeight="1">
      <c r="B6" s="23"/>
      <c r="C6" s="24" t="s">
        <v>7</v>
      </c>
      <c r="D6" s="25"/>
      <c r="E6" s="26"/>
      <c r="F6" s="26"/>
      <c r="G6" s="38" t="s">
        <v>50</v>
      </c>
      <c r="H6" s="26"/>
      <c r="I6" s="26"/>
      <c r="J6" s="27"/>
      <c r="K6" s="39" t="s">
        <v>49</v>
      </c>
      <c r="L6" s="28"/>
      <c r="P6" s="40" t="s">
        <v>8</v>
      </c>
      <c r="Q6" s="41">
        <v>12.19</v>
      </c>
      <c r="R6" s="249"/>
      <c r="S6" s="248"/>
      <c r="T6" s="294" t="s">
        <v>0</v>
      </c>
      <c r="U6" s="295"/>
      <c r="V6" s="249"/>
      <c r="W6" s="250"/>
      <c r="X6" s="292" t="s">
        <v>9</v>
      </c>
      <c r="Y6" s="293"/>
      <c r="Z6" s="249"/>
      <c r="AA6" s="248"/>
      <c r="AB6" s="239"/>
      <c r="AC6" s="4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4" t="s">
        <v>80</v>
      </c>
      <c r="AS6" s="225" t="s">
        <v>81</v>
      </c>
      <c r="AT6" s="226" t="s">
        <v>82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60" t="s">
        <v>94</v>
      </c>
      <c r="BI6" s="261">
        <v>13.335</v>
      </c>
      <c r="BJ6" s="249"/>
      <c r="BK6" s="248"/>
      <c r="BL6" s="307" t="s">
        <v>9</v>
      </c>
      <c r="BM6" s="293"/>
      <c r="BN6" s="249"/>
      <c r="BO6" s="248"/>
      <c r="BP6" s="294" t="s">
        <v>1</v>
      </c>
      <c r="BQ6" s="295"/>
      <c r="BR6" s="249"/>
      <c r="BS6" s="248"/>
      <c r="BT6" s="42" t="s">
        <v>10</v>
      </c>
      <c r="BU6" s="43">
        <v>13.999</v>
      </c>
      <c r="BY6" s="1"/>
      <c r="BZ6" s="23"/>
      <c r="CA6" s="24" t="s">
        <v>7</v>
      </c>
      <c r="CB6" s="25"/>
      <c r="CC6" s="26"/>
      <c r="CD6" s="26"/>
      <c r="CE6" s="38" t="s">
        <v>50</v>
      </c>
      <c r="CF6" s="26"/>
      <c r="CG6" s="26"/>
      <c r="CH6" s="27"/>
      <c r="CI6" s="39" t="s">
        <v>49</v>
      </c>
      <c r="CJ6" s="28"/>
    </row>
    <row r="7" spans="2:88" ht="21" customHeight="1">
      <c r="B7" s="23"/>
      <c r="C7" s="24" t="s">
        <v>11</v>
      </c>
      <c r="D7" s="25"/>
      <c r="E7" s="26"/>
      <c r="F7" s="26"/>
      <c r="G7" s="44" t="s">
        <v>51</v>
      </c>
      <c r="H7" s="26"/>
      <c r="I7" s="26"/>
      <c r="J7" s="25"/>
      <c r="K7" s="25"/>
      <c r="L7" s="45"/>
      <c r="P7" s="29"/>
      <c r="Q7" s="32"/>
      <c r="R7" s="249"/>
      <c r="S7" s="248"/>
      <c r="T7" s="286">
        <v>12.891</v>
      </c>
      <c r="U7" s="287"/>
      <c r="V7" s="249"/>
      <c r="W7" s="250"/>
      <c r="X7" s="292" t="s">
        <v>12</v>
      </c>
      <c r="Y7" s="293"/>
      <c r="Z7" s="249"/>
      <c r="AA7" s="248"/>
      <c r="AB7" s="240" t="s">
        <v>88</v>
      </c>
      <c r="AC7" s="257">
        <v>12.99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62"/>
      <c r="BI7" s="248"/>
      <c r="BJ7" s="249"/>
      <c r="BK7" s="248"/>
      <c r="BL7" s="307" t="s">
        <v>12</v>
      </c>
      <c r="BM7" s="293"/>
      <c r="BN7" s="249"/>
      <c r="BO7" s="248"/>
      <c r="BP7" s="286">
        <v>13.397</v>
      </c>
      <c r="BQ7" s="287"/>
      <c r="BR7" s="249"/>
      <c r="BS7" s="248"/>
      <c r="BT7" s="31"/>
      <c r="BU7" s="46"/>
      <c r="BY7" s="1"/>
      <c r="BZ7" s="23"/>
      <c r="CA7" s="24" t="s">
        <v>11</v>
      </c>
      <c r="CB7" s="25"/>
      <c r="CC7" s="26"/>
      <c r="CD7" s="26"/>
      <c r="CE7" s="44" t="s">
        <v>51</v>
      </c>
      <c r="CF7" s="26"/>
      <c r="CG7" s="26"/>
      <c r="CH7" s="25"/>
      <c r="CI7" s="25"/>
      <c r="CJ7" s="45"/>
    </row>
    <row r="8" spans="2:88" ht="21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P8" s="50" t="s">
        <v>13</v>
      </c>
      <c r="Q8" s="51">
        <v>12.602</v>
      </c>
      <c r="R8" s="249"/>
      <c r="S8" s="248"/>
      <c r="T8" s="33"/>
      <c r="U8" s="253"/>
      <c r="V8" s="249"/>
      <c r="W8" s="250"/>
      <c r="X8" s="292" t="s">
        <v>14</v>
      </c>
      <c r="Y8" s="293"/>
      <c r="Z8" s="249"/>
      <c r="AA8" s="248"/>
      <c r="AB8" s="239"/>
      <c r="AC8" s="4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227" t="s">
        <v>95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60" t="s">
        <v>93</v>
      </c>
      <c r="BI8" s="261">
        <v>13.322</v>
      </c>
      <c r="BJ8" s="249"/>
      <c r="BK8" s="248"/>
      <c r="BL8" s="307" t="s">
        <v>14</v>
      </c>
      <c r="BM8" s="293"/>
      <c r="BN8" s="249"/>
      <c r="BO8" s="248"/>
      <c r="BP8" s="33"/>
      <c r="BQ8" s="32"/>
      <c r="BR8" s="249"/>
      <c r="BS8" s="248"/>
      <c r="BT8" s="52" t="s">
        <v>15</v>
      </c>
      <c r="BU8" s="53">
        <v>13.599</v>
      </c>
      <c r="BY8" s="1"/>
      <c r="BZ8" s="47"/>
      <c r="CA8" s="48"/>
      <c r="CB8" s="48"/>
      <c r="CC8" s="48"/>
      <c r="CD8" s="48"/>
      <c r="CE8" s="48"/>
      <c r="CF8" s="48"/>
      <c r="CG8" s="48"/>
      <c r="CH8" s="48"/>
      <c r="CI8" s="48"/>
      <c r="CJ8" s="49"/>
    </row>
    <row r="9" spans="2:88" ht="21" customHeight="1" thickBot="1">
      <c r="B9" s="54"/>
      <c r="C9" s="25"/>
      <c r="D9" s="25"/>
      <c r="E9" s="25"/>
      <c r="F9" s="25"/>
      <c r="G9" s="25"/>
      <c r="H9" s="25"/>
      <c r="I9" s="25"/>
      <c r="J9" s="25"/>
      <c r="K9" s="25"/>
      <c r="L9" s="45"/>
      <c r="P9" s="55"/>
      <c r="Q9" s="56"/>
      <c r="R9" s="57"/>
      <c r="S9" s="56"/>
      <c r="T9" s="57"/>
      <c r="U9" s="56"/>
      <c r="V9" s="57"/>
      <c r="W9" s="56"/>
      <c r="X9" s="58"/>
      <c r="Y9" s="61"/>
      <c r="Z9" s="57"/>
      <c r="AA9" s="56"/>
      <c r="AB9" s="241"/>
      <c r="AC9" s="6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0"/>
      <c r="BI9" s="61"/>
      <c r="BJ9" s="57"/>
      <c r="BK9" s="56"/>
      <c r="BL9" s="58"/>
      <c r="BM9" s="61"/>
      <c r="BN9" s="57"/>
      <c r="BO9" s="56"/>
      <c r="BP9" s="57"/>
      <c r="BQ9" s="56"/>
      <c r="BR9" s="57"/>
      <c r="BS9" s="56"/>
      <c r="BT9" s="62"/>
      <c r="BU9" s="63"/>
      <c r="BY9" s="1"/>
      <c r="BZ9" s="54"/>
      <c r="CA9" s="25"/>
      <c r="CB9" s="25"/>
      <c r="CC9" s="25"/>
      <c r="CD9" s="25"/>
      <c r="CE9" s="25"/>
      <c r="CF9" s="25"/>
      <c r="CG9" s="25"/>
      <c r="CH9" s="25"/>
      <c r="CI9" s="25"/>
      <c r="CJ9" s="45"/>
    </row>
    <row r="10" spans="2:88" ht="21" customHeight="1">
      <c r="B10" s="23"/>
      <c r="C10" s="64" t="s">
        <v>16</v>
      </c>
      <c r="D10" s="25"/>
      <c r="E10" s="25"/>
      <c r="F10" s="27"/>
      <c r="G10" s="67" t="s">
        <v>84</v>
      </c>
      <c r="H10" s="25"/>
      <c r="I10" s="25"/>
      <c r="J10" s="65" t="s">
        <v>17</v>
      </c>
      <c r="K10" s="66" t="s">
        <v>45</v>
      </c>
      <c r="L10" s="28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74" t="s">
        <v>22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3"/>
      <c r="CA10" s="64" t="s">
        <v>16</v>
      </c>
      <c r="CB10" s="25"/>
      <c r="CC10" s="25"/>
      <c r="CD10" s="27"/>
      <c r="CE10" s="67" t="s">
        <v>84</v>
      </c>
      <c r="CF10" s="25"/>
      <c r="CG10" s="25"/>
      <c r="CH10" s="65" t="s">
        <v>17</v>
      </c>
      <c r="CI10" s="66" t="s">
        <v>45</v>
      </c>
      <c r="CJ10" s="28"/>
    </row>
    <row r="11" spans="2:88" ht="21" customHeight="1">
      <c r="B11" s="23"/>
      <c r="C11" s="64" t="s">
        <v>20</v>
      </c>
      <c r="D11" s="25"/>
      <c r="E11" s="25"/>
      <c r="F11" s="27"/>
      <c r="G11" s="67" t="s">
        <v>18</v>
      </c>
      <c r="H11" s="25"/>
      <c r="I11" s="68"/>
      <c r="J11" s="65" t="s">
        <v>21</v>
      </c>
      <c r="K11" s="66" t="s">
        <v>19</v>
      </c>
      <c r="L11" s="28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75" t="s">
        <v>23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3"/>
      <c r="CA11" s="64" t="s">
        <v>20</v>
      </c>
      <c r="CB11" s="25"/>
      <c r="CC11" s="25"/>
      <c r="CD11" s="27"/>
      <c r="CE11" s="67" t="s">
        <v>18</v>
      </c>
      <c r="CF11" s="25"/>
      <c r="CG11" s="68"/>
      <c r="CH11" s="65" t="s">
        <v>21</v>
      </c>
      <c r="CI11" s="66" t="s">
        <v>19</v>
      </c>
      <c r="CJ11" s="28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5" t="s">
        <v>24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69"/>
      <c r="CA12" s="70"/>
      <c r="CB12" s="70"/>
      <c r="CC12" s="70"/>
      <c r="CD12" s="70"/>
      <c r="CE12" s="70"/>
      <c r="CF12" s="70"/>
      <c r="CG12" s="70"/>
      <c r="CH12" s="70"/>
      <c r="CI12" s="70"/>
      <c r="CJ12" s="7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2"/>
      <c r="Q14" s="7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72"/>
      <c r="BW14" s="72"/>
      <c r="BX14" s="72"/>
      <c r="BY14" s="73"/>
    </row>
    <row r="15" spans="15:76" ht="18" customHeight="1">
      <c r="O15" s="7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72"/>
      <c r="BW15" s="72"/>
      <c r="BX15" s="72"/>
    </row>
    <row r="16" spans="32:59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ht="18" customHeight="1">
      <c r="AS17" s="1"/>
    </row>
    <row r="18" spans="45:53" ht="18" customHeight="1">
      <c r="AS18" s="1"/>
      <c r="BA18" s="76" t="s">
        <v>47</v>
      </c>
    </row>
    <row r="19" spans="45:53" ht="18" customHeight="1">
      <c r="AS19" s="1"/>
      <c r="BA19" s="118" t="s">
        <v>83</v>
      </c>
    </row>
    <row r="20" spans="39:68" ht="18" customHeight="1">
      <c r="AM20" s="78"/>
      <c r="AS20" s="1"/>
      <c r="BP20" s="76" t="s">
        <v>25</v>
      </c>
    </row>
    <row r="21" spans="27:87" ht="18" customHeight="1">
      <c r="AA21" s="1"/>
      <c r="AM21" s="1"/>
      <c r="AN21" s="1"/>
      <c r="AP21" s="1"/>
      <c r="AR21" s="1"/>
      <c r="AS21" s="1"/>
      <c r="AU21" s="1"/>
      <c r="AV21" s="1"/>
      <c r="AX21" s="1"/>
      <c r="AY21" s="1"/>
      <c r="AZ21" s="1"/>
      <c r="BA21" s="1"/>
      <c r="BO21" s="1"/>
      <c r="BP21" s="77" t="s">
        <v>43</v>
      </c>
      <c r="BS21" s="1"/>
      <c r="BV21" s="1"/>
      <c r="BW21" s="1"/>
      <c r="BX21" s="1"/>
      <c r="BZ21" s="1"/>
      <c r="CA21" s="1"/>
      <c r="CC21" s="1"/>
      <c r="CD21" s="1"/>
      <c r="CF21" s="1"/>
      <c r="CI21" s="1"/>
    </row>
    <row r="22" spans="39:80" ht="18" customHeight="1">
      <c r="AM22" s="79"/>
      <c r="BB22" s="1"/>
      <c r="BC22" s="117" t="s">
        <v>41</v>
      </c>
      <c r="BO22" s="119">
        <v>13.363</v>
      </c>
      <c r="BR22" s="1"/>
      <c r="BV22" s="1"/>
      <c r="BZ22" s="1"/>
      <c r="CA22" s="1"/>
      <c r="CB22" s="1"/>
    </row>
    <row r="23" spans="28:85" ht="18" customHeight="1">
      <c r="AB23" s="247">
        <v>12.996</v>
      </c>
      <c r="AM23" s="79"/>
      <c r="AP23" s="1"/>
      <c r="AS23" s="1"/>
      <c r="BA23" s="1"/>
      <c r="BC23" s="1"/>
      <c r="BD23" s="1"/>
      <c r="BL23" s="1"/>
      <c r="BM23" s="1"/>
      <c r="BZ23" s="1"/>
      <c r="CB23" s="1"/>
      <c r="CF23" s="1"/>
      <c r="CG23" s="1"/>
    </row>
    <row r="24" spans="13:83" ht="18" customHeight="1">
      <c r="M24" s="1"/>
      <c r="N24" s="1"/>
      <c r="O24" s="1"/>
      <c r="P24" s="1"/>
      <c r="Q24" s="1"/>
      <c r="S24" s="76" t="s">
        <v>46</v>
      </c>
      <c r="U24" s="1"/>
      <c r="Y24" s="1"/>
      <c r="Z24" s="1"/>
      <c r="AA24" s="1"/>
      <c r="AC24" s="1"/>
      <c r="AE24" s="1"/>
      <c r="AF24" s="1"/>
      <c r="AG24" s="1"/>
      <c r="AH24" s="1"/>
      <c r="AI24" s="1"/>
      <c r="AJ24" s="1"/>
      <c r="AL24" s="1"/>
      <c r="AM24" s="1"/>
      <c r="AN24" s="1"/>
      <c r="AO24" s="1"/>
      <c r="AP24" s="1"/>
      <c r="AQ24" s="1"/>
      <c r="AS24" s="1"/>
      <c r="AV24" s="1"/>
      <c r="AW24" s="1"/>
      <c r="AX24" s="1"/>
      <c r="AZ24" s="236"/>
      <c r="BA24" s="1"/>
      <c r="BB24" s="1"/>
      <c r="BC24" s="1"/>
      <c r="BD24" s="1"/>
      <c r="BE24" s="1"/>
      <c r="BI24" s="1"/>
      <c r="BJ24" s="1"/>
      <c r="BK24" s="1"/>
      <c r="BL24" s="1"/>
      <c r="BO24" s="1"/>
      <c r="BP24" s="1"/>
      <c r="BQ24" s="1"/>
      <c r="BR24" s="1"/>
      <c r="BZ24" s="1"/>
      <c r="CE24" s="1"/>
    </row>
    <row r="25" spans="5:83" ht="18" customHeight="1">
      <c r="E25" s="78"/>
      <c r="G25" s="78"/>
      <c r="J25" s="1"/>
      <c r="S25" s="120" t="s">
        <v>48</v>
      </c>
      <c r="AA25" s="79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Z25" s="1"/>
      <c r="BA25" s="1"/>
      <c r="BB25" s="1"/>
      <c r="BC25" s="1"/>
      <c r="BD25" s="1"/>
      <c r="BE25" s="1"/>
      <c r="BF25" s="1"/>
      <c r="BG25" s="1"/>
      <c r="BI25" s="1"/>
      <c r="BJ25" s="1"/>
      <c r="BK25" s="1"/>
      <c r="BL25" s="1"/>
      <c r="BP25" s="264" t="s">
        <v>42</v>
      </c>
      <c r="BQ25" s="1"/>
      <c r="BT25" s="1"/>
      <c r="BZ25" s="1"/>
      <c r="CE25" s="78"/>
    </row>
    <row r="26" spans="5:83" ht="18" customHeight="1">
      <c r="E26" s="1"/>
      <c r="G26" s="1"/>
      <c r="I26" s="1"/>
      <c r="S26" s="1"/>
      <c r="AA26" s="80"/>
      <c r="AE26" s="1"/>
      <c r="AG26" s="1"/>
      <c r="AH26" s="1"/>
      <c r="AI26" s="1"/>
      <c r="AJ26" s="1"/>
      <c r="AK26" s="1"/>
      <c r="AM26" s="1"/>
      <c r="AZ26" s="1"/>
      <c r="BA26" s="1"/>
      <c r="BB26" s="79"/>
      <c r="BC26" s="1"/>
      <c r="BD26" s="1"/>
      <c r="BE26" s="1"/>
      <c r="BF26" s="1"/>
      <c r="BG26" s="1"/>
      <c r="BH26" s="122">
        <v>6</v>
      </c>
      <c r="BK26" s="122">
        <v>7</v>
      </c>
      <c r="BM26" s="1"/>
      <c r="BT26" s="124">
        <v>9</v>
      </c>
      <c r="BV26" s="125">
        <v>13.425</v>
      </c>
      <c r="BX26" s="1"/>
      <c r="BY26" s="1"/>
      <c r="CE26" s="1"/>
    </row>
    <row r="27" spans="1:89" ht="18" customHeight="1">
      <c r="A27" s="82"/>
      <c r="C27" s="1"/>
      <c r="E27" s="79"/>
      <c r="G27" s="79"/>
      <c r="H27" s="1"/>
      <c r="N27" s="1"/>
      <c r="Q27" s="123" t="s">
        <v>0</v>
      </c>
      <c r="S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236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W27" s="1"/>
      <c r="BX27" s="1"/>
      <c r="BY27" s="1"/>
      <c r="CE27" s="79"/>
      <c r="CK27" s="82"/>
    </row>
    <row r="28" spans="1:86" ht="18" customHeight="1">
      <c r="A28" s="82"/>
      <c r="E28" s="79"/>
      <c r="G28" s="79"/>
      <c r="L28" s="1"/>
      <c r="M28" s="1"/>
      <c r="S28" s="1"/>
      <c r="X28" s="1"/>
      <c r="Z28" s="1"/>
      <c r="AB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L28" s="1"/>
      <c r="BO28" s="1"/>
      <c r="BS28" s="1"/>
      <c r="BV28" s="1"/>
      <c r="BW28" s="79"/>
      <c r="BX28" s="1"/>
      <c r="BZ28" s="1"/>
      <c r="CA28" s="1"/>
      <c r="CE28" s="79"/>
      <c r="CH28" s="83" t="s">
        <v>15</v>
      </c>
    </row>
    <row r="29" spans="1:89" ht="18" customHeight="1">
      <c r="A29" s="82"/>
      <c r="E29" s="1"/>
      <c r="G29" s="1"/>
      <c r="R29" s="122">
        <v>1</v>
      </c>
      <c r="U29" s="122">
        <v>2</v>
      </c>
      <c r="Z29" s="1"/>
      <c r="AD29" s="1"/>
      <c r="AE29" s="1"/>
      <c r="AF29" s="1"/>
      <c r="AG29" s="1"/>
      <c r="AH29" s="1"/>
      <c r="AI29" s="1"/>
      <c r="AJ29" s="1"/>
      <c r="AK29" s="1"/>
      <c r="AL29" s="1"/>
      <c r="AX29" s="80"/>
      <c r="AZ29" s="1"/>
      <c r="BA29" s="1"/>
      <c r="BB29" s="1"/>
      <c r="BC29" s="1"/>
      <c r="BD29" s="1"/>
      <c r="BE29" s="1"/>
      <c r="BF29" s="1"/>
      <c r="BN29" s="1"/>
      <c r="BR29" s="122">
        <v>8</v>
      </c>
      <c r="BW29" s="1"/>
      <c r="BX29" s="1"/>
      <c r="CE29" s="1"/>
      <c r="CK29" s="82"/>
    </row>
    <row r="30" spans="2:88" ht="18" customHeight="1">
      <c r="B30" s="82"/>
      <c r="E30" s="1"/>
      <c r="G30" s="1"/>
      <c r="J30" s="1"/>
      <c r="K30" s="1"/>
      <c r="L30" s="1"/>
      <c r="M30" s="1"/>
      <c r="N30" s="1"/>
      <c r="O30" s="1"/>
      <c r="P30" s="1"/>
      <c r="Q30" s="1"/>
      <c r="R30" s="1"/>
      <c r="U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79"/>
      <c r="AZ30" s="1"/>
      <c r="BA30" s="1"/>
      <c r="BB30" s="1"/>
      <c r="BC30" s="1"/>
      <c r="BD30" s="1"/>
      <c r="BE30" s="1"/>
      <c r="BF30" s="1"/>
      <c r="BN30" s="1"/>
      <c r="BO30" s="1"/>
      <c r="BP30" s="1"/>
      <c r="BR30" s="1"/>
      <c r="BS30" s="84"/>
      <c r="BU30" s="1"/>
      <c r="BV30" s="1"/>
      <c r="BW30" s="1"/>
      <c r="BX30" s="1"/>
      <c r="BY30" s="1"/>
      <c r="BZ30" s="1"/>
      <c r="CA30" s="1"/>
      <c r="CB30" s="1"/>
      <c r="CD30" s="1"/>
      <c r="CE30" s="1"/>
      <c r="CJ30" s="82"/>
    </row>
    <row r="31" spans="5:83" ht="18" customHeight="1">
      <c r="E31" s="1"/>
      <c r="G31" s="1"/>
      <c r="Q31" s="1"/>
      <c r="R31" s="1"/>
      <c r="AD31" s="1"/>
      <c r="AE31" s="1"/>
      <c r="AF31" s="1"/>
      <c r="AG31" s="1"/>
      <c r="AH31" s="1"/>
      <c r="AI31" s="1"/>
      <c r="AJ31" s="1"/>
      <c r="AK31" s="1"/>
      <c r="AL31" s="1"/>
      <c r="AZ31" s="1"/>
      <c r="BB31" s="1"/>
      <c r="BC31" s="1"/>
      <c r="BD31" s="1"/>
      <c r="BE31" s="1"/>
      <c r="BF31" s="122">
        <v>5</v>
      </c>
      <c r="BR31" s="1"/>
      <c r="BS31" s="84"/>
      <c r="BT31" s="1"/>
      <c r="BW31" s="1"/>
      <c r="CE31" s="1"/>
    </row>
    <row r="32" spans="4:83" ht="18" customHeight="1">
      <c r="D32" s="85" t="s">
        <v>13</v>
      </c>
      <c r="E32" s="1"/>
      <c r="G32" s="1"/>
      <c r="N32" s="1"/>
      <c r="O32" s="1"/>
      <c r="P32" s="1"/>
      <c r="Q32" s="1"/>
      <c r="R32" s="1"/>
      <c r="T32" s="1"/>
      <c r="U32" s="1"/>
      <c r="V32" s="1"/>
      <c r="W32" s="1"/>
      <c r="X32" s="1"/>
      <c r="Y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W32" s="1"/>
      <c r="AX32" s="1"/>
      <c r="AZ32" s="1"/>
      <c r="BA32" s="1"/>
      <c r="BB32" s="1"/>
      <c r="BC32" s="1"/>
      <c r="BD32" s="1"/>
      <c r="BE32" s="1"/>
      <c r="BF32" s="1"/>
      <c r="BM32" s="1"/>
      <c r="BT32" s="1"/>
      <c r="BV32" s="1"/>
      <c r="BW32" s="1"/>
      <c r="BX32" s="1"/>
      <c r="CE32" s="1"/>
    </row>
    <row r="33" spans="3:87" ht="18" customHeight="1">
      <c r="C33" s="85"/>
      <c r="N33" s="1"/>
      <c r="R33" s="1"/>
      <c r="S33" s="1"/>
      <c r="U33" s="1"/>
      <c r="V33" s="1"/>
      <c r="X33" s="1"/>
      <c r="Y33" s="1"/>
      <c r="Z33" s="1"/>
      <c r="AA33" s="1"/>
      <c r="AB33" s="1"/>
      <c r="AC33" s="1"/>
      <c r="AE33" s="1"/>
      <c r="AF33" s="1"/>
      <c r="AJ33" s="1"/>
      <c r="AL33" s="1"/>
      <c r="AM33" s="1"/>
      <c r="AO33" s="1"/>
      <c r="AP33" s="1"/>
      <c r="AQ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R33" s="126" t="s">
        <v>1</v>
      </c>
      <c r="BS33" s="1"/>
      <c r="BT33" s="1"/>
      <c r="BU33" s="1"/>
      <c r="BW33" s="1"/>
      <c r="CI33" s="86"/>
    </row>
    <row r="34" spans="3:87" ht="18" customHeight="1">
      <c r="C34" s="85"/>
      <c r="I34" s="1"/>
      <c r="N34" s="1"/>
      <c r="O34" s="1"/>
      <c r="R34" s="1"/>
      <c r="W34" s="1"/>
      <c r="AH34" s="1"/>
      <c r="BA34" s="1"/>
      <c r="BE34" s="1"/>
      <c r="BF34" s="1"/>
      <c r="BG34" s="1"/>
      <c r="BJ34" s="1"/>
      <c r="BL34" s="1"/>
      <c r="BU34" s="81"/>
      <c r="BW34" s="1"/>
      <c r="CI34" s="86"/>
    </row>
    <row r="35" spans="3:87" ht="18" customHeight="1">
      <c r="C35" s="85"/>
      <c r="I35" s="87"/>
      <c r="O35" s="1"/>
      <c r="R35" s="1"/>
      <c r="V35" s="76" t="s">
        <v>25</v>
      </c>
      <c r="W35" s="235" t="s">
        <v>40</v>
      </c>
      <c r="AB35" s="1"/>
      <c r="AD35" s="1"/>
      <c r="AE35" s="1"/>
      <c r="AF35" s="1"/>
      <c r="AJ35" s="1"/>
      <c r="AK35" s="1"/>
      <c r="AL35" s="1"/>
      <c r="AU35" s="1"/>
      <c r="AZ35" s="263" t="s">
        <v>44</v>
      </c>
      <c r="BB35" s="1"/>
      <c r="BC35" s="1"/>
      <c r="BD35" s="1"/>
      <c r="BY35" s="1"/>
      <c r="CB35" s="1"/>
      <c r="CI35" s="86"/>
    </row>
    <row r="36" spans="22:69" ht="18" customHeight="1">
      <c r="V36" s="77" t="s">
        <v>79</v>
      </c>
      <c r="BQ36" s="1"/>
    </row>
    <row r="37" spans="4:81" ht="18" customHeight="1">
      <c r="D37" s="1"/>
      <c r="BS37" s="1"/>
      <c r="CC37" s="1"/>
    </row>
    <row r="38" ht="18" customHeight="1">
      <c r="BS38" s="1"/>
    </row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72"/>
      <c r="AB44" s="72"/>
      <c r="AC44" s="72"/>
    </row>
    <row r="45" spans="2:88" ht="21" customHeight="1" thickBot="1">
      <c r="B45" s="89" t="s">
        <v>29</v>
      </c>
      <c r="C45" s="90" t="s">
        <v>30</v>
      </c>
      <c r="D45" s="90" t="s">
        <v>31</v>
      </c>
      <c r="E45" s="90" t="s">
        <v>32</v>
      </c>
      <c r="F45" s="92" t="s">
        <v>33</v>
      </c>
      <c r="G45" s="93"/>
      <c r="H45" s="93"/>
      <c r="I45" s="298" t="s">
        <v>34</v>
      </c>
      <c r="J45" s="298"/>
      <c r="K45" s="93"/>
      <c r="L45" s="93"/>
      <c r="M45" s="91"/>
      <c r="N45" s="90" t="s">
        <v>29</v>
      </c>
      <c r="O45" s="90" t="s">
        <v>30</v>
      </c>
      <c r="P45" s="90" t="s">
        <v>31</v>
      </c>
      <c r="Q45" s="90" t="s">
        <v>32</v>
      </c>
      <c r="R45" s="94" t="s">
        <v>33</v>
      </c>
      <c r="BN45" s="89" t="s">
        <v>29</v>
      </c>
      <c r="BO45" s="90" t="s">
        <v>30</v>
      </c>
      <c r="BP45" s="90" t="s">
        <v>31</v>
      </c>
      <c r="BQ45" s="90" t="s">
        <v>32</v>
      </c>
      <c r="BR45" s="92" t="s">
        <v>33</v>
      </c>
      <c r="BS45" s="93"/>
      <c r="BT45" s="93"/>
      <c r="BU45" s="298" t="s">
        <v>34</v>
      </c>
      <c r="BV45" s="298"/>
      <c r="BW45" s="93"/>
      <c r="BX45" s="93"/>
      <c r="BY45" s="91"/>
      <c r="BZ45" s="90" t="s">
        <v>29</v>
      </c>
      <c r="CA45" s="90" t="s">
        <v>30</v>
      </c>
      <c r="CB45" s="90" t="s">
        <v>31</v>
      </c>
      <c r="CC45" s="90" t="s">
        <v>32</v>
      </c>
      <c r="CD45" s="92" t="s">
        <v>33</v>
      </c>
      <c r="CE45" s="91"/>
      <c r="CF45" s="90" t="s">
        <v>29</v>
      </c>
      <c r="CG45" s="90" t="s">
        <v>30</v>
      </c>
      <c r="CH45" s="90" t="s">
        <v>31</v>
      </c>
      <c r="CI45" s="90" t="s">
        <v>32</v>
      </c>
      <c r="CJ45" s="94" t="s">
        <v>33</v>
      </c>
    </row>
    <row r="46" spans="2:88" ht="21" customHeight="1" thickTop="1">
      <c r="B46" s="95"/>
      <c r="C46" s="18"/>
      <c r="D46" s="18"/>
      <c r="E46" s="18"/>
      <c r="F46" s="18"/>
      <c r="G46" s="17" t="s">
        <v>35</v>
      </c>
      <c r="H46" s="18"/>
      <c r="I46" s="18"/>
      <c r="J46" s="18"/>
      <c r="K46" s="18"/>
      <c r="L46" s="18"/>
      <c r="M46" s="96"/>
      <c r="N46" s="18"/>
      <c r="O46" s="18"/>
      <c r="P46" s="17" t="s">
        <v>5</v>
      </c>
      <c r="Q46" s="18"/>
      <c r="R46" s="19"/>
      <c r="BN46" s="20"/>
      <c r="BO46" s="18"/>
      <c r="BP46" s="18"/>
      <c r="BQ46" s="18"/>
      <c r="BR46" s="18"/>
      <c r="BS46" s="17" t="s">
        <v>35</v>
      </c>
      <c r="BT46" s="18"/>
      <c r="BU46" s="18"/>
      <c r="BV46" s="18"/>
      <c r="BW46" s="18"/>
      <c r="BX46" s="18"/>
      <c r="BY46" s="96"/>
      <c r="BZ46" s="18"/>
      <c r="CA46" s="18"/>
      <c r="CB46" s="18"/>
      <c r="CC46" s="18"/>
      <c r="CD46" s="18"/>
      <c r="CE46" s="17" t="s">
        <v>5</v>
      </c>
      <c r="CF46" s="18"/>
      <c r="CG46" s="18"/>
      <c r="CH46" s="18"/>
      <c r="CI46" s="18"/>
      <c r="CJ46" s="97"/>
    </row>
    <row r="47" spans="2:88" ht="21" customHeight="1">
      <c r="B47" s="98"/>
      <c r="C47" s="99"/>
      <c r="D47" s="99"/>
      <c r="E47" s="99"/>
      <c r="F47" s="101"/>
      <c r="G47" s="33"/>
      <c r="L47" s="72"/>
      <c r="M47" s="100"/>
      <c r="N47" s="99"/>
      <c r="O47" s="99"/>
      <c r="P47" s="99"/>
      <c r="Q47" s="99"/>
      <c r="R47" s="102"/>
      <c r="BN47" s="98"/>
      <c r="BO47" s="99"/>
      <c r="BP47" s="99"/>
      <c r="BQ47" s="99"/>
      <c r="BR47" s="101"/>
      <c r="BS47" s="33"/>
      <c r="BX47" s="72"/>
      <c r="BY47" s="100"/>
      <c r="BZ47" s="99"/>
      <c r="CA47" s="99"/>
      <c r="CB47" s="99"/>
      <c r="CC47" s="99"/>
      <c r="CD47" s="101"/>
      <c r="CE47" s="100"/>
      <c r="CF47" s="99"/>
      <c r="CG47" s="99"/>
      <c r="CH47" s="99"/>
      <c r="CI47" s="99"/>
      <c r="CJ47" s="102"/>
    </row>
    <row r="48" spans="2:88" ht="21" customHeight="1">
      <c r="B48" s="98"/>
      <c r="C48" s="99"/>
      <c r="D48" s="99"/>
      <c r="E48" s="99"/>
      <c r="F48" s="101"/>
      <c r="G48" s="232"/>
      <c r="L48" s="72"/>
      <c r="M48" s="100"/>
      <c r="N48" s="99"/>
      <c r="O48" s="99"/>
      <c r="P48" s="99"/>
      <c r="Q48" s="99"/>
      <c r="R48" s="102"/>
      <c r="BN48" s="98"/>
      <c r="BO48" s="99"/>
      <c r="BP48" s="99"/>
      <c r="BQ48" s="99"/>
      <c r="BR48" s="101"/>
      <c r="BS48" s="33"/>
      <c r="BX48" s="72"/>
      <c r="BY48" s="100"/>
      <c r="BZ48" s="228" t="s">
        <v>44</v>
      </c>
      <c r="CA48" s="116">
        <v>13.225</v>
      </c>
      <c r="CB48" s="105"/>
      <c r="CC48" s="267" t="s">
        <v>107</v>
      </c>
      <c r="CD48" s="107" t="s">
        <v>37</v>
      </c>
      <c r="CE48" s="100"/>
      <c r="CF48" s="128">
        <v>6</v>
      </c>
      <c r="CG48" s="104">
        <v>13.3</v>
      </c>
      <c r="CH48" s="105">
        <v>-42</v>
      </c>
      <c r="CI48" s="106">
        <f>CG48+CH48*0.001</f>
        <v>13.258000000000001</v>
      </c>
      <c r="CJ48" s="34" t="s">
        <v>37</v>
      </c>
    </row>
    <row r="49" spans="2:88" ht="21" customHeight="1">
      <c r="B49" s="127">
        <v>1</v>
      </c>
      <c r="C49" s="108">
        <v>12.903</v>
      </c>
      <c r="D49" s="105">
        <v>46</v>
      </c>
      <c r="E49" s="106">
        <f>C49+D49*0.001</f>
        <v>12.949</v>
      </c>
      <c r="F49" s="107" t="s">
        <v>36</v>
      </c>
      <c r="G49" s="121" t="s">
        <v>90</v>
      </c>
      <c r="L49" s="72"/>
      <c r="M49" s="100"/>
      <c r="N49" s="99"/>
      <c r="O49" s="99"/>
      <c r="P49" s="99"/>
      <c r="Q49" s="99"/>
      <c r="R49" s="102"/>
      <c r="BN49" s="129">
        <v>9</v>
      </c>
      <c r="BO49" s="116">
        <v>13.412</v>
      </c>
      <c r="BP49" s="105">
        <v>-36</v>
      </c>
      <c r="BQ49" s="106">
        <f>BO49+BP49*0.001</f>
        <v>13.376000000000001</v>
      </c>
      <c r="BR49" s="107" t="s">
        <v>36</v>
      </c>
      <c r="BS49" s="121" t="s">
        <v>78</v>
      </c>
      <c r="BX49" s="72"/>
      <c r="BY49" s="100"/>
      <c r="BZ49" s="99"/>
      <c r="CA49" s="99"/>
      <c r="CB49" s="99"/>
      <c r="CC49" s="99"/>
      <c r="CD49" s="101"/>
      <c r="CE49" s="100"/>
      <c r="CF49" s="99"/>
      <c r="CG49" s="99"/>
      <c r="CH49" s="99"/>
      <c r="CI49" s="99"/>
      <c r="CJ49" s="102"/>
    </row>
    <row r="50" spans="2:88" ht="21" customHeight="1">
      <c r="B50" s="98"/>
      <c r="C50" s="99"/>
      <c r="D50" s="99"/>
      <c r="E50" s="99"/>
      <c r="F50" s="101"/>
      <c r="G50" s="232"/>
      <c r="H50" s="33"/>
      <c r="I50" s="33"/>
      <c r="J50" s="33"/>
      <c r="K50" s="33"/>
      <c r="L50" s="33"/>
      <c r="M50" s="103"/>
      <c r="N50" s="128">
        <v>2</v>
      </c>
      <c r="O50" s="104">
        <v>12.933</v>
      </c>
      <c r="P50" s="105">
        <v>46</v>
      </c>
      <c r="Q50" s="106">
        <f>O50+P50*0.001</f>
        <v>12.979</v>
      </c>
      <c r="R50" s="34" t="s">
        <v>37</v>
      </c>
      <c r="AS50" s="88" t="s">
        <v>26</v>
      </c>
      <c r="BN50" s="98"/>
      <c r="BO50" s="99"/>
      <c r="BP50" s="99"/>
      <c r="BQ50" s="99"/>
      <c r="BR50" s="101"/>
      <c r="BS50" s="33"/>
      <c r="BT50" s="33"/>
      <c r="BU50" s="33"/>
      <c r="BV50" s="33"/>
      <c r="BW50" s="33"/>
      <c r="BX50" s="33"/>
      <c r="BY50" s="103"/>
      <c r="BZ50" s="228" t="s">
        <v>41</v>
      </c>
      <c r="CA50" s="116">
        <v>13.25</v>
      </c>
      <c r="CB50" s="105"/>
      <c r="CC50" s="267" t="s">
        <v>108</v>
      </c>
      <c r="CD50" s="107" t="s">
        <v>37</v>
      </c>
      <c r="CE50" s="103"/>
      <c r="CF50" s="128">
        <v>7</v>
      </c>
      <c r="CG50" s="104">
        <v>13.331</v>
      </c>
      <c r="CH50" s="105">
        <v>46</v>
      </c>
      <c r="CI50" s="106">
        <f>CG50+CH50*0.001</f>
        <v>13.376999999999999</v>
      </c>
      <c r="CJ50" s="34" t="s">
        <v>37</v>
      </c>
    </row>
    <row r="51" spans="2:88" ht="21" customHeight="1">
      <c r="B51" s="129" t="s">
        <v>40</v>
      </c>
      <c r="C51" s="116">
        <v>12.954</v>
      </c>
      <c r="D51" s="105"/>
      <c r="E51" s="267" t="s">
        <v>106</v>
      </c>
      <c r="F51" s="107" t="s">
        <v>36</v>
      </c>
      <c r="G51" s="121" t="s">
        <v>89</v>
      </c>
      <c r="L51" s="72"/>
      <c r="M51" s="103"/>
      <c r="N51" s="99"/>
      <c r="O51" s="99"/>
      <c r="P51" s="99"/>
      <c r="Q51" s="99"/>
      <c r="R51" s="102"/>
      <c r="AS51" s="75" t="s">
        <v>27</v>
      </c>
      <c r="BN51" s="129" t="s">
        <v>42</v>
      </c>
      <c r="BO51" s="116">
        <v>13.379</v>
      </c>
      <c r="BP51" s="105"/>
      <c r="BQ51" s="267" t="s">
        <v>109</v>
      </c>
      <c r="BR51" s="107" t="s">
        <v>36</v>
      </c>
      <c r="BS51" s="121" t="s">
        <v>91</v>
      </c>
      <c r="BX51" s="72"/>
      <c r="BY51" s="103"/>
      <c r="BZ51" s="99"/>
      <c r="CA51" s="99"/>
      <c r="CB51" s="99"/>
      <c r="CC51" s="99"/>
      <c r="CD51" s="101"/>
      <c r="CE51" s="103"/>
      <c r="CF51" s="99"/>
      <c r="CG51" s="99"/>
      <c r="CH51" s="99"/>
      <c r="CI51" s="99"/>
      <c r="CJ51" s="102"/>
    </row>
    <row r="52" spans="2:88" ht="21" customHeight="1">
      <c r="B52" s="98"/>
      <c r="C52" s="99"/>
      <c r="D52" s="99"/>
      <c r="E52" s="99"/>
      <c r="F52" s="101"/>
      <c r="G52" s="232"/>
      <c r="H52" s="33"/>
      <c r="I52" s="33"/>
      <c r="J52" s="33"/>
      <c r="K52" s="33"/>
      <c r="L52" s="33"/>
      <c r="M52" s="103"/>
      <c r="N52" s="99"/>
      <c r="O52" s="99"/>
      <c r="P52" s="99"/>
      <c r="Q52" s="99"/>
      <c r="R52" s="102"/>
      <c r="AS52" s="75" t="s">
        <v>28</v>
      </c>
      <c r="BN52" s="98"/>
      <c r="BO52" s="99"/>
      <c r="BP52" s="99"/>
      <c r="BQ52" s="99"/>
      <c r="BR52" s="101"/>
      <c r="BS52" s="33"/>
      <c r="BT52" s="33"/>
      <c r="BU52" s="33"/>
      <c r="BV52" s="33"/>
      <c r="BW52" s="33"/>
      <c r="BX52" s="33"/>
      <c r="BY52" s="103"/>
      <c r="BZ52" s="128">
        <v>5</v>
      </c>
      <c r="CA52" s="104">
        <v>13.278</v>
      </c>
      <c r="CB52" s="105">
        <v>-50</v>
      </c>
      <c r="CC52" s="106">
        <f>CA52+CB52*0.001</f>
        <v>13.228</v>
      </c>
      <c r="CD52" s="107" t="s">
        <v>37</v>
      </c>
      <c r="CE52" s="103"/>
      <c r="CF52" s="130">
        <v>8</v>
      </c>
      <c r="CG52" s="108">
        <v>13.397</v>
      </c>
      <c r="CH52" s="105">
        <v>-46</v>
      </c>
      <c r="CI52" s="106">
        <f>CG52+CH52*0.001</f>
        <v>13.351</v>
      </c>
      <c r="CJ52" s="34" t="s">
        <v>37</v>
      </c>
    </row>
    <row r="53" spans="2:88" ht="21" customHeight="1" thickBot="1">
      <c r="B53" s="229"/>
      <c r="C53" s="230"/>
      <c r="D53" s="230"/>
      <c r="E53" s="230"/>
      <c r="F53" s="231"/>
      <c r="G53" s="58"/>
      <c r="H53" s="115"/>
      <c r="I53" s="115"/>
      <c r="J53" s="115"/>
      <c r="K53" s="115"/>
      <c r="L53" s="115"/>
      <c r="M53" s="112"/>
      <c r="N53" s="113"/>
      <c r="O53" s="110"/>
      <c r="P53" s="111"/>
      <c r="Q53" s="111"/>
      <c r="R53" s="59"/>
      <c r="AD53" s="2"/>
      <c r="AE53" s="3"/>
      <c r="BG53" s="2"/>
      <c r="BH53" s="3"/>
      <c r="BN53" s="109"/>
      <c r="BO53" s="110"/>
      <c r="BP53" s="111"/>
      <c r="BQ53" s="111"/>
      <c r="BR53" s="114"/>
      <c r="BS53" s="58"/>
      <c r="BT53" s="115"/>
      <c r="BU53" s="115"/>
      <c r="BV53" s="115"/>
      <c r="BW53" s="115"/>
      <c r="BX53" s="115"/>
      <c r="BY53" s="112"/>
      <c r="BZ53" s="113"/>
      <c r="CA53" s="110"/>
      <c r="CB53" s="111"/>
      <c r="CC53" s="111"/>
      <c r="CD53" s="114"/>
      <c r="CE53" s="112"/>
      <c r="CF53" s="113"/>
      <c r="CG53" s="110"/>
      <c r="CH53" s="111"/>
      <c r="CI53" s="111"/>
      <c r="CJ53" s="59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9A7" sheet="1" objects="1" scenarios="1"/>
  <mergeCells count="26">
    <mergeCell ref="T2:Y2"/>
    <mergeCell ref="X3:Y3"/>
    <mergeCell ref="BU45:BV45"/>
    <mergeCell ref="BL7:BM7"/>
    <mergeCell ref="BL8:BM8"/>
    <mergeCell ref="BL3:BM3"/>
    <mergeCell ref="BL6:BM6"/>
    <mergeCell ref="BT3:BU3"/>
    <mergeCell ref="BP6:BQ6"/>
    <mergeCell ref="BH4:BI4"/>
    <mergeCell ref="I45:J45"/>
    <mergeCell ref="X6:Y6"/>
    <mergeCell ref="X7:Y7"/>
    <mergeCell ref="AB3:AC3"/>
    <mergeCell ref="P3:Q3"/>
    <mergeCell ref="AB4:AC4"/>
    <mergeCell ref="BP7:BQ7"/>
    <mergeCell ref="BP3:BQ3"/>
    <mergeCell ref="BP4:BQ4"/>
    <mergeCell ref="BL2:BQ2"/>
    <mergeCell ref="X8:Y8"/>
    <mergeCell ref="T3:U3"/>
    <mergeCell ref="T6:U6"/>
    <mergeCell ref="T7:U7"/>
    <mergeCell ref="T4:U4"/>
    <mergeCell ref="BH3:BI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1347287" r:id="rId1"/>
    <oleObject progId="Paint.Picture" shapeId="7302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2014-09-24T11:11:30Z</cp:lastPrinted>
  <dcterms:created xsi:type="dcterms:W3CDTF">2003-01-10T15:39:03Z</dcterms:created>
  <dcterms:modified xsi:type="dcterms:W3CDTF">2017-11-23T10:49:21Z</dcterms:modified>
  <cp:category/>
  <cp:version/>
  <cp:contentType/>
  <cp:contentStatus/>
</cp:coreProperties>
</file>