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85" activeTab="1"/>
  </bookViews>
  <sheets>
    <sheet name="titul" sheetId="1" r:id="rId1"/>
    <sheet name="Újezd u Uničova" sheetId="2" r:id="rId2"/>
  </sheets>
  <definedNames/>
  <calcPr fullCalcOnLoad="1"/>
</workbook>
</file>

<file path=xl/sharedStrings.xml><?xml version="1.0" encoding="utf-8"?>
<sst xmlns="http://schemas.openxmlformats.org/spreadsheetml/2006/main" count="139" uniqueCount="87">
  <si>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</si>
  <si>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</si>
  <si>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</si>
  <si>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</si>
  <si>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</si>
  <si>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</si>
  <si>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</si>
  <si>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</si>
  <si>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</si>
  <si>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</si>
  <si>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</si>
  <si>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</si>
  <si>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</si>
  <si>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</si>
  <si>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</si>
  <si>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</si>
  <si>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</si>
  <si>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</si>
  <si>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</si>
  <si>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</si>
  <si>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</si>
  <si>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</si>
  <si>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</si>
  <si>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</si>
  <si>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</si>
  <si>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</si>
  <si>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</si>
  <si>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</si>
  <si>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</si>
  <si>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</si>
  <si>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</si>
  <si>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</si>
  <si>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</si>
  <si>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</si>
  <si>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</si>
  <si>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</si>
  <si>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</si>
  <si>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</si>
  <si>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</si>
  <si>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</si>
  <si>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Se 1</t>
  </si>
  <si>
    <t>Se 2</t>
  </si>
  <si>
    <t>elm.</t>
  </si>
  <si>
    <t>Obvod  posunu</t>
  </si>
  <si>
    <t>T E S T  -  14</t>
  </si>
  <si>
    <t>EZ</t>
  </si>
  <si>
    <t>Výhybkář  1 *)</t>
  </si>
  <si>
    <t>Trať :</t>
  </si>
  <si>
    <t>Ev. č. :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</si>
  <si>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</si>
  <si>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</si>
  <si>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</si>
  <si>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</si>
  <si>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</si>
  <si>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</si>
  <si>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</si>
  <si>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</si>
  <si>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</si>
  <si>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</si>
  <si>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</si>
  <si>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</si>
  <si>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</si>
  <si>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</si>
  <si>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</si>
  <si>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</si>
  <si>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č. 3</t>
  </si>
  <si>
    <t>výměnový zámek v závislosti na Vk 1</t>
  </si>
  <si>
    <t>Výpravčí  -  1</t>
  </si>
  <si>
    <t>Dopravní kancelář</t>
  </si>
  <si>
    <t>Odj. -  skupinová</t>
  </si>
  <si>
    <t>Km 10,110</t>
  </si>
  <si>
    <t>Km  10,110</t>
  </si>
  <si>
    <t>XI. / 2017</t>
  </si>
  <si>
    <t>při jízdě do odbočky - rychlost 40 km/h</t>
  </si>
  <si>
    <t>L M</t>
  </si>
  <si>
    <t>č. 1</t>
  </si>
  <si>
    <t>S U</t>
  </si>
  <si>
    <t>Kód : 14</t>
  </si>
  <si>
    <t>( Vk 1 / 2 )</t>
  </si>
  <si>
    <t>výměnový zámek, klíč Vk 1 / 2 držen v EMZ v kolejišti</t>
  </si>
  <si>
    <t>Směr  :  Uničov</t>
  </si>
  <si>
    <t>Automatické  hradlo</t>
  </si>
  <si>
    <t>AH - 82a ( bez návěstního bodu )</t>
  </si>
  <si>
    <t>Směr  :  Šternberk</t>
  </si>
  <si>
    <t>ústřední stavědlo,  kolejové obvody</t>
  </si>
  <si>
    <t>* ) = společné pracoviště s určenou ŽST, obsazení v době stanovené rozvrhem služby.</t>
  </si>
  <si>
    <t>V době nepřítomnosti přebírá jeho povinnosti výpravčí.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</si>
</sst>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7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2"/>
      <name val="Times New Roman CE"/>
      <family val="1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Times New Roman CE"/>
      <family val="1"/>
    </font>
    <font>
      <sz val="14"/>
      <color rgb="FF0000FF"/>
      <name val="Times New Roman C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19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2" fillId="0" borderId="3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0" fillId="0" borderId="37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8" fillId="0" borderId="48" xfId="0" applyNumberFormat="1" applyFont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164" fontId="27" fillId="0" borderId="48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48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0" fontId="32" fillId="0" borderId="47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4" fillId="0" borderId="4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36" borderId="44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28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7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7" xfId="47" applyFont="1" applyFill="1" applyBorder="1" applyAlignment="1">
      <alignment vertical="center"/>
      <protection/>
    </xf>
    <xf numFmtId="0" fontId="10" fillId="36" borderId="45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7" fillId="0" borderId="49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8" fillId="0" borderId="48" xfId="47" applyNumberFormat="1" applyFont="1" applyFill="1" applyBorder="1" applyAlignment="1">
      <alignment horizontal="center" vertical="center"/>
      <protection/>
    </xf>
    <xf numFmtId="1" fontId="38" fillId="0" borderId="10" xfId="47" applyNumberFormat="1" applyFont="1" applyFill="1" applyBorder="1" applyAlignment="1">
      <alignment horizontal="center" vertical="center"/>
      <protection/>
    </xf>
    <xf numFmtId="164" fontId="39" fillId="0" borderId="48" xfId="47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7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25" fillId="0" borderId="27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/>
    </xf>
    <xf numFmtId="0" fontId="12" fillId="0" borderId="0" xfId="47" applyFont="1" applyFill="1" applyAlignment="1">
      <alignment horizontal="center"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top"/>
    </xf>
    <xf numFmtId="0" fontId="10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75" xfId="0" applyFont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34" borderId="76" xfId="0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0" borderId="0" xfId="47" applyNumberFormat="1" applyFont="1" applyFill="1" applyBorder="1" applyAlignment="1">
      <alignment horizontal="center"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49" fontId="85" fillId="0" borderId="0" xfId="47" applyNumberFormat="1" applyFont="1" applyFill="1" applyBorder="1" applyAlignment="1">
      <alignment horizontal="center" vertical="center"/>
      <protection/>
    </xf>
    <xf numFmtId="164" fontId="86" fillId="0" borderId="0" xfId="47" applyNumberFormat="1" applyFont="1" applyFill="1" applyBorder="1" applyAlignment="1">
      <alignment horizontal="center" vertical="center"/>
      <protection/>
    </xf>
    <xf numFmtId="0" fontId="27" fillId="0" borderId="0" xfId="47" applyFont="1" applyFill="1" applyBorder="1" applyAlignment="1">
      <alignment/>
      <protection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164" fontId="0" fillId="0" borderId="0" xfId="0" applyNumberFormat="1" applyFont="1" applyFill="1" applyAlignment="1">
      <alignment horizontal="center"/>
    </xf>
    <xf numFmtId="0" fontId="18" fillId="0" borderId="11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10" xfId="47" applyFont="1" applyBorder="1" applyAlignment="1">
      <alignment horizontal="center" vertical="center"/>
      <protection/>
    </xf>
    <xf numFmtId="0" fontId="22" fillId="0" borderId="11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22" fillId="0" borderId="10" xfId="47" applyFont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0" fontId="13" fillId="36" borderId="65" xfId="47" applyFont="1" applyFill="1" applyBorder="1" applyAlignment="1">
      <alignment horizontal="center" vertical="center"/>
      <protection/>
    </xf>
    <xf numFmtId="0" fontId="13" fillId="36" borderId="65" xfId="47" applyFont="1" applyFill="1" applyBorder="1" applyAlignment="1" quotePrefix="1">
      <alignment horizontal="center" vertical="center"/>
      <protection/>
    </xf>
    <xf numFmtId="0" fontId="10" fillId="36" borderId="80" xfId="47" applyFont="1" applyFill="1" applyBorder="1" applyAlignment="1">
      <alignment horizontal="center" vertical="center"/>
      <protection/>
    </xf>
    <xf numFmtId="0" fontId="10" fillId="36" borderId="81" xfId="47" applyFont="1" applyFill="1" applyBorder="1" applyAlignment="1">
      <alignment horizontal="center" vertical="center"/>
      <protection/>
    </xf>
    <xf numFmtId="0" fontId="10" fillId="36" borderId="82" xfId="47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83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10" fillId="0" borderId="0" xfId="47" applyNumberFormat="1" applyFont="1" applyFill="1" applyBorder="1" applyAlignment="1">
      <alignment horizontal="center" vertical="center"/>
      <protection/>
    </xf>
    <xf numFmtId="49" fontId="10" fillId="0" borderId="26" xfId="47" applyNumberFormat="1" applyFont="1" applyFill="1" applyBorder="1" applyAlignment="1">
      <alignment horizontal="center" vertical="center"/>
      <protection/>
    </xf>
    <xf numFmtId="0" fontId="10" fillId="35" borderId="15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76" xfId="39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34" borderId="84" xfId="0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0" fillId="34" borderId="84" xfId="0" applyFont="1" applyFill="1" applyBorder="1" applyAlignment="1">
      <alignment horizontal="center" vertical="center"/>
    </xf>
    <xf numFmtId="0" fontId="0" fillId="34" borderId="7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Újezd u Uničova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571500</xdr:colOff>
      <xdr:row>22</xdr:row>
      <xdr:rowOff>114300</xdr:rowOff>
    </xdr:from>
    <xdr:to>
      <xdr:col>48</xdr:col>
      <xdr:colOff>495300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3888700" y="5743575"/>
          <a:ext cx="1211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4555450" y="642937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152400</xdr:rowOff>
    </xdr:from>
    <xdr:to>
      <xdr:col>32</xdr:col>
      <xdr:colOff>495300</xdr:colOff>
      <xdr:row>26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230695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25</xdr:row>
      <xdr:rowOff>114300</xdr:rowOff>
    </xdr:from>
    <xdr:to>
      <xdr:col>55</xdr:col>
      <xdr:colOff>266700</xdr:colOff>
      <xdr:row>25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47025" y="6429375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Újezd u Uničova</a:t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31</xdr:col>
      <xdr:colOff>266700</xdr:colOff>
      <xdr:row>28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193548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33</xdr:col>
      <xdr:colOff>266700</xdr:colOff>
      <xdr:row>25</xdr:row>
      <xdr:rowOff>152400</xdr:rowOff>
    </xdr:to>
    <xdr:sp>
      <xdr:nvSpPr>
        <xdr:cNvPr id="21" name="Line 25"/>
        <xdr:cNvSpPr>
          <a:spLocks/>
        </xdr:cNvSpPr>
      </xdr:nvSpPr>
      <xdr:spPr>
        <a:xfrm flipH="1">
          <a:off x="238125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85725</xdr:colOff>
      <xdr:row>32</xdr:row>
      <xdr:rowOff>0</xdr:rowOff>
    </xdr:from>
    <xdr:to>
      <xdr:col>31</xdr:col>
      <xdr:colOff>371475</xdr:colOff>
      <xdr:row>34</xdr:row>
      <xdr:rowOff>0</xdr:rowOff>
    </xdr:to>
    <xdr:pic>
      <xdr:nvPicPr>
        <xdr:cNvPr id="2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17025" y="7915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7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8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29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2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3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4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5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6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37" name="Oval 54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38" name="Group 708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26</xdr:row>
      <xdr:rowOff>114300</xdr:rowOff>
    </xdr:from>
    <xdr:to>
      <xdr:col>56</xdr:col>
      <xdr:colOff>295275</xdr:colOff>
      <xdr:row>27</xdr:row>
      <xdr:rowOff>114300</xdr:rowOff>
    </xdr:to>
    <xdr:grpSp>
      <xdr:nvGrpSpPr>
        <xdr:cNvPr id="41" name="Group 720"/>
        <xdr:cNvGrpSpPr>
          <a:grpSpLocks noChangeAspect="1"/>
        </xdr:cNvGrpSpPr>
      </xdr:nvGrpSpPr>
      <xdr:grpSpPr>
        <a:xfrm>
          <a:off x="4170045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2" name="Rectangle 72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2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2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619125</xdr:colOff>
      <xdr:row>21</xdr:row>
      <xdr:rowOff>47625</xdr:rowOff>
    </xdr:from>
    <xdr:to>
      <xdr:col>49</xdr:col>
      <xdr:colOff>0</xdr:colOff>
      <xdr:row>21</xdr:row>
      <xdr:rowOff>171450</xdr:rowOff>
    </xdr:to>
    <xdr:sp>
      <xdr:nvSpPr>
        <xdr:cNvPr id="45" name="kreslení 12"/>
        <xdr:cNvSpPr>
          <a:spLocks/>
        </xdr:cNvSpPr>
      </xdr:nvSpPr>
      <xdr:spPr>
        <a:xfrm>
          <a:off x="3612832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57150</xdr:colOff>
      <xdr:row>19</xdr:row>
      <xdr:rowOff>9525</xdr:rowOff>
    </xdr:from>
    <xdr:to>
      <xdr:col>49</xdr:col>
      <xdr:colOff>495300</xdr:colOff>
      <xdr:row>19</xdr:row>
      <xdr:rowOff>228600</xdr:rowOff>
    </xdr:to>
    <xdr:grpSp>
      <xdr:nvGrpSpPr>
        <xdr:cNvPr id="46" name="Group 729"/>
        <xdr:cNvGrpSpPr>
          <a:grpSpLocks/>
        </xdr:cNvGrpSpPr>
      </xdr:nvGrpSpPr>
      <xdr:grpSpPr>
        <a:xfrm>
          <a:off x="36537900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7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7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466725</xdr:colOff>
      <xdr:row>26</xdr:row>
      <xdr:rowOff>114300</xdr:rowOff>
    </xdr:from>
    <xdr:to>
      <xdr:col>32</xdr:col>
      <xdr:colOff>0</xdr:colOff>
      <xdr:row>27</xdr:row>
      <xdr:rowOff>114300</xdr:rowOff>
    </xdr:to>
    <xdr:grpSp>
      <xdr:nvGrpSpPr>
        <xdr:cNvPr id="51" name="Group 746"/>
        <xdr:cNvGrpSpPr>
          <a:grpSpLocks noChangeAspect="1"/>
        </xdr:cNvGrpSpPr>
      </xdr:nvGrpSpPr>
      <xdr:grpSpPr>
        <a:xfrm>
          <a:off x="23269575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2" name="Rectangle 747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48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49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323850</xdr:colOff>
      <xdr:row>26</xdr:row>
      <xdr:rowOff>57150</xdr:rowOff>
    </xdr:from>
    <xdr:to>
      <xdr:col>62</xdr:col>
      <xdr:colOff>619125</xdr:colOff>
      <xdr:row>26</xdr:row>
      <xdr:rowOff>171450</xdr:rowOff>
    </xdr:to>
    <xdr:grpSp>
      <xdr:nvGrpSpPr>
        <xdr:cNvPr id="55" name="Group 821"/>
        <xdr:cNvGrpSpPr>
          <a:grpSpLocks noChangeAspect="1"/>
        </xdr:cNvGrpSpPr>
      </xdr:nvGrpSpPr>
      <xdr:grpSpPr>
        <a:xfrm>
          <a:off x="462343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6" name="Oval 8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209550</xdr:colOff>
      <xdr:row>29</xdr:row>
      <xdr:rowOff>57150</xdr:rowOff>
    </xdr:from>
    <xdr:to>
      <xdr:col>25</xdr:col>
      <xdr:colOff>504825</xdr:colOff>
      <xdr:row>29</xdr:row>
      <xdr:rowOff>171450</xdr:rowOff>
    </xdr:to>
    <xdr:grpSp>
      <xdr:nvGrpSpPr>
        <xdr:cNvPr id="59" name="Group 825"/>
        <xdr:cNvGrpSpPr>
          <a:grpSpLocks noChangeAspect="1"/>
        </xdr:cNvGrpSpPr>
      </xdr:nvGrpSpPr>
      <xdr:grpSpPr>
        <a:xfrm>
          <a:off x="185547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0" name="Oval 8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63" name="Line 14"/>
        <xdr:cNvSpPr>
          <a:spLocks/>
        </xdr:cNvSpPr>
      </xdr:nvSpPr>
      <xdr:spPr>
        <a:xfrm>
          <a:off x="59626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486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4217 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10,427</a:t>
          </a:r>
        </a:p>
      </xdr:txBody>
    </xdr:sp>
    <xdr:clientData/>
  </xdr:oneCellAnchor>
  <xdr:twoCellAnchor>
    <xdr:from>
      <xdr:col>58</xdr:col>
      <xdr:colOff>0</xdr:colOff>
      <xdr:row>24</xdr:row>
      <xdr:rowOff>0</xdr:rowOff>
    </xdr:from>
    <xdr:to>
      <xdr:col>58</xdr:col>
      <xdr:colOff>0</xdr:colOff>
      <xdr:row>31</xdr:row>
      <xdr:rowOff>0</xdr:rowOff>
    </xdr:to>
    <xdr:sp>
      <xdr:nvSpPr>
        <xdr:cNvPr id="65" name="Line 12"/>
        <xdr:cNvSpPr>
          <a:spLocks/>
        </xdr:cNvSpPr>
      </xdr:nvSpPr>
      <xdr:spPr>
        <a:xfrm>
          <a:off x="42938700" y="60864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0</xdr:colOff>
      <xdr:row>22</xdr:row>
      <xdr:rowOff>0</xdr:rowOff>
    </xdr:from>
    <xdr:ext cx="1019175" cy="457200"/>
    <xdr:sp>
      <xdr:nvSpPr>
        <xdr:cNvPr id="66" name="text 774"/>
        <xdr:cNvSpPr txBox="1">
          <a:spLocks noChangeArrowheads="1"/>
        </xdr:cNvSpPr>
      </xdr:nvSpPr>
      <xdr:spPr>
        <a:xfrm>
          <a:off x="4242435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4216 - 3SNI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9,852</a:t>
          </a:r>
        </a:p>
      </xdr:txBody>
    </xdr:sp>
    <xdr:clientData/>
  </xdr:oneCellAnchor>
  <xdr:twoCellAnchor>
    <xdr:from>
      <xdr:col>55</xdr:col>
      <xdr:colOff>266700</xdr:colOff>
      <xdr:row>25</xdr:row>
      <xdr:rowOff>114300</xdr:rowOff>
    </xdr:from>
    <xdr:to>
      <xdr:col>56</xdr:col>
      <xdr:colOff>495300</xdr:colOff>
      <xdr:row>25</xdr:row>
      <xdr:rowOff>152400</xdr:rowOff>
    </xdr:to>
    <xdr:sp>
      <xdr:nvSpPr>
        <xdr:cNvPr id="67" name="Přímá spojnice 85"/>
        <xdr:cNvSpPr>
          <a:spLocks/>
        </xdr:cNvSpPr>
      </xdr:nvSpPr>
      <xdr:spPr>
        <a:xfrm>
          <a:off x="412051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152400</xdr:rowOff>
    </xdr:from>
    <xdr:to>
      <xdr:col>57</xdr:col>
      <xdr:colOff>266700</xdr:colOff>
      <xdr:row>26</xdr:row>
      <xdr:rowOff>0</xdr:rowOff>
    </xdr:to>
    <xdr:sp>
      <xdr:nvSpPr>
        <xdr:cNvPr id="68" name="Přímá spojnice 86"/>
        <xdr:cNvSpPr>
          <a:spLocks/>
        </xdr:cNvSpPr>
      </xdr:nvSpPr>
      <xdr:spPr>
        <a:xfrm flipH="1" flipV="1">
          <a:off x="419481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0</xdr:rowOff>
    </xdr:from>
    <xdr:to>
      <xdr:col>62</xdr:col>
      <xdr:colOff>495300</xdr:colOff>
      <xdr:row>28</xdr:row>
      <xdr:rowOff>114300</xdr:rowOff>
    </xdr:to>
    <xdr:sp>
      <xdr:nvSpPr>
        <xdr:cNvPr id="69" name="Přímá spojnice 90"/>
        <xdr:cNvSpPr>
          <a:spLocks/>
        </xdr:cNvSpPr>
      </xdr:nvSpPr>
      <xdr:spPr>
        <a:xfrm flipH="1" flipV="1">
          <a:off x="4269105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23</xdr:row>
      <xdr:rowOff>219075</xdr:rowOff>
    </xdr:from>
    <xdr:to>
      <xdr:col>54</xdr:col>
      <xdr:colOff>647700</xdr:colOff>
      <xdr:row>25</xdr:row>
      <xdr:rowOff>114300</xdr:rowOff>
    </xdr:to>
    <xdr:grpSp>
      <xdr:nvGrpSpPr>
        <xdr:cNvPr id="70" name="Group 190"/>
        <xdr:cNvGrpSpPr>
          <a:grpSpLocks noChangeAspect="1"/>
        </xdr:cNvGrpSpPr>
      </xdr:nvGrpSpPr>
      <xdr:grpSpPr>
        <a:xfrm>
          <a:off x="403098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26</xdr:row>
      <xdr:rowOff>219075</xdr:rowOff>
    </xdr:from>
    <xdr:to>
      <xdr:col>62</xdr:col>
      <xdr:colOff>647700</xdr:colOff>
      <xdr:row>28</xdr:row>
      <xdr:rowOff>114300</xdr:rowOff>
    </xdr:to>
    <xdr:grpSp>
      <xdr:nvGrpSpPr>
        <xdr:cNvPr id="73" name="Group 190"/>
        <xdr:cNvGrpSpPr>
          <a:grpSpLocks noChangeAspect="1"/>
        </xdr:cNvGrpSpPr>
      </xdr:nvGrpSpPr>
      <xdr:grpSpPr>
        <a:xfrm>
          <a:off x="46253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295275</xdr:colOff>
      <xdr:row>29</xdr:row>
      <xdr:rowOff>76200</xdr:rowOff>
    </xdr:from>
    <xdr:to>
      <xdr:col>51</xdr:col>
      <xdr:colOff>295275</xdr:colOff>
      <xdr:row>30</xdr:row>
      <xdr:rowOff>152400</xdr:rowOff>
    </xdr:to>
    <xdr:grpSp>
      <xdr:nvGrpSpPr>
        <xdr:cNvPr id="76" name="Group 47"/>
        <xdr:cNvGrpSpPr>
          <a:grpSpLocks/>
        </xdr:cNvGrpSpPr>
      </xdr:nvGrpSpPr>
      <xdr:grpSpPr>
        <a:xfrm>
          <a:off x="21612225" y="7305675"/>
          <a:ext cx="16649700" cy="304800"/>
          <a:chOff x="115" y="388"/>
          <a:chExt cx="1117" cy="40"/>
        </a:xfrm>
        <a:solidFill>
          <a:srgbClr val="FFFFFF"/>
        </a:solidFill>
      </xdr:grpSpPr>
      <xdr:sp>
        <xdr:nvSpPr>
          <xdr:cNvPr id="7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57150</xdr:colOff>
      <xdr:row>26</xdr:row>
      <xdr:rowOff>76200</xdr:rowOff>
    </xdr:from>
    <xdr:to>
      <xdr:col>47</xdr:col>
      <xdr:colOff>247650</xdr:colOff>
      <xdr:row>27</xdr:row>
      <xdr:rowOff>152400</xdr:rowOff>
    </xdr:to>
    <xdr:grpSp>
      <xdr:nvGrpSpPr>
        <xdr:cNvPr id="86" name="Group 47"/>
        <xdr:cNvGrpSpPr>
          <a:grpSpLocks/>
        </xdr:cNvGrpSpPr>
      </xdr:nvGrpSpPr>
      <xdr:grpSpPr>
        <a:xfrm>
          <a:off x="23374350" y="6619875"/>
          <a:ext cx="11868150" cy="304800"/>
          <a:chOff x="115" y="388"/>
          <a:chExt cx="1117" cy="40"/>
        </a:xfrm>
        <a:solidFill>
          <a:srgbClr val="FFFFFF"/>
        </a:solidFill>
      </xdr:grpSpPr>
      <xdr:sp>
        <xdr:nvSpPr>
          <xdr:cNvPr id="87" name="Rectangle 48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419100</xdr:colOff>
      <xdr:row>29</xdr:row>
      <xdr:rowOff>114300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2967990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oneCellAnchor>
    <xdr:from>
      <xdr:col>40</xdr:col>
      <xdr:colOff>419100</xdr:colOff>
      <xdr:row>26</xdr:row>
      <xdr:rowOff>114300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2967990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oneCellAnchor>
  <xdr:twoCellAnchor>
    <xdr:from>
      <xdr:col>48</xdr:col>
      <xdr:colOff>495300</xdr:colOff>
      <xdr:row>22</xdr:row>
      <xdr:rowOff>114300</xdr:rowOff>
    </xdr:from>
    <xdr:to>
      <xdr:col>49</xdr:col>
      <xdr:colOff>266700</xdr:colOff>
      <xdr:row>22</xdr:row>
      <xdr:rowOff>152400</xdr:rowOff>
    </xdr:to>
    <xdr:sp>
      <xdr:nvSpPr>
        <xdr:cNvPr id="98" name="Přímá spojnice 121"/>
        <xdr:cNvSpPr>
          <a:spLocks/>
        </xdr:cNvSpPr>
      </xdr:nvSpPr>
      <xdr:spPr>
        <a:xfrm>
          <a:off x="3600450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22</xdr:row>
      <xdr:rowOff>152400</xdr:rowOff>
    </xdr:from>
    <xdr:to>
      <xdr:col>50</xdr:col>
      <xdr:colOff>495300</xdr:colOff>
      <xdr:row>23</xdr:row>
      <xdr:rowOff>0</xdr:rowOff>
    </xdr:to>
    <xdr:sp>
      <xdr:nvSpPr>
        <xdr:cNvPr id="99" name="Přímá spojnice 122"/>
        <xdr:cNvSpPr>
          <a:spLocks/>
        </xdr:cNvSpPr>
      </xdr:nvSpPr>
      <xdr:spPr>
        <a:xfrm flipH="1" flipV="1">
          <a:off x="367474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23</xdr:row>
      <xdr:rowOff>0</xdr:rowOff>
    </xdr:from>
    <xdr:to>
      <xdr:col>51</xdr:col>
      <xdr:colOff>266700</xdr:colOff>
      <xdr:row>23</xdr:row>
      <xdr:rowOff>114300</xdr:rowOff>
    </xdr:to>
    <xdr:sp>
      <xdr:nvSpPr>
        <xdr:cNvPr id="100" name="Přímá spojnice 127"/>
        <xdr:cNvSpPr>
          <a:spLocks/>
        </xdr:cNvSpPr>
      </xdr:nvSpPr>
      <xdr:spPr>
        <a:xfrm flipH="1" flipV="1">
          <a:off x="3749040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01" name="Group 395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2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962025</xdr:colOff>
      <xdr:row>26</xdr:row>
      <xdr:rowOff>57150</xdr:rowOff>
    </xdr:from>
    <xdr:to>
      <xdr:col>26</xdr:col>
      <xdr:colOff>304800</xdr:colOff>
      <xdr:row>26</xdr:row>
      <xdr:rowOff>171450</xdr:rowOff>
    </xdr:to>
    <xdr:grpSp>
      <xdr:nvGrpSpPr>
        <xdr:cNvPr id="109" name="Group 613"/>
        <xdr:cNvGrpSpPr>
          <a:grpSpLocks noChangeAspect="1"/>
        </xdr:cNvGrpSpPr>
      </xdr:nvGrpSpPr>
      <xdr:grpSpPr>
        <a:xfrm>
          <a:off x="18335625" y="66008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110" name="Line 594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95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96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97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98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0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01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02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29</xdr:row>
      <xdr:rowOff>57150</xdr:rowOff>
    </xdr:from>
    <xdr:to>
      <xdr:col>64</xdr:col>
      <xdr:colOff>361950</xdr:colOff>
      <xdr:row>29</xdr:row>
      <xdr:rowOff>171450</xdr:rowOff>
    </xdr:to>
    <xdr:grpSp>
      <xdr:nvGrpSpPr>
        <xdr:cNvPr id="118" name="Group 574"/>
        <xdr:cNvGrpSpPr>
          <a:grpSpLocks noChangeAspect="1"/>
        </xdr:cNvGrpSpPr>
      </xdr:nvGrpSpPr>
      <xdr:grpSpPr>
        <a:xfrm>
          <a:off x="46929675" y="7286625"/>
          <a:ext cx="828675" cy="114300"/>
          <a:chOff x="274" y="95"/>
          <a:chExt cx="76" cy="12"/>
        </a:xfrm>
        <a:solidFill>
          <a:srgbClr val="FFFFFF"/>
        </a:solidFill>
      </xdr:grpSpPr>
      <xdr:sp>
        <xdr:nvSpPr>
          <xdr:cNvPr id="119" name="Rectangle 564"/>
          <xdr:cNvSpPr>
            <a:spLocks noChangeAspect="1"/>
          </xdr:cNvSpPr>
        </xdr:nvSpPr>
        <xdr:spPr>
          <a:xfrm>
            <a:off x="290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65"/>
          <xdr:cNvSpPr>
            <a:spLocks noChangeAspect="1"/>
          </xdr:cNvSpPr>
        </xdr:nvSpPr>
        <xdr:spPr>
          <a:xfrm>
            <a:off x="290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66"/>
          <xdr:cNvSpPr>
            <a:spLocks noChangeAspect="1"/>
          </xdr:cNvSpPr>
        </xdr:nvSpPr>
        <xdr:spPr>
          <a:xfrm>
            <a:off x="2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567"/>
          <xdr:cNvSpPr>
            <a:spLocks noChangeAspect="1"/>
          </xdr:cNvSpPr>
        </xdr:nvSpPr>
        <xdr:spPr>
          <a:xfrm>
            <a:off x="31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69"/>
          <xdr:cNvSpPr>
            <a:spLocks noChangeAspect="1"/>
          </xdr:cNvSpPr>
        </xdr:nvSpPr>
        <xdr:spPr>
          <a:xfrm>
            <a:off x="338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570"/>
          <xdr:cNvSpPr>
            <a:spLocks noChangeAspect="1"/>
          </xdr:cNvSpPr>
        </xdr:nvSpPr>
        <xdr:spPr>
          <a:xfrm>
            <a:off x="32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71"/>
          <xdr:cNvSpPr>
            <a:spLocks noChangeAspect="1"/>
          </xdr:cNvSpPr>
        </xdr:nvSpPr>
        <xdr:spPr>
          <a:xfrm>
            <a:off x="30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572"/>
          <xdr:cNvSpPr>
            <a:spLocks noChangeAspect="1"/>
          </xdr:cNvSpPr>
        </xdr:nvSpPr>
        <xdr:spPr>
          <a:xfrm>
            <a:off x="27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27" name="Group 403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8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23</xdr:row>
      <xdr:rowOff>114300</xdr:rowOff>
    </xdr:from>
    <xdr:to>
      <xdr:col>54</xdr:col>
      <xdr:colOff>495300</xdr:colOff>
      <xdr:row>25</xdr:row>
      <xdr:rowOff>114300</xdr:rowOff>
    </xdr:to>
    <xdr:sp>
      <xdr:nvSpPr>
        <xdr:cNvPr id="135" name="Přímá spojnice 168"/>
        <xdr:cNvSpPr>
          <a:spLocks/>
        </xdr:cNvSpPr>
      </xdr:nvSpPr>
      <xdr:spPr>
        <a:xfrm flipH="1" flipV="1">
          <a:off x="38233350" y="5972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8" customWidth="1"/>
    <col min="2" max="2" width="11.75390625" style="205" customWidth="1"/>
    <col min="3" max="18" width="11.75390625" style="129" customWidth="1"/>
    <col min="19" max="19" width="4.75390625" style="128" customWidth="1"/>
    <col min="20" max="20" width="1.75390625" style="128" customWidth="1"/>
    <col min="21" max="16384" width="9.125" style="129" customWidth="1"/>
  </cols>
  <sheetData>
    <row r="1" spans="1:20" s="127" customFormat="1" ht="9.75" customHeight="1">
      <c r="A1" s="124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S1" s="124"/>
      <c r="T1" s="124"/>
    </row>
    <row r="2" spans="2:18" ht="36" customHeight="1">
      <c r="B2" s="129"/>
      <c r="D2" s="130"/>
      <c r="E2" s="130"/>
      <c r="F2" s="130"/>
      <c r="G2" s="130"/>
      <c r="H2" s="130"/>
      <c r="I2" s="130"/>
      <c r="J2" s="130"/>
      <c r="K2" s="130"/>
      <c r="L2" s="130"/>
      <c r="R2" s="131"/>
    </row>
    <row r="3" spans="2:12" s="128" customFormat="1" ht="21" customHeight="1">
      <c r="B3" s="132"/>
      <c r="C3" s="132"/>
      <c r="D3" s="132"/>
      <c r="J3" s="133"/>
      <c r="K3" s="132"/>
      <c r="L3" s="132"/>
    </row>
    <row r="4" spans="1:22" s="140" customFormat="1" ht="24.75" customHeight="1">
      <c r="A4" s="134"/>
      <c r="B4" s="10" t="s">
        <v>47</v>
      </c>
      <c r="C4" s="135">
        <v>311</v>
      </c>
      <c r="D4" s="136"/>
      <c r="E4" s="134"/>
      <c r="F4" s="134"/>
      <c r="G4" s="134"/>
      <c r="H4" s="134"/>
      <c r="I4" s="136"/>
      <c r="J4" s="260" t="s">
        <v>70</v>
      </c>
      <c r="K4" s="136"/>
      <c r="L4" s="137"/>
      <c r="M4" s="136"/>
      <c r="N4" s="136"/>
      <c r="O4" s="136"/>
      <c r="P4" s="136"/>
      <c r="Q4" s="138" t="s">
        <v>48</v>
      </c>
      <c r="R4" s="224">
        <v>351221</v>
      </c>
      <c r="S4" s="136"/>
      <c r="T4" s="136"/>
      <c r="U4" s="139"/>
      <c r="V4" s="139"/>
    </row>
    <row r="5" spans="2:22" s="141" customFormat="1" ht="21" customHeight="1" thickBot="1">
      <c r="B5" s="142"/>
      <c r="C5" s="143"/>
      <c r="D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1:22" s="149" customFormat="1" ht="24.75" customHeight="1">
      <c r="A6" s="144"/>
      <c r="B6" s="145"/>
      <c r="C6" s="146"/>
      <c r="D6" s="145"/>
      <c r="E6" s="147"/>
      <c r="F6" s="147"/>
      <c r="G6" s="147"/>
      <c r="H6" s="147"/>
      <c r="I6" s="147"/>
      <c r="J6" s="145"/>
      <c r="K6" s="145"/>
      <c r="L6" s="145"/>
      <c r="M6" s="145"/>
      <c r="N6" s="145"/>
      <c r="O6" s="145"/>
      <c r="P6" s="145"/>
      <c r="Q6" s="145"/>
      <c r="R6" s="145"/>
      <c r="S6" s="148"/>
      <c r="T6" s="133"/>
      <c r="U6" s="133"/>
      <c r="V6" s="133"/>
    </row>
    <row r="7" spans="1:21" ht="21" customHeight="1">
      <c r="A7" s="150"/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3"/>
      <c r="S7" s="154"/>
      <c r="T7" s="132"/>
      <c r="U7" s="130"/>
    </row>
    <row r="8" spans="1:21" ht="25.5" customHeight="1">
      <c r="A8" s="150"/>
      <c r="B8" s="155"/>
      <c r="C8" s="156" t="s">
        <v>7</v>
      </c>
      <c r="D8" s="157"/>
      <c r="E8" s="157"/>
      <c r="F8" s="157"/>
      <c r="G8" s="157"/>
      <c r="H8" s="157"/>
      <c r="I8" s="158"/>
      <c r="J8" s="44" t="s">
        <v>44</v>
      </c>
      <c r="K8" s="158"/>
      <c r="L8" s="157"/>
      <c r="M8" s="157"/>
      <c r="N8" s="157"/>
      <c r="O8" s="157"/>
      <c r="R8" s="161"/>
      <c r="S8" s="154"/>
      <c r="T8" s="132"/>
      <c r="U8" s="130"/>
    </row>
    <row r="9" spans="1:21" ht="25.5" customHeight="1">
      <c r="A9" s="150"/>
      <c r="B9" s="155"/>
      <c r="C9" s="43" t="s">
        <v>5</v>
      </c>
      <c r="D9" s="157"/>
      <c r="E9" s="157"/>
      <c r="F9" s="157"/>
      <c r="G9" s="157"/>
      <c r="H9" s="157"/>
      <c r="I9" s="157"/>
      <c r="J9" s="160" t="s">
        <v>84</v>
      </c>
      <c r="K9" s="157"/>
      <c r="L9" s="157"/>
      <c r="M9" s="157"/>
      <c r="N9" s="157"/>
      <c r="O9" s="157"/>
      <c r="P9" s="272" t="s">
        <v>49</v>
      </c>
      <c r="Q9" s="272"/>
      <c r="R9" s="159"/>
      <c r="S9" s="154"/>
      <c r="T9" s="132"/>
      <c r="U9" s="130"/>
    </row>
    <row r="10" spans="1:21" ht="25.5" customHeight="1">
      <c r="A10" s="150"/>
      <c r="B10" s="155"/>
      <c r="C10" s="43" t="s">
        <v>9</v>
      </c>
      <c r="D10" s="157"/>
      <c r="E10" s="157"/>
      <c r="F10" s="157"/>
      <c r="G10" s="157"/>
      <c r="H10" s="157"/>
      <c r="I10" s="157"/>
      <c r="J10" s="160" t="s">
        <v>58</v>
      </c>
      <c r="K10" s="157"/>
      <c r="L10" s="157"/>
      <c r="M10" s="157"/>
      <c r="N10" s="157"/>
      <c r="O10" s="157"/>
      <c r="P10" s="157"/>
      <c r="Q10" s="157"/>
      <c r="R10" s="159"/>
      <c r="S10" s="154"/>
      <c r="T10" s="132"/>
      <c r="U10" s="130"/>
    </row>
    <row r="11" spans="1:21" ht="21" customHeight="1">
      <c r="A11" s="150"/>
      <c r="B11" s="162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4"/>
      <c r="S11" s="154"/>
      <c r="T11" s="132"/>
      <c r="U11" s="130"/>
    </row>
    <row r="12" spans="1:21" ht="21" customHeight="1">
      <c r="A12" s="150"/>
      <c r="B12" s="155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9"/>
      <c r="S12" s="154"/>
      <c r="T12" s="132"/>
      <c r="U12" s="130"/>
    </row>
    <row r="13" spans="1:21" ht="21" customHeight="1">
      <c r="A13" s="150"/>
      <c r="B13" s="155"/>
      <c r="C13" s="71" t="s">
        <v>16</v>
      </c>
      <c r="D13" s="157"/>
      <c r="E13" s="157"/>
      <c r="F13" s="157"/>
      <c r="G13" s="157"/>
      <c r="H13" s="157"/>
      <c r="J13" s="165" t="s">
        <v>68</v>
      </c>
      <c r="M13" s="166"/>
      <c r="N13" s="166"/>
      <c r="O13" s="166"/>
      <c r="P13" s="166"/>
      <c r="Q13" s="157"/>
      <c r="R13" s="159"/>
      <c r="S13" s="154"/>
      <c r="T13" s="132"/>
      <c r="U13" s="130"/>
    </row>
    <row r="14" spans="1:21" ht="21" customHeight="1">
      <c r="A14" s="150"/>
      <c r="B14" s="155"/>
      <c r="C14" s="69" t="s">
        <v>17</v>
      </c>
      <c r="D14" s="157"/>
      <c r="E14" s="157"/>
      <c r="F14" s="157"/>
      <c r="G14" s="157"/>
      <c r="H14" s="157"/>
      <c r="J14" s="261">
        <v>10.11</v>
      </c>
      <c r="M14" s="166"/>
      <c r="N14" s="166"/>
      <c r="O14" s="166"/>
      <c r="P14" s="166"/>
      <c r="Q14" s="157"/>
      <c r="R14" s="159"/>
      <c r="S14" s="154"/>
      <c r="T14" s="132"/>
      <c r="U14" s="130"/>
    </row>
    <row r="15" spans="1:21" ht="21" customHeight="1">
      <c r="A15" s="150"/>
      <c r="B15" s="155"/>
      <c r="C15" s="69" t="s">
        <v>18</v>
      </c>
      <c r="D15" s="157"/>
      <c r="E15" s="157"/>
      <c r="F15" s="157"/>
      <c r="G15" s="157"/>
      <c r="H15" s="157"/>
      <c r="J15" s="240" t="s">
        <v>67</v>
      </c>
      <c r="N15" s="157"/>
      <c r="O15" s="262" t="s">
        <v>46</v>
      </c>
      <c r="P15" s="157"/>
      <c r="Q15" s="157"/>
      <c r="R15" s="159"/>
      <c r="S15" s="154"/>
      <c r="T15" s="132"/>
      <c r="U15" s="130"/>
    </row>
    <row r="16" spans="1:21" ht="21" customHeight="1">
      <c r="A16" s="150"/>
      <c r="B16" s="155"/>
      <c r="C16" s="69"/>
      <c r="D16" s="157"/>
      <c r="E16" s="157"/>
      <c r="F16" s="157"/>
      <c r="G16" s="215"/>
      <c r="I16" s="157"/>
      <c r="J16" s="77" t="s">
        <v>60</v>
      </c>
      <c r="M16" s="215"/>
      <c r="N16" s="157"/>
      <c r="P16" s="157"/>
      <c r="Q16" s="157"/>
      <c r="R16" s="159"/>
      <c r="S16" s="154"/>
      <c r="T16" s="132"/>
      <c r="U16" s="130"/>
    </row>
    <row r="17" spans="1:21" ht="21" customHeight="1">
      <c r="A17" s="150"/>
      <c r="B17" s="162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S17" s="154"/>
      <c r="T17" s="132"/>
      <c r="U17" s="130"/>
    </row>
    <row r="18" spans="1:21" ht="21" customHeight="1">
      <c r="A18" s="150"/>
      <c r="B18" s="155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9"/>
      <c r="S18" s="154"/>
      <c r="T18" s="132"/>
      <c r="U18" s="130"/>
    </row>
    <row r="19" spans="1:21" ht="21" customHeight="1">
      <c r="A19" s="150"/>
      <c r="B19" s="155"/>
      <c r="C19" s="69" t="s">
        <v>50</v>
      </c>
      <c r="D19" s="157"/>
      <c r="E19" s="157"/>
      <c r="F19" s="157"/>
      <c r="G19" s="157"/>
      <c r="H19" s="157"/>
      <c r="J19" s="167" t="s">
        <v>51</v>
      </c>
      <c r="L19" s="157"/>
      <c r="M19" s="166"/>
      <c r="N19" s="166"/>
      <c r="O19" s="157"/>
      <c r="P19" s="272" t="s">
        <v>52</v>
      </c>
      <c r="Q19" s="272"/>
      <c r="R19" s="159"/>
      <c r="S19" s="154"/>
      <c r="T19" s="132"/>
      <c r="U19" s="130"/>
    </row>
    <row r="20" spans="1:21" ht="21" customHeight="1">
      <c r="A20" s="150"/>
      <c r="B20" s="155"/>
      <c r="C20" s="69" t="s">
        <v>53</v>
      </c>
      <c r="D20" s="157"/>
      <c r="E20" s="157"/>
      <c r="F20" s="157"/>
      <c r="G20" s="157"/>
      <c r="H20" s="157"/>
      <c r="J20" s="168" t="s">
        <v>54</v>
      </c>
      <c r="L20" s="157"/>
      <c r="M20" s="166"/>
      <c r="N20" s="166"/>
      <c r="O20" s="157"/>
      <c r="P20" s="272" t="s">
        <v>55</v>
      </c>
      <c r="Q20" s="272"/>
      <c r="R20" s="159"/>
      <c r="S20" s="154"/>
      <c r="T20" s="132"/>
      <c r="U20" s="130"/>
    </row>
    <row r="21" spans="1:21" ht="21" customHeight="1">
      <c r="A21" s="150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1"/>
      <c r="S21" s="154"/>
      <c r="T21" s="132"/>
      <c r="U21" s="130"/>
    </row>
    <row r="22" spans="1:21" ht="24.75" customHeight="1">
      <c r="A22" s="150"/>
      <c r="B22" s="172"/>
      <c r="C22" s="173"/>
      <c r="D22" s="173"/>
      <c r="E22" s="174"/>
      <c r="F22" s="174"/>
      <c r="G22" s="174"/>
      <c r="H22" s="174"/>
      <c r="I22" s="173"/>
      <c r="J22" s="175"/>
      <c r="K22" s="173"/>
      <c r="L22" s="173"/>
      <c r="M22" s="173"/>
      <c r="N22" s="173"/>
      <c r="O22" s="173"/>
      <c r="P22" s="173"/>
      <c r="Q22" s="173"/>
      <c r="R22" s="173"/>
      <c r="S22" s="154"/>
      <c r="T22" s="132"/>
      <c r="U22" s="130"/>
    </row>
    <row r="23" spans="1:19" ht="30" customHeight="1">
      <c r="A23" s="176"/>
      <c r="B23" s="177"/>
      <c r="C23" s="178"/>
      <c r="D23" s="273" t="s">
        <v>56</v>
      </c>
      <c r="E23" s="274"/>
      <c r="F23" s="274"/>
      <c r="G23" s="274"/>
      <c r="H23" s="178"/>
      <c r="I23" s="179"/>
      <c r="J23" s="180"/>
      <c r="K23" s="177"/>
      <c r="L23" s="178"/>
      <c r="M23" s="273" t="s">
        <v>57</v>
      </c>
      <c r="N23" s="273"/>
      <c r="O23" s="273"/>
      <c r="P23" s="273"/>
      <c r="Q23" s="178"/>
      <c r="R23" s="179"/>
      <c r="S23" s="154"/>
    </row>
    <row r="24" spans="1:20" s="185" customFormat="1" ht="21" customHeight="1" thickBot="1">
      <c r="A24" s="181"/>
      <c r="B24" s="182" t="s">
        <v>25</v>
      </c>
      <c r="C24" s="123" t="s">
        <v>26</v>
      </c>
      <c r="D24" s="123" t="s">
        <v>27</v>
      </c>
      <c r="E24" s="183" t="s">
        <v>28</v>
      </c>
      <c r="F24" s="275" t="s">
        <v>29</v>
      </c>
      <c r="G24" s="276"/>
      <c r="H24" s="276"/>
      <c r="I24" s="277"/>
      <c r="J24" s="180"/>
      <c r="K24" s="182" t="s">
        <v>25</v>
      </c>
      <c r="L24" s="123" t="s">
        <v>26</v>
      </c>
      <c r="M24" s="123" t="s">
        <v>27</v>
      </c>
      <c r="N24" s="183" t="s">
        <v>28</v>
      </c>
      <c r="O24" s="275" t="s">
        <v>29</v>
      </c>
      <c r="P24" s="276"/>
      <c r="Q24" s="276"/>
      <c r="R24" s="277"/>
      <c r="S24" s="184"/>
      <c r="T24" s="128"/>
    </row>
    <row r="25" spans="1:20" s="140" customFormat="1" ht="21" customHeight="1" thickTop="1">
      <c r="A25" s="176"/>
      <c r="B25" s="186"/>
      <c r="C25" s="187"/>
      <c r="D25" s="188"/>
      <c r="E25" s="189"/>
      <c r="F25" s="190"/>
      <c r="G25" s="191"/>
      <c r="H25" s="191"/>
      <c r="I25" s="192"/>
      <c r="J25" s="180"/>
      <c r="K25" s="186"/>
      <c r="L25" s="187"/>
      <c r="M25" s="188"/>
      <c r="N25" s="189"/>
      <c r="O25" s="190"/>
      <c r="P25" s="191"/>
      <c r="Q25" s="191"/>
      <c r="R25" s="192"/>
      <c r="S25" s="154"/>
      <c r="T25" s="128"/>
    </row>
    <row r="26" spans="1:20" s="140" customFormat="1" ht="21" customHeight="1">
      <c r="A26" s="176"/>
      <c r="B26" s="186"/>
      <c r="C26" s="187"/>
      <c r="D26" s="25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4"/>
      <c r="T26" s="128"/>
    </row>
    <row r="27" spans="1:20" s="140" customFormat="1" ht="21" customHeight="1">
      <c r="A27" s="176"/>
      <c r="B27" s="193">
        <v>1</v>
      </c>
      <c r="C27" s="208">
        <v>10.102</v>
      </c>
      <c r="D27" s="208">
        <v>9.868</v>
      </c>
      <c r="E27" s="194">
        <f>(C27-D27)*1000</f>
        <v>234</v>
      </c>
      <c r="F27" s="269" t="s">
        <v>36</v>
      </c>
      <c r="G27" s="270"/>
      <c r="H27" s="270"/>
      <c r="I27" s="271"/>
      <c r="J27" s="180"/>
      <c r="K27" s="193">
        <v>1</v>
      </c>
      <c r="L27" s="206">
        <v>10.123999999999999</v>
      </c>
      <c r="M27" s="206">
        <v>9.914</v>
      </c>
      <c r="N27" s="207">
        <f>(L27-M27)*1000</f>
        <v>209.9999999999991</v>
      </c>
      <c r="O27" s="266" t="s">
        <v>61</v>
      </c>
      <c r="P27" s="267"/>
      <c r="Q27" s="267"/>
      <c r="R27" s="268"/>
      <c r="S27" s="154"/>
      <c r="T27" s="128"/>
    </row>
    <row r="28" spans="1:20" s="140" customFormat="1" ht="21" customHeight="1">
      <c r="A28" s="176"/>
      <c r="B28" s="186"/>
      <c r="C28" s="187"/>
      <c r="D28" s="258"/>
      <c r="E28" s="189"/>
      <c r="F28" s="190"/>
      <c r="G28" s="191"/>
      <c r="H28" s="191"/>
      <c r="I28" s="192"/>
      <c r="J28" s="180"/>
      <c r="K28" s="186"/>
      <c r="L28" s="187"/>
      <c r="M28" s="259"/>
      <c r="N28" s="189"/>
      <c r="O28" s="190"/>
      <c r="P28" s="191"/>
      <c r="Q28" s="191"/>
      <c r="R28" s="192"/>
      <c r="S28" s="154"/>
      <c r="T28" s="128"/>
    </row>
    <row r="29" spans="1:20" s="140" customFormat="1" ht="21" customHeight="1">
      <c r="A29" s="176"/>
      <c r="B29" s="193">
        <v>3</v>
      </c>
      <c r="C29" s="208">
        <v>10.102</v>
      </c>
      <c r="D29" s="208">
        <v>9.868</v>
      </c>
      <c r="E29" s="194">
        <f>(C29-D29)*1000</f>
        <v>234</v>
      </c>
      <c r="F29" s="266" t="s">
        <v>39</v>
      </c>
      <c r="G29" s="267"/>
      <c r="H29" s="267"/>
      <c r="I29" s="268"/>
      <c r="J29" s="180"/>
      <c r="K29" s="193">
        <v>3</v>
      </c>
      <c r="L29" s="206">
        <v>10.102</v>
      </c>
      <c r="M29" s="206">
        <v>9.95</v>
      </c>
      <c r="N29" s="207">
        <f>(L29-M29)*1000</f>
        <v>152.00000000000102</v>
      </c>
      <c r="O29" s="266" t="s">
        <v>62</v>
      </c>
      <c r="P29" s="267"/>
      <c r="Q29" s="267"/>
      <c r="R29" s="268"/>
      <c r="S29" s="154"/>
      <c r="T29" s="128"/>
    </row>
    <row r="30" spans="1:20" s="140" customFormat="1" ht="21" customHeight="1">
      <c r="A30" s="176"/>
      <c r="B30" s="186"/>
      <c r="C30" s="187"/>
      <c r="D30" s="258"/>
      <c r="E30" s="189"/>
      <c r="F30" s="190"/>
      <c r="G30" s="191"/>
      <c r="H30" s="191"/>
      <c r="I30" s="192"/>
      <c r="J30" s="180"/>
      <c r="K30" s="186"/>
      <c r="L30" s="187"/>
      <c r="M30" s="188"/>
      <c r="N30" s="189"/>
      <c r="O30" s="190"/>
      <c r="P30" s="191"/>
      <c r="Q30" s="191"/>
      <c r="R30" s="192"/>
      <c r="S30" s="154"/>
      <c r="T30" s="128"/>
    </row>
    <row r="31" spans="1:20" s="134" customFormat="1" ht="21" customHeight="1">
      <c r="A31" s="176"/>
      <c r="B31" s="195"/>
      <c r="C31" s="196"/>
      <c r="D31" s="197"/>
      <c r="E31" s="198"/>
      <c r="F31" s="199"/>
      <c r="G31" s="200"/>
      <c r="H31" s="200"/>
      <c r="I31" s="201"/>
      <c r="J31" s="180"/>
      <c r="K31" s="195"/>
      <c r="L31" s="196"/>
      <c r="M31" s="197"/>
      <c r="N31" s="198"/>
      <c r="O31" s="199"/>
      <c r="P31" s="200"/>
      <c r="Q31" s="200"/>
      <c r="R31" s="201"/>
      <c r="S31" s="154"/>
      <c r="T31" s="128"/>
    </row>
    <row r="32" spans="1:19" ht="24.75" customHeight="1" thickBot="1">
      <c r="A32" s="202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4"/>
    </row>
    <row r="34" ht="15">
      <c r="J34" s="77" t="s">
        <v>85</v>
      </c>
    </row>
    <row r="35" ht="15">
      <c r="J35" s="77" t="s">
        <v>86</v>
      </c>
    </row>
  </sheetData>
  <sheetProtection password="E9A7" sheet="1"/>
  <mergeCells count="11">
    <mergeCell ref="P20:Q20"/>
    <mergeCell ref="F29:I29"/>
    <mergeCell ref="F27:I27"/>
    <mergeCell ref="O27:R27"/>
    <mergeCell ref="O29:R29"/>
    <mergeCell ref="P9:Q9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12"/>
      <c r="C2" s="213"/>
      <c r="D2" s="213"/>
      <c r="E2" s="213"/>
      <c r="F2" s="213"/>
      <c r="G2" s="211" t="s">
        <v>80</v>
      </c>
      <c r="H2" s="213"/>
      <c r="I2" s="213"/>
      <c r="J2" s="213"/>
      <c r="K2" s="213"/>
      <c r="L2" s="214"/>
      <c r="P2" s="4"/>
      <c r="Q2" s="5"/>
      <c r="R2" s="5"/>
      <c r="S2" s="5"/>
      <c r="T2" s="278" t="s">
        <v>0</v>
      </c>
      <c r="U2" s="278"/>
      <c r="V2" s="278"/>
      <c r="W2" s="278"/>
      <c r="X2" s="278"/>
      <c r="Y2" s="27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278" t="s">
        <v>0</v>
      </c>
      <c r="BM2" s="278"/>
      <c r="BN2" s="278"/>
      <c r="BO2" s="278"/>
      <c r="BP2" s="278"/>
      <c r="BQ2" s="278"/>
      <c r="BR2" s="5"/>
      <c r="BS2" s="5"/>
      <c r="BT2" s="5"/>
      <c r="BU2" s="6"/>
      <c r="BY2" s="1"/>
      <c r="BZ2" s="212"/>
      <c r="CA2" s="213"/>
      <c r="CB2" s="213"/>
      <c r="CC2" s="213"/>
      <c r="CD2" s="213"/>
      <c r="CE2" s="211" t="s">
        <v>83</v>
      </c>
      <c r="CF2" s="213"/>
      <c r="CG2" s="213"/>
      <c r="CH2" s="213"/>
      <c r="CI2" s="213"/>
      <c r="CJ2" s="214"/>
    </row>
    <row r="3" spans="16:77" ht="21" customHeight="1" thickBot="1" thickTop="1">
      <c r="P3" s="295" t="s">
        <v>1</v>
      </c>
      <c r="Q3" s="296"/>
      <c r="R3" s="7"/>
      <c r="S3" s="8"/>
      <c r="T3" s="292" t="s">
        <v>69</v>
      </c>
      <c r="U3" s="293"/>
      <c r="V3" s="7"/>
      <c r="W3" s="8"/>
      <c r="X3" s="297" t="s">
        <v>2</v>
      </c>
      <c r="Y3" s="284"/>
      <c r="Z3" s="7"/>
      <c r="AA3" s="8"/>
      <c r="AB3" s="287" t="s">
        <v>63</v>
      </c>
      <c r="AC3" s="28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98" t="s">
        <v>63</v>
      </c>
      <c r="BI3" s="299"/>
      <c r="BJ3" s="11"/>
      <c r="BK3" s="242"/>
      <c r="BL3" s="283" t="s">
        <v>2</v>
      </c>
      <c r="BM3" s="284"/>
      <c r="BN3" s="11"/>
      <c r="BO3" s="12"/>
      <c r="BP3" s="292" t="s">
        <v>69</v>
      </c>
      <c r="BQ3" s="293"/>
      <c r="BR3" s="11"/>
      <c r="BS3" s="12"/>
      <c r="BT3" s="285" t="s">
        <v>1</v>
      </c>
      <c r="BU3" s="286"/>
      <c r="BY3" s="1"/>
    </row>
    <row r="4" spans="2:89" ht="23.25" customHeight="1" thickTop="1">
      <c r="B4" s="13"/>
      <c r="C4" s="14"/>
      <c r="D4" s="14"/>
      <c r="E4" s="14"/>
      <c r="F4" s="14"/>
      <c r="G4" s="14"/>
      <c r="H4" s="14"/>
      <c r="I4" s="14"/>
      <c r="J4" s="15"/>
      <c r="K4" s="14"/>
      <c r="L4" s="16"/>
      <c r="P4" s="17"/>
      <c r="Q4" s="18"/>
      <c r="R4" s="294" t="s">
        <v>3</v>
      </c>
      <c r="S4" s="294"/>
      <c r="T4" s="294"/>
      <c r="U4" s="294"/>
      <c r="V4" s="294"/>
      <c r="W4" s="294"/>
      <c r="X4" s="19"/>
      <c r="Y4" s="254"/>
      <c r="Z4" s="255"/>
      <c r="AA4" s="256"/>
      <c r="AB4" s="302" t="s">
        <v>64</v>
      </c>
      <c r="AC4" s="303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25" t="s">
        <v>71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00" t="s">
        <v>64</v>
      </c>
      <c r="BI4" s="301"/>
      <c r="BJ4" s="255"/>
      <c r="BK4" s="256"/>
      <c r="BL4" s="21"/>
      <c r="BM4" s="21"/>
      <c r="BN4" s="294" t="s">
        <v>3</v>
      </c>
      <c r="BO4" s="294"/>
      <c r="BP4" s="294"/>
      <c r="BQ4" s="294"/>
      <c r="BR4" s="294"/>
      <c r="BS4" s="294"/>
      <c r="BT4" s="24"/>
      <c r="BU4" s="22"/>
      <c r="BY4" s="1"/>
      <c r="BZ4" s="13"/>
      <c r="CA4" s="14"/>
      <c r="CB4" s="14"/>
      <c r="CC4" s="14"/>
      <c r="CD4" s="14"/>
      <c r="CE4" s="14"/>
      <c r="CF4" s="14"/>
      <c r="CG4" s="14"/>
      <c r="CH4" s="15"/>
      <c r="CI4" s="14"/>
      <c r="CJ4" s="16"/>
      <c r="CK4" s="25"/>
    </row>
    <row r="5" spans="2:88" ht="22.5" customHeight="1">
      <c r="B5" s="26"/>
      <c r="C5" s="27" t="s">
        <v>4</v>
      </c>
      <c r="D5" s="28"/>
      <c r="E5" s="29"/>
      <c r="F5" s="29"/>
      <c r="G5" s="29"/>
      <c r="H5" s="29"/>
      <c r="I5" s="29"/>
      <c r="J5" s="30"/>
      <c r="L5" s="31"/>
      <c r="P5" s="32"/>
      <c r="Q5" s="33"/>
      <c r="R5" s="34"/>
      <c r="S5" s="35"/>
      <c r="T5" s="250"/>
      <c r="U5" s="251"/>
      <c r="V5" s="34"/>
      <c r="W5" s="35"/>
      <c r="X5" s="34"/>
      <c r="Y5" s="35"/>
      <c r="Z5" s="28"/>
      <c r="AA5" s="70"/>
      <c r="AB5" s="219"/>
      <c r="AC5" s="49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2"/>
      <c r="BI5" s="35"/>
      <c r="BJ5" s="28"/>
      <c r="BK5" s="116"/>
      <c r="BL5" s="28"/>
      <c r="BM5" s="37"/>
      <c r="BN5" s="34"/>
      <c r="BO5" s="33"/>
      <c r="BP5" s="36"/>
      <c r="BQ5" s="35"/>
      <c r="BR5" s="34"/>
      <c r="BS5" s="33"/>
      <c r="BT5" s="38"/>
      <c r="BU5" s="39"/>
      <c r="BY5" s="1"/>
      <c r="BZ5" s="26"/>
      <c r="CA5" s="27" t="s">
        <v>4</v>
      </c>
      <c r="CB5" s="28"/>
      <c r="CC5" s="29"/>
      <c r="CD5" s="29"/>
      <c r="CE5" s="29"/>
      <c r="CF5" s="29"/>
      <c r="CG5" s="29"/>
      <c r="CH5" s="30"/>
      <c r="CJ5" s="31"/>
    </row>
    <row r="6" spans="2:88" ht="21" customHeight="1">
      <c r="B6" s="26"/>
      <c r="C6" s="27" t="s">
        <v>5</v>
      </c>
      <c r="D6" s="28"/>
      <c r="E6" s="29"/>
      <c r="F6" s="29"/>
      <c r="G6" s="40" t="s">
        <v>81</v>
      </c>
      <c r="H6" s="29"/>
      <c r="I6" s="29"/>
      <c r="J6" s="30"/>
      <c r="K6" s="41" t="s">
        <v>77</v>
      </c>
      <c r="L6" s="31"/>
      <c r="P6" s="42" t="s">
        <v>6</v>
      </c>
      <c r="Q6" s="246">
        <v>11.266</v>
      </c>
      <c r="R6" s="34"/>
      <c r="S6" s="35"/>
      <c r="T6" s="279" t="s">
        <v>76</v>
      </c>
      <c r="U6" s="280"/>
      <c r="V6" s="243"/>
      <c r="W6" s="244"/>
      <c r="X6" s="34"/>
      <c r="Y6" s="35"/>
      <c r="Z6" s="34"/>
      <c r="AA6" s="218"/>
      <c r="AB6" s="220" t="s">
        <v>75</v>
      </c>
      <c r="AC6" s="221">
        <v>10.102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09" t="s">
        <v>59</v>
      </c>
      <c r="AS6" s="89" t="s">
        <v>30</v>
      </c>
      <c r="AT6" s="210" t="s">
        <v>37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16" t="s">
        <v>75</v>
      </c>
      <c r="BI6" s="217">
        <v>9.868</v>
      </c>
      <c r="BJ6" s="28"/>
      <c r="BK6" s="116"/>
      <c r="BL6" s="28"/>
      <c r="BM6" s="116"/>
      <c r="BN6" s="9"/>
      <c r="BO6" s="45"/>
      <c r="BP6" s="279" t="s">
        <v>74</v>
      </c>
      <c r="BQ6" s="280"/>
      <c r="BR6" s="34"/>
      <c r="BS6" s="35"/>
      <c r="BT6" s="46" t="s">
        <v>8</v>
      </c>
      <c r="BU6" s="248">
        <v>8.685</v>
      </c>
      <c r="BY6" s="1"/>
      <c r="BZ6" s="26"/>
      <c r="CA6" s="27" t="s">
        <v>5</v>
      </c>
      <c r="CB6" s="28"/>
      <c r="CC6" s="29"/>
      <c r="CD6" s="29"/>
      <c r="CE6" s="40" t="s">
        <v>81</v>
      </c>
      <c r="CF6" s="29"/>
      <c r="CG6" s="29"/>
      <c r="CH6" s="30"/>
      <c r="CI6" s="41" t="s">
        <v>77</v>
      </c>
      <c r="CJ6" s="31"/>
    </row>
    <row r="7" spans="2:88" ht="21" customHeight="1">
      <c r="B7" s="26"/>
      <c r="C7" s="27" t="s">
        <v>9</v>
      </c>
      <c r="D7" s="28"/>
      <c r="E7" s="29"/>
      <c r="F7" s="29"/>
      <c r="G7" s="47" t="s">
        <v>82</v>
      </c>
      <c r="H7" s="29"/>
      <c r="I7" s="29"/>
      <c r="J7" s="28"/>
      <c r="K7" s="28"/>
      <c r="L7" s="48"/>
      <c r="P7" s="32"/>
      <c r="Q7" s="35"/>
      <c r="R7" s="34"/>
      <c r="S7" s="35"/>
      <c r="T7" s="281">
        <v>10.155</v>
      </c>
      <c r="U7" s="282"/>
      <c r="V7" s="245"/>
      <c r="W7" s="246"/>
      <c r="X7" s="115" t="s">
        <v>40</v>
      </c>
      <c r="Y7" s="114">
        <v>10.159</v>
      </c>
      <c r="AB7" s="220"/>
      <c r="AC7" s="22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16"/>
      <c r="BI7" s="217"/>
      <c r="BJ7" s="28"/>
      <c r="BK7" s="116"/>
      <c r="BL7" s="115" t="s">
        <v>41</v>
      </c>
      <c r="BM7" s="114">
        <v>9.805</v>
      </c>
      <c r="BN7" s="9"/>
      <c r="BO7" s="45"/>
      <c r="BP7" s="281">
        <v>9.803</v>
      </c>
      <c r="BQ7" s="282"/>
      <c r="BR7" s="34"/>
      <c r="BS7" s="35"/>
      <c r="BT7" s="34"/>
      <c r="BU7" s="49"/>
      <c r="BY7" s="1"/>
      <c r="BZ7" s="26"/>
      <c r="CA7" s="27" t="s">
        <v>9</v>
      </c>
      <c r="CB7" s="28"/>
      <c r="CC7" s="29"/>
      <c r="CD7" s="29"/>
      <c r="CE7" s="47" t="s">
        <v>82</v>
      </c>
      <c r="CF7" s="29"/>
      <c r="CG7" s="29"/>
      <c r="CH7" s="28"/>
      <c r="CI7" s="28"/>
      <c r="CJ7" s="48"/>
    </row>
    <row r="8" spans="2:88" ht="21" customHeight="1">
      <c r="B8" s="50"/>
      <c r="C8" s="51"/>
      <c r="D8" s="51"/>
      <c r="E8" s="51"/>
      <c r="F8" s="51"/>
      <c r="G8" s="51"/>
      <c r="H8" s="51"/>
      <c r="I8" s="51"/>
      <c r="J8" s="51"/>
      <c r="K8" s="51"/>
      <c r="L8" s="52"/>
      <c r="P8" s="53" t="s">
        <v>10</v>
      </c>
      <c r="Q8" s="247">
        <v>10.566</v>
      </c>
      <c r="R8" s="34"/>
      <c r="S8" s="35"/>
      <c r="T8" s="252"/>
      <c r="U8" s="253"/>
      <c r="V8" s="34"/>
      <c r="W8" s="35"/>
      <c r="X8" s="34"/>
      <c r="Y8" s="35"/>
      <c r="Z8" s="34"/>
      <c r="AA8" s="218"/>
      <c r="AB8" s="220" t="s">
        <v>65</v>
      </c>
      <c r="AC8" s="221">
        <v>10.102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4" t="s">
        <v>72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16" t="s">
        <v>65</v>
      </c>
      <c r="BI8" s="217">
        <v>9.868</v>
      </c>
      <c r="BJ8" s="28"/>
      <c r="BK8" s="116"/>
      <c r="BL8" s="28"/>
      <c r="BM8" s="116"/>
      <c r="BN8" s="9"/>
      <c r="BO8" s="45"/>
      <c r="BP8" s="36"/>
      <c r="BQ8" s="35"/>
      <c r="BR8" s="34"/>
      <c r="BS8" s="35"/>
      <c r="BT8" s="54" t="s">
        <v>11</v>
      </c>
      <c r="BU8" s="55">
        <v>9.385</v>
      </c>
      <c r="BY8" s="1"/>
      <c r="BZ8" s="50"/>
      <c r="CA8" s="51"/>
      <c r="CB8" s="51"/>
      <c r="CC8" s="51"/>
      <c r="CD8" s="51"/>
      <c r="CE8" s="51"/>
      <c r="CF8" s="51"/>
      <c r="CG8" s="51"/>
      <c r="CH8" s="51"/>
      <c r="CI8" s="51"/>
      <c r="CJ8" s="52"/>
    </row>
    <row r="9" spans="2:88" ht="21" customHeight="1" thickBot="1">
      <c r="B9" s="56"/>
      <c r="C9" s="28"/>
      <c r="D9" s="28"/>
      <c r="E9" s="28"/>
      <c r="F9" s="28"/>
      <c r="G9" s="28"/>
      <c r="H9" s="28"/>
      <c r="I9" s="28"/>
      <c r="J9" s="28"/>
      <c r="K9" s="28"/>
      <c r="L9" s="48"/>
      <c r="P9" s="57"/>
      <c r="Q9" s="58"/>
      <c r="R9" s="59"/>
      <c r="S9" s="58"/>
      <c r="T9" s="222"/>
      <c r="U9" s="58"/>
      <c r="V9" s="59"/>
      <c r="W9" s="58"/>
      <c r="X9" s="59"/>
      <c r="Y9" s="58"/>
      <c r="Z9" s="60"/>
      <c r="AA9" s="110"/>
      <c r="AB9" s="222"/>
      <c r="AC9" s="6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7"/>
      <c r="BI9" s="58"/>
      <c r="BJ9" s="60"/>
      <c r="BK9" s="61"/>
      <c r="BL9" s="60"/>
      <c r="BM9" s="61"/>
      <c r="BN9" s="60"/>
      <c r="BO9" s="62"/>
      <c r="BP9" s="59"/>
      <c r="BQ9" s="58"/>
      <c r="BR9" s="63"/>
      <c r="BS9" s="64"/>
      <c r="BT9" s="65"/>
      <c r="BU9" s="66"/>
      <c r="BY9" s="1"/>
      <c r="BZ9" s="56"/>
      <c r="CA9" s="28"/>
      <c r="CB9" s="28"/>
      <c r="CC9" s="28"/>
      <c r="CD9" s="28"/>
      <c r="CE9" s="28"/>
      <c r="CF9" s="28"/>
      <c r="CG9" s="28"/>
      <c r="CH9" s="28"/>
      <c r="CI9" s="28"/>
      <c r="CJ9" s="48"/>
    </row>
    <row r="10" spans="2:88" ht="21" customHeight="1">
      <c r="B10" s="26"/>
      <c r="C10" s="67" t="s">
        <v>12</v>
      </c>
      <c r="D10" s="28"/>
      <c r="E10" s="28"/>
      <c r="F10" s="30"/>
      <c r="G10" s="68" t="s">
        <v>51</v>
      </c>
      <c r="H10" s="28"/>
      <c r="I10" s="28"/>
      <c r="J10" s="69" t="s">
        <v>13</v>
      </c>
      <c r="K10" s="257">
        <v>90</v>
      </c>
      <c r="L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78" t="s">
        <v>19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6"/>
      <c r="CA10" s="67" t="s">
        <v>12</v>
      </c>
      <c r="CB10" s="28"/>
      <c r="CC10" s="28"/>
      <c r="CD10" s="30"/>
      <c r="CE10" s="68" t="s">
        <v>51</v>
      </c>
      <c r="CF10" s="28"/>
      <c r="CG10" s="28"/>
      <c r="CH10" s="69" t="s">
        <v>13</v>
      </c>
      <c r="CI10" s="289">
        <v>90</v>
      </c>
      <c r="CJ10" s="290"/>
    </row>
    <row r="11" spans="2:88" ht="21" customHeight="1">
      <c r="B11" s="26"/>
      <c r="C11" s="67" t="s">
        <v>14</v>
      </c>
      <c r="D11" s="28"/>
      <c r="E11" s="28"/>
      <c r="F11" s="30"/>
      <c r="G11" s="68" t="s">
        <v>54</v>
      </c>
      <c r="H11" s="28"/>
      <c r="I11" s="70"/>
      <c r="J11" s="69" t="s">
        <v>15</v>
      </c>
      <c r="K11" s="257">
        <v>30</v>
      </c>
      <c r="L11" s="3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77" t="s">
        <v>20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6"/>
      <c r="CA11" s="67" t="s">
        <v>14</v>
      </c>
      <c r="CB11" s="28"/>
      <c r="CC11" s="28"/>
      <c r="CD11" s="30"/>
      <c r="CE11" s="68" t="s">
        <v>54</v>
      </c>
      <c r="CF11" s="28"/>
      <c r="CG11" s="70"/>
      <c r="CH11" s="69" t="s">
        <v>15</v>
      </c>
      <c r="CI11" s="289">
        <v>30</v>
      </c>
      <c r="CJ11" s="290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77" t="s">
        <v>73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5"/>
      <c r="Q14" s="75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5"/>
      <c r="BW14" s="75"/>
      <c r="BX14" s="75"/>
      <c r="BY14" s="76"/>
    </row>
    <row r="15" spans="15:76" ht="18" customHeight="1">
      <c r="O15" s="75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5"/>
      <c r="BW15" s="75"/>
      <c r="BX15" s="75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2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ht="18" customHeight="1">
      <c r="AX18" s="122" t="s">
        <v>45</v>
      </c>
    </row>
    <row r="19" spans="20:53" ht="18" customHeight="1">
      <c r="T19" s="81"/>
      <c r="U19" s="81"/>
      <c r="V19" s="81"/>
      <c r="W19" s="81"/>
      <c r="AX19" s="226" t="s">
        <v>78</v>
      </c>
      <c r="BA19" s="1"/>
    </row>
    <row r="20" spans="20:87" ht="18" customHeight="1">
      <c r="T20" s="81"/>
      <c r="U20" s="81"/>
      <c r="V20" s="81"/>
      <c r="AA20" s="1"/>
      <c r="AN20" s="1"/>
      <c r="AP20" s="1"/>
      <c r="AR20" s="1"/>
      <c r="AU20" s="1"/>
      <c r="AV20" s="1"/>
      <c r="AX20" s="1"/>
      <c r="AY20" s="1"/>
      <c r="AZ20" s="1"/>
      <c r="BA20" s="1"/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81"/>
      <c r="U21" s="81"/>
      <c r="V21" s="81"/>
      <c r="AU21" s="1"/>
      <c r="AW21" s="249" t="s">
        <v>21</v>
      </c>
      <c r="BB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81"/>
      <c r="V22" s="81"/>
      <c r="AG22" s="265">
        <v>10.094</v>
      </c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L23" s="1"/>
      <c r="AM23" s="1"/>
      <c r="AP23" s="1"/>
      <c r="AQ23" s="1"/>
      <c r="AS23" s="1"/>
      <c r="AV23" s="1"/>
      <c r="AW23" s="1"/>
      <c r="AX23" s="1"/>
      <c r="AY23" s="1"/>
      <c r="BA23" s="1"/>
      <c r="BB23" s="1"/>
      <c r="BC23" s="1"/>
      <c r="BG23" s="79"/>
      <c r="BP23" s="1"/>
      <c r="BQ23" s="1"/>
      <c r="BR23" s="1"/>
      <c r="BZ23" s="1"/>
      <c r="CE23" s="1"/>
    </row>
    <row r="24" spans="5:83" ht="18" customHeight="1">
      <c r="E24" s="79"/>
      <c r="J24" s="1"/>
      <c r="Y24" s="79"/>
      <c r="AA24" s="80"/>
      <c r="AC24" s="1"/>
      <c r="AD24" s="1"/>
      <c r="AE24" s="1"/>
      <c r="AF24" s="1"/>
      <c r="AG24" s="1"/>
      <c r="AI24" s="1"/>
      <c r="AK24" s="1"/>
      <c r="AL24" s="1"/>
      <c r="AR24" s="1"/>
      <c r="AY24" s="1"/>
      <c r="AZ24" s="1"/>
      <c r="BA24" s="1"/>
      <c r="BB24" s="1"/>
      <c r="BC24" s="1"/>
      <c r="BD24" s="1"/>
      <c r="BE24" s="1"/>
      <c r="BF24" s="1"/>
      <c r="BG24" s="1"/>
      <c r="BT24" s="1"/>
      <c r="BZ24" s="1"/>
      <c r="CE24" s="79"/>
    </row>
    <row r="25" spans="5:83" ht="18" customHeight="1">
      <c r="E25" s="1"/>
      <c r="Y25" s="1"/>
      <c r="AC25" s="1"/>
      <c r="AK25" s="1"/>
      <c r="AZ25" s="1"/>
      <c r="BA25" s="1"/>
      <c r="BB25" s="1"/>
      <c r="BC25" s="113">
        <v>2</v>
      </c>
      <c r="BD25" s="1"/>
      <c r="BF25" s="1"/>
      <c r="BG25" s="80"/>
      <c r="BS25" s="79"/>
      <c r="BX25" s="1"/>
      <c r="BY25" s="1"/>
      <c r="CE25" s="1"/>
    </row>
    <row r="26" spans="1:89" ht="18" customHeight="1">
      <c r="A26" s="83"/>
      <c r="C26" s="1"/>
      <c r="E26" s="80"/>
      <c r="H26" s="1"/>
      <c r="N26" s="1"/>
      <c r="Y26" s="80"/>
      <c r="AA26" s="263" t="s">
        <v>76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J26" s="1"/>
      <c r="BK26" s="241" t="s">
        <v>41</v>
      </c>
      <c r="BO26" s="1"/>
      <c r="BP26" s="1"/>
      <c r="BQ26" s="1"/>
      <c r="BR26" s="1"/>
      <c r="BS26" s="1"/>
      <c r="BW26" s="1"/>
      <c r="BX26" s="1"/>
      <c r="BY26" s="1"/>
      <c r="CE26" s="80"/>
      <c r="CK26" s="83"/>
    </row>
    <row r="27" spans="1:86" ht="18" customHeight="1">
      <c r="A27" s="83"/>
      <c r="E27" s="80"/>
      <c r="H27" s="1"/>
      <c r="I27" s="80"/>
      <c r="L27" s="1"/>
      <c r="M27" s="1"/>
      <c r="Y27" s="80"/>
      <c r="AB27" s="1"/>
      <c r="AF27" s="1"/>
      <c r="AK27" s="1"/>
      <c r="AL27" s="1"/>
      <c r="AR27" s="1"/>
      <c r="AZ27" s="1"/>
      <c r="BA27" s="1"/>
      <c r="BB27" s="1"/>
      <c r="BC27" s="1"/>
      <c r="BG27" s="1"/>
      <c r="BI27" s="1"/>
      <c r="BO27" s="1"/>
      <c r="BS27" s="80"/>
      <c r="BV27" s="1"/>
      <c r="BW27" s="1"/>
      <c r="BX27" s="1"/>
      <c r="BZ27" s="1"/>
      <c r="CA27" s="1"/>
      <c r="CE27" s="80"/>
      <c r="CH27" s="84" t="s">
        <v>11</v>
      </c>
    </row>
    <row r="28" spans="1:89" ht="18" customHeight="1">
      <c r="A28" s="83"/>
      <c r="E28" s="1"/>
      <c r="I28" s="1"/>
      <c r="Y28" s="1"/>
      <c r="AA28" s="113">
        <v>1</v>
      </c>
      <c r="AF28" s="1"/>
      <c r="AK28" s="1"/>
      <c r="AL28" s="1"/>
      <c r="AO28" s="1"/>
      <c r="AZ28" s="1"/>
      <c r="BA28" s="1"/>
      <c r="BB28" s="1"/>
      <c r="BD28" s="1"/>
      <c r="BE28" s="1"/>
      <c r="BF28" s="1"/>
      <c r="BG28" s="1"/>
      <c r="BH28" s="1"/>
      <c r="BK28" s="113">
        <v>3</v>
      </c>
      <c r="BS28" s="80"/>
      <c r="BX28" s="1"/>
      <c r="CE28" s="1"/>
      <c r="CK28" s="83"/>
    </row>
    <row r="29" spans="2:88" ht="18" customHeight="1">
      <c r="B29" s="83"/>
      <c r="E29" s="1"/>
      <c r="I29" s="1"/>
      <c r="J29" s="1"/>
      <c r="K29" s="1"/>
      <c r="L29" s="1"/>
      <c r="M29" s="1"/>
      <c r="N29" s="1"/>
      <c r="Y29" s="1"/>
      <c r="Z29" s="1"/>
      <c r="AA29" s="1"/>
      <c r="AB29" s="1"/>
      <c r="AE29" s="1"/>
      <c r="AG29" s="1"/>
      <c r="AI29" s="1"/>
      <c r="AK29" s="1"/>
      <c r="AL29" s="1"/>
      <c r="AS29" s="80"/>
      <c r="AZ29" s="1"/>
      <c r="BA29" s="1"/>
      <c r="BB29" s="1"/>
      <c r="BC29" s="1"/>
      <c r="BD29" s="1"/>
      <c r="BE29" s="1"/>
      <c r="BF29" s="1"/>
      <c r="BG29" s="1"/>
      <c r="BK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3"/>
    </row>
    <row r="30" spans="5:83" ht="18" customHeight="1">
      <c r="E30" s="1"/>
      <c r="I30" s="1"/>
      <c r="Y30" s="1"/>
      <c r="AA30" s="1"/>
      <c r="AJ30" s="1"/>
      <c r="AL30" s="1"/>
      <c r="AY30" s="1"/>
      <c r="AZ30" s="1"/>
      <c r="BB30" s="1"/>
      <c r="BC30" s="1"/>
      <c r="BE30" s="1"/>
      <c r="BF30" s="1"/>
      <c r="BG30" s="1"/>
      <c r="BP30" s="1"/>
      <c r="BR30" s="1"/>
      <c r="BS30" s="1"/>
      <c r="BT30" s="1"/>
      <c r="CE30" s="1"/>
    </row>
    <row r="31" spans="4:83" ht="18" customHeight="1">
      <c r="D31" s="85" t="s">
        <v>10</v>
      </c>
      <c r="E31" s="1"/>
      <c r="I31" s="1"/>
      <c r="Z31" s="87" t="s">
        <v>40</v>
      </c>
      <c r="AA31" s="1"/>
      <c r="AB31" s="1"/>
      <c r="AF31" s="1"/>
      <c r="AG31" s="1"/>
      <c r="AI31" s="1"/>
      <c r="AJ31" s="1"/>
      <c r="AL31" s="1"/>
      <c r="AO31" s="1"/>
      <c r="AW31" s="1"/>
      <c r="AX31" s="1"/>
      <c r="AZ31" s="1"/>
      <c r="BA31" s="1"/>
      <c r="BB31" s="1"/>
      <c r="BC31" s="1"/>
      <c r="BD31" s="1"/>
      <c r="BE31" s="1"/>
      <c r="BF31" s="1"/>
      <c r="BL31" s="264" t="s">
        <v>74</v>
      </c>
      <c r="BM31" s="1"/>
      <c r="BP31" s="1"/>
      <c r="BR31" s="1"/>
      <c r="BS31" s="1"/>
      <c r="BT31" s="1"/>
      <c r="BV31" s="1"/>
      <c r="BX31" s="1"/>
      <c r="CE31" s="1"/>
    </row>
    <row r="32" spans="3:87" ht="18" customHeight="1">
      <c r="C32" s="85"/>
      <c r="AE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C32" s="1"/>
      <c r="BD32" s="1"/>
      <c r="BE32" s="1"/>
      <c r="BF32" s="1"/>
      <c r="BH32" s="1"/>
      <c r="BI32" s="1"/>
      <c r="BJ32" s="1"/>
      <c r="BM32" s="1"/>
      <c r="BN32" s="1"/>
      <c r="BS32" s="1"/>
      <c r="BT32" s="1"/>
      <c r="BU32" s="1"/>
      <c r="CI32" s="86"/>
    </row>
    <row r="33" spans="3:87" ht="18" customHeight="1">
      <c r="C33" s="85"/>
      <c r="I33" s="1"/>
      <c r="K33" s="1"/>
      <c r="AA33" s="1"/>
      <c r="AD33" s="1"/>
      <c r="AE33" s="1"/>
      <c r="AF33" s="1"/>
      <c r="AG33" s="1"/>
      <c r="AH33" s="1"/>
      <c r="AI33" s="1"/>
      <c r="AY33" s="1"/>
      <c r="BE33" s="1"/>
      <c r="BF33" s="1"/>
      <c r="BG33" s="1"/>
      <c r="BJ33" s="1"/>
      <c r="BU33" s="82"/>
      <c r="CI33" s="86"/>
    </row>
    <row r="34" spans="3:87" ht="18" customHeight="1">
      <c r="C34" s="85"/>
      <c r="I34" s="87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E34" s="1"/>
      <c r="AF34" s="1"/>
      <c r="AJ34" s="1"/>
      <c r="AK34" s="1"/>
      <c r="AL34" s="1"/>
      <c r="AU34" s="1"/>
      <c r="AZ34" s="1"/>
      <c r="BB34" s="1"/>
      <c r="BC34" s="1"/>
      <c r="BD34" s="1"/>
      <c r="BJ34" s="1"/>
      <c r="BL34" s="1"/>
      <c r="BM34" s="1"/>
      <c r="BN34" s="1"/>
      <c r="BY34" s="1"/>
      <c r="CB34" s="1"/>
      <c r="CI34" s="86"/>
    </row>
    <row r="35" spans="9:73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S35" s="1"/>
      <c r="AT35" s="1"/>
      <c r="AW35" s="1"/>
      <c r="AX35" s="1"/>
      <c r="AY35" s="1"/>
      <c r="AZ35" s="1"/>
      <c r="BA35" s="1"/>
      <c r="BB35" s="1"/>
      <c r="BG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V36" s="1"/>
      <c r="AW36" s="1"/>
      <c r="AY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3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0" t="s">
        <v>25</v>
      </c>
      <c r="C47" s="91" t="s">
        <v>31</v>
      </c>
      <c r="D47" s="91" t="s">
        <v>32</v>
      </c>
      <c r="E47" s="91" t="s">
        <v>33</v>
      </c>
      <c r="F47" s="227" t="s">
        <v>34</v>
      </c>
      <c r="BT47" s="90" t="s">
        <v>25</v>
      </c>
      <c r="BU47" s="91" t="s">
        <v>31</v>
      </c>
      <c r="BV47" s="91" t="s">
        <v>32</v>
      </c>
      <c r="BW47" s="91" t="s">
        <v>33</v>
      </c>
      <c r="BX47" s="93" t="s">
        <v>34</v>
      </c>
      <c r="BY47" s="94"/>
      <c r="BZ47" s="94"/>
      <c r="CA47" s="291" t="s">
        <v>35</v>
      </c>
      <c r="CB47" s="291"/>
      <c r="CC47" s="94"/>
      <c r="CD47" s="94"/>
      <c r="CE47" s="92"/>
      <c r="CF47" s="91" t="s">
        <v>25</v>
      </c>
      <c r="CG47" s="91" t="s">
        <v>31</v>
      </c>
      <c r="CH47" s="91" t="s">
        <v>32</v>
      </c>
      <c r="CI47" s="91" t="s">
        <v>33</v>
      </c>
      <c r="CJ47" s="227" t="s">
        <v>34</v>
      </c>
    </row>
    <row r="48" spans="2:88" ht="21" customHeight="1" thickTop="1">
      <c r="B48" s="95"/>
      <c r="C48" s="21"/>
      <c r="D48" s="20" t="s">
        <v>3</v>
      </c>
      <c r="E48" s="21"/>
      <c r="F48" s="230"/>
      <c r="AA48" s="75"/>
      <c r="AB48" s="75"/>
      <c r="AC48" s="75"/>
      <c r="BT48" s="23"/>
      <c r="BU48" s="21"/>
      <c r="BV48" s="21"/>
      <c r="BW48" s="21"/>
      <c r="BX48" s="21"/>
      <c r="BY48" s="20" t="s">
        <v>43</v>
      </c>
      <c r="BZ48" s="21"/>
      <c r="CA48" s="21"/>
      <c r="CB48" s="21"/>
      <c r="CC48" s="21"/>
      <c r="CD48" s="21"/>
      <c r="CE48" s="120"/>
      <c r="CF48" s="21"/>
      <c r="CG48" s="21"/>
      <c r="CH48" s="20" t="s">
        <v>3</v>
      </c>
      <c r="CI48" s="21"/>
      <c r="CJ48" s="230"/>
    </row>
    <row r="49" spans="2:88" ht="21" customHeight="1">
      <c r="B49" s="96"/>
      <c r="C49" s="97"/>
      <c r="D49" s="97"/>
      <c r="E49" s="97"/>
      <c r="F49" s="228"/>
      <c r="BT49" s="96"/>
      <c r="BU49" s="97"/>
      <c r="BV49" s="97"/>
      <c r="BW49" s="97"/>
      <c r="BX49" s="99"/>
      <c r="BY49" s="36"/>
      <c r="BZ49" s="234"/>
      <c r="CA49" s="234"/>
      <c r="CB49" s="234"/>
      <c r="CC49" s="234"/>
      <c r="CD49" s="235"/>
      <c r="CE49" s="98"/>
      <c r="CF49" s="97"/>
      <c r="CG49" s="97"/>
      <c r="CH49" s="97"/>
      <c r="CI49" s="97"/>
      <c r="CJ49" s="228"/>
    </row>
    <row r="50" spans="2:88" ht="21" customHeight="1">
      <c r="B50" s="96"/>
      <c r="C50" s="97"/>
      <c r="D50" s="97"/>
      <c r="E50" s="106"/>
      <c r="F50" s="228"/>
      <c r="AS50" s="88" t="s">
        <v>22</v>
      </c>
      <c r="BT50" s="119">
        <v>2</v>
      </c>
      <c r="BU50" s="100">
        <v>9.887</v>
      </c>
      <c r="BV50" s="101">
        <v>42</v>
      </c>
      <c r="BW50" s="102">
        <f>BU50+BV50*0.001</f>
        <v>9.929</v>
      </c>
      <c r="BX50" s="232" t="s">
        <v>38</v>
      </c>
      <c r="BY50" s="233" t="s">
        <v>66</v>
      </c>
      <c r="BZ50" s="234"/>
      <c r="CA50" s="234"/>
      <c r="CB50" s="234"/>
      <c r="CC50" s="234"/>
      <c r="CD50" s="235"/>
      <c r="CE50" s="236"/>
      <c r="CF50" s="97"/>
      <c r="CG50" s="97"/>
      <c r="CH50" s="97"/>
      <c r="CI50" s="97"/>
      <c r="CJ50" s="228"/>
    </row>
    <row r="51" spans="2:88" ht="21" customHeight="1">
      <c r="B51" s="121">
        <v>1</v>
      </c>
      <c r="C51" s="103">
        <v>10.153</v>
      </c>
      <c r="D51" s="101">
        <v>-51</v>
      </c>
      <c r="E51" s="102">
        <f>C51+D51*0.001</f>
        <v>10.102</v>
      </c>
      <c r="F51" s="231" t="s">
        <v>42</v>
      </c>
      <c r="AS51" s="77" t="s">
        <v>23</v>
      </c>
      <c r="BT51" s="118"/>
      <c r="BU51" s="105"/>
      <c r="BV51" s="97"/>
      <c r="BW51" s="105"/>
      <c r="BX51" s="232"/>
      <c r="BY51" s="237"/>
      <c r="BZ51" s="234"/>
      <c r="CA51" s="234"/>
      <c r="CB51" s="234"/>
      <c r="CC51" s="234"/>
      <c r="CD51" s="235"/>
      <c r="CE51" s="236"/>
      <c r="CF51" s="117">
        <v>3</v>
      </c>
      <c r="CG51" s="103">
        <v>9.807</v>
      </c>
      <c r="CH51" s="101">
        <v>51</v>
      </c>
      <c r="CI51" s="102">
        <f>CG51+CH51*0.001</f>
        <v>9.858</v>
      </c>
      <c r="CJ51" s="231" t="s">
        <v>42</v>
      </c>
    </row>
    <row r="52" spans="2:88" ht="21" customHeight="1">
      <c r="B52" s="96"/>
      <c r="C52" s="97"/>
      <c r="D52" s="97"/>
      <c r="E52" s="106"/>
      <c r="F52" s="228"/>
      <c r="AS52" s="77" t="s">
        <v>24</v>
      </c>
      <c r="BT52" s="223" t="s">
        <v>21</v>
      </c>
      <c r="BU52" s="102">
        <v>9.938</v>
      </c>
      <c r="BV52" s="101"/>
      <c r="BW52" s="102"/>
      <c r="BX52" s="232" t="s">
        <v>38</v>
      </c>
      <c r="BY52" s="233" t="s">
        <v>79</v>
      </c>
      <c r="BZ52" s="234"/>
      <c r="CA52" s="234"/>
      <c r="CB52" s="234"/>
      <c r="CC52" s="234"/>
      <c r="CD52" s="235"/>
      <c r="CE52" s="236"/>
      <c r="CF52" s="97"/>
      <c r="CG52" s="97"/>
      <c r="CH52" s="97"/>
      <c r="CI52" s="97"/>
      <c r="CJ52" s="228"/>
    </row>
    <row r="53" spans="2:88" ht="21" customHeight="1" thickBot="1">
      <c r="B53" s="107"/>
      <c r="C53" s="108"/>
      <c r="D53" s="109"/>
      <c r="E53" s="109"/>
      <c r="F53" s="229"/>
      <c r="AD53" s="2"/>
      <c r="AE53" s="3"/>
      <c r="BG53" s="2"/>
      <c r="BH53" s="3"/>
      <c r="BT53" s="107"/>
      <c r="BU53" s="108"/>
      <c r="BV53" s="109"/>
      <c r="BW53" s="109"/>
      <c r="BX53" s="112"/>
      <c r="BY53" s="110"/>
      <c r="BZ53" s="238"/>
      <c r="CA53" s="238"/>
      <c r="CB53" s="238"/>
      <c r="CC53" s="238"/>
      <c r="CD53" s="238"/>
      <c r="CE53" s="239"/>
      <c r="CF53" s="111"/>
      <c r="CG53" s="108"/>
      <c r="CH53" s="109"/>
      <c r="CI53" s="109"/>
      <c r="CJ53" s="229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9A7" sheet="1"/>
  <mergeCells count="21">
    <mergeCell ref="P3:Q3"/>
    <mergeCell ref="X3:Y3"/>
    <mergeCell ref="BH3:BI3"/>
    <mergeCell ref="BH4:BI4"/>
    <mergeCell ref="AB4:AC4"/>
    <mergeCell ref="T3:U3"/>
    <mergeCell ref="R4:W4"/>
    <mergeCell ref="CI10:CJ10"/>
    <mergeCell ref="CI11:CJ11"/>
    <mergeCell ref="CA47:CB47"/>
    <mergeCell ref="BP6:BQ6"/>
    <mergeCell ref="BP7:BQ7"/>
    <mergeCell ref="BP3:BQ3"/>
    <mergeCell ref="BN4:BS4"/>
    <mergeCell ref="T2:Y2"/>
    <mergeCell ref="BL2:BQ2"/>
    <mergeCell ref="T6:U6"/>
    <mergeCell ref="T7:U7"/>
    <mergeCell ref="BL3:BM3"/>
    <mergeCell ref="BT3:BU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4675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2017-10-26T09:25:12Z</cp:lastPrinted>
  <dcterms:created xsi:type="dcterms:W3CDTF">2003-01-10T15:39:03Z</dcterms:created>
  <dcterms:modified xsi:type="dcterms:W3CDTF">2017-11-09T15:09:00Z</dcterms:modified>
  <cp:category/>
  <cp:version/>
  <cp:contentType/>
  <cp:contentStatus/>
</cp:coreProperties>
</file>