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40" windowHeight="7785" tabRatio="601" activeTab="1"/>
  </bookViews>
  <sheets>
    <sheet name="titul" sheetId="1" r:id="rId1"/>
    <sheet name="Ruda nad Moravou" sheetId="2" r:id="rId2"/>
  </sheets>
  <definedNames/>
  <calcPr fullCalcOnLoad="1"/>
</workbook>
</file>

<file path=xl/sharedStrings.xml><?xml version="1.0" encoding="utf-8"?>
<sst xmlns="http://schemas.openxmlformats.org/spreadsheetml/2006/main" count="195" uniqueCount="117">
  <si>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</si>
  <si>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</si>
  <si>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</si>
  <si>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</si>
  <si>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</si>
  <si>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</si>
  <si>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</si>
  <si>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</si>
  <si>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</si>
  <si>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</si>
  <si>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</si>
  <si>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</si>
  <si>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</si>
  <si>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</si>
  <si>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</si>
  <si>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</si>
  <si>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</si>
  <si>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</si>
  <si>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</si>
  <si>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</si>
  <si>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</si>
  <si>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</si>
  <si>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</si>
  <si>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</si>
  <si>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</si>
  <si>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</si>
  <si>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</si>
  <si>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</si>
  <si>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</si>
  <si>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</si>
  <si>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</si>
  <si>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</si>
  <si>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</si>
  <si>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</si>
  <si>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</si>
  <si>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</si>
  <si>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</si>
  <si>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</si>
  <si>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</si>
  <si>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</si>
  <si>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</si>
  <si>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</si>
  <si>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</si>
  <si>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</si>
  <si>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</si>
  <si>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</si>
  <si>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</si>
  <si>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</si>
  <si>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</si>
  <si>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</si>
  <si>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ručně</t>
  </si>
  <si>
    <t>Směr  :  Bohdíkov</t>
  </si>
  <si>
    <t>Směr  :  Bludov</t>
  </si>
  <si>
    <t>do  Bludova</t>
  </si>
  <si>
    <t>od  Bludova</t>
  </si>
  <si>
    <t>Vjezd - odjezd - průjezd</t>
  </si>
  <si>
    <t>P1</t>
  </si>
  <si>
    <t>samočinně činností</t>
  </si>
  <si>
    <t>Automatické  hradlo</t>
  </si>
  <si>
    <t>Kód : 14</t>
  </si>
  <si>
    <t>Oddílová  -  AH Bohutín</t>
  </si>
  <si>
    <t>Se 2</t>
  </si>
  <si>
    <t>Vk 2</t>
  </si>
  <si>
    <t>Se 3</t>
  </si>
  <si>
    <t>Se 4</t>
  </si>
  <si>
    <t>PVk 1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</si>
  <si>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</si>
  <si>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</si>
  <si>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</si>
  <si>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</si>
  <si>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</si>
  <si>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</si>
  <si>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</si>
  <si>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</si>
  <si>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Vk 1 / 4t / 4 držen v EMZ v kolejišti</t>
  </si>
  <si>
    <t>( Vk 1 / 4t / 4 )</t>
  </si>
  <si>
    <t>Hlavní  staniční  kolej</t>
  </si>
  <si>
    <t>Vlečka č.:</t>
  </si>
  <si>
    <t>Vzájemně vyloučeny jsou pouze protisměrné jízdní cesty na tutéž kolej</t>
  </si>
  <si>
    <t>Kód :  22</t>
  </si>
  <si>
    <t>Elektronické  stavědlo</t>
  </si>
  <si>
    <t>( nouzová obsluha pohotovostním výpravčím )</t>
  </si>
  <si>
    <t>obsluha z pracoviště úsekového ovládání</t>
  </si>
  <si>
    <t>Obvod  výpravčího  DOZ</t>
  </si>
  <si>
    <t>při jízdě do odbočky - není-li uvedeno jinak, rychlost 50 km/h</t>
  </si>
  <si>
    <t>KANGO</t>
  </si>
  <si>
    <t>výměnový zámek v závislosti na Vk 1</t>
  </si>
  <si>
    <t>PVk1</t>
  </si>
  <si>
    <t>výměnový zámek v závislosti na Vk 2</t>
  </si>
  <si>
    <t>L 2a</t>
  </si>
  <si>
    <t>( 2 + 2a = 646 m )</t>
  </si>
  <si>
    <t>2 a</t>
  </si>
  <si>
    <t>Cestová</t>
  </si>
  <si>
    <t>Lc 2</t>
  </si>
  <si>
    <t>Sc 2a</t>
  </si>
  <si>
    <t>1 + 2</t>
  </si>
  <si>
    <t>1 + 2a</t>
  </si>
  <si>
    <t>celkem hrana u koleje č. 1</t>
  </si>
  <si>
    <t>č. I A,  úrovňové, oboustranné</t>
  </si>
  <si>
    <t>č. I B,  úrovňové, oboustranné</t>
  </si>
  <si>
    <t>( Vk 2 / 5t / 5 )</t>
  </si>
  <si>
    <t>výměnový zámek, klíč Vk 2 / 5t / 5 držen v EMZ v kolejišti</t>
  </si>
  <si>
    <t>traťový klíč pro obsluhu vlečky č. 6265</t>
  </si>
  <si>
    <t xml:space="preserve">EZ - </t>
  </si>
  <si>
    <t>XI. / 2017</t>
  </si>
  <si>
    <t>Km  59,369</t>
  </si>
  <si>
    <t>km 55,099</t>
  </si>
  <si>
    <t>ESA 44 s EIP</t>
  </si>
  <si>
    <t>DŘS,  ovládání prostřednictvím JOP</t>
  </si>
  <si>
    <t>dálková obsluha traťovým výpravčím DOZ z ŽST Šumperk</t>
  </si>
  <si>
    <t>centrální přechod v km 59,370</t>
  </si>
  <si>
    <t>AH - ESA - 04  ( bez návěstního bodu )</t>
  </si>
  <si>
    <t>AHP - 03  ( návěstní bod Bohutín )</t>
  </si>
  <si>
    <t>PSt.1</t>
  </si>
  <si>
    <t>( v.č. 2, 3 )</t>
  </si>
  <si>
    <t>výměnový zámek, klíč PVk 1 držen v EMZ na PSt.1</t>
  </si>
  <si>
    <r>
      <t>EZ:</t>
    </r>
    <r>
      <rPr>
        <sz val="10"/>
        <color indexed="12"/>
        <rFont val="Arial CE"/>
        <family val="2"/>
      </rPr>
      <t xml:space="preserve"> PVk 1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</si>
</sst>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b/>
      <sz val="11"/>
      <color indexed="12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28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5" fillId="33" borderId="0" xfId="48" applyFont="1" applyFill="1" applyBorder="1" applyAlignment="1">
      <alignment horizontal="center" vertical="center"/>
      <protection/>
    </xf>
    <xf numFmtId="164" fontId="8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59" xfId="0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1" xfId="48" applyFont="1" applyFill="1" applyBorder="1" applyAlignment="1" quotePrefix="1">
      <alignment vertical="center"/>
      <protection/>
    </xf>
    <xf numFmtId="164" fontId="0" fillId="37" borderId="61" xfId="48" applyNumberFormat="1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36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6" fillId="0" borderId="0" xfId="48" applyFont="1" applyBorder="1" applyAlignment="1">
      <alignment horizontal="center" vertical="center"/>
      <protection/>
    </xf>
    <xf numFmtId="49" fontId="36" fillId="0" borderId="0" xfId="48" applyNumberFormat="1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3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7" fillId="0" borderId="55" xfId="48" applyNumberFormat="1" applyFont="1" applyBorder="1" applyAlignment="1">
      <alignment horizontal="center" vertical="center"/>
      <protection/>
    </xf>
    <xf numFmtId="1" fontId="38" fillId="0" borderId="15" xfId="48" applyNumberFormat="1" applyFont="1" applyBorder="1" applyAlignment="1">
      <alignment horizontal="center" vertical="center"/>
      <protection/>
    </xf>
    <xf numFmtId="164" fontId="38" fillId="0" borderId="14" xfId="48" applyNumberFormat="1" applyFont="1" applyFill="1" applyBorder="1" applyAlignment="1">
      <alignment horizontal="center" vertical="center"/>
      <protection/>
    </xf>
    <xf numFmtId="49" fontId="0" fillId="0" borderId="72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9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1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9" fontId="37" fillId="0" borderId="55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/>
      <protection/>
    </xf>
    <xf numFmtId="0" fontId="43" fillId="0" borderId="0" xfId="48" applyFont="1" applyBorder="1" applyAlignment="1">
      <alignment horizontal="center"/>
      <protection/>
    </xf>
    <xf numFmtId="0" fontId="26" fillId="0" borderId="0" xfId="0" applyFont="1" applyAlignment="1">
      <alignment horizontal="left" vertical="top"/>
    </xf>
    <xf numFmtId="164" fontId="40" fillId="0" borderId="0" xfId="48" applyNumberFormat="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64" fontId="0" fillId="0" borderId="14" xfId="48" applyNumberFormat="1" applyFont="1" applyFill="1" applyBorder="1" applyAlignment="1">
      <alignment vertical="center"/>
      <protection/>
    </xf>
    <xf numFmtId="164" fontId="14" fillId="0" borderId="17" xfId="0" applyNumberFormat="1" applyFont="1" applyFill="1" applyBorder="1" applyAlignment="1">
      <alignment horizontal="center" vertical="center"/>
    </xf>
    <xf numFmtId="1" fontId="0" fillId="0" borderId="15" xfId="48" applyNumberFormat="1" applyFont="1" applyFill="1" applyBorder="1" applyAlignment="1">
      <alignment vertical="center"/>
      <protection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top"/>
    </xf>
    <xf numFmtId="164" fontId="0" fillId="0" borderId="14" xfId="4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8" fillId="0" borderId="0" xfId="48" applyFont="1" applyFill="1" applyBorder="1" applyAlignment="1">
      <alignment horizontal="center" vertical="center"/>
      <protection/>
    </xf>
    <xf numFmtId="0" fontId="24" fillId="36" borderId="70" xfId="48" applyFont="1" applyFill="1" applyBorder="1" applyAlignment="1">
      <alignment horizontal="center" vertical="center"/>
      <protection/>
    </xf>
    <xf numFmtId="0" fontId="24" fillId="36" borderId="70" xfId="48" applyFont="1" applyFill="1" applyBorder="1" applyAlignment="1" quotePrefix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0" fontId="8" fillId="36" borderId="80" xfId="48" applyFont="1" applyFill="1" applyBorder="1" applyAlignment="1">
      <alignment horizontal="center" vertical="center"/>
      <protection/>
    </xf>
    <xf numFmtId="0" fontId="14" fillId="0" borderId="47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8" fillId="0" borderId="47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45" fillId="0" borderId="47" xfId="47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45" fillId="0" borderId="15" xfId="47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Ruda  nad  Moravou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277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277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277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277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277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277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31</xdr:row>
      <xdr:rowOff>0</xdr:rowOff>
    </xdr:from>
    <xdr:to>
      <xdr:col>62</xdr:col>
      <xdr:colOff>295275</xdr:colOff>
      <xdr:row>35</xdr:row>
      <xdr:rowOff>0</xdr:rowOff>
    </xdr:to>
    <xdr:sp>
      <xdr:nvSpPr>
        <xdr:cNvPr id="1" name="Rectangle 1918" descr="Vodorovné cihly"/>
        <xdr:cNvSpPr>
          <a:spLocks/>
        </xdr:cNvSpPr>
      </xdr:nvSpPr>
      <xdr:spPr>
        <a:xfrm>
          <a:off x="45996225" y="7686675"/>
          <a:ext cx="2095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114300</xdr:rowOff>
    </xdr:from>
    <xdr:to>
      <xdr:col>51</xdr:col>
      <xdr:colOff>247650</xdr:colOff>
      <xdr:row>35</xdr:row>
      <xdr:rowOff>114300</xdr:rowOff>
    </xdr:to>
    <xdr:sp>
      <xdr:nvSpPr>
        <xdr:cNvPr id="2" name="Line 1278"/>
        <xdr:cNvSpPr>
          <a:spLocks/>
        </xdr:cNvSpPr>
      </xdr:nvSpPr>
      <xdr:spPr>
        <a:xfrm flipV="1">
          <a:off x="37471350" y="8715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Ruda  nad  Moravou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35</xdr:row>
      <xdr:rowOff>0</xdr:rowOff>
    </xdr:from>
    <xdr:to>
      <xdr:col>53</xdr:col>
      <xdr:colOff>247650</xdr:colOff>
      <xdr:row>35</xdr:row>
      <xdr:rowOff>76200</xdr:rowOff>
    </xdr:to>
    <xdr:sp>
      <xdr:nvSpPr>
        <xdr:cNvPr id="31" name="Line 1052"/>
        <xdr:cNvSpPr>
          <a:spLocks/>
        </xdr:cNvSpPr>
      </xdr:nvSpPr>
      <xdr:spPr>
        <a:xfrm flipV="1">
          <a:off x="389572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32</xdr:row>
      <xdr:rowOff>114300</xdr:rowOff>
    </xdr:from>
    <xdr:to>
      <xdr:col>58</xdr:col>
      <xdr:colOff>495300</xdr:colOff>
      <xdr:row>35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39700200" y="8029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33" name="Line 1071"/>
        <xdr:cNvSpPr>
          <a:spLocks/>
        </xdr:cNvSpPr>
      </xdr:nvSpPr>
      <xdr:spPr>
        <a:xfrm>
          <a:off x="267843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34" name="Line 1074"/>
        <xdr:cNvSpPr>
          <a:spLocks/>
        </xdr:cNvSpPr>
      </xdr:nvSpPr>
      <xdr:spPr>
        <a:xfrm>
          <a:off x="260413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45</xdr:col>
      <xdr:colOff>400050</xdr:colOff>
      <xdr:row>31</xdr:row>
      <xdr:rowOff>114300</xdr:rowOff>
    </xdr:to>
    <xdr:sp>
      <xdr:nvSpPr>
        <xdr:cNvPr id="35" name="Line 1195"/>
        <xdr:cNvSpPr>
          <a:spLocks/>
        </xdr:cNvSpPr>
      </xdr:nvSpPr>
      <xdr:spPr>
        <a:xfrm flipV="1">
          <a:off x="16383000" y="7800975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6" name="Line 1196"/>
        <xdr:cNvSpPr>
          <a:spLocks/>
        </xdr:cNvSpPr>
      </xdr:nvSpPr>
      <xdr:spPr>
        <a:xfrm flipV="1">
          <a:off x="37471350" y="802957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266700</xdr:colOff>
      <xdr:row>31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148971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76200</xdr:rowOff>
    </xdr:from>
    <xdr:to>
      <xdr:col>22</xdr:col>
      <xdr:colOff>495300</xdr:colOff>
      <xdr:row>31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56400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10439400" y="71151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78</xdr:col>
      <xdr:colOff>495300</xdr:colOff>
      <xdr:row>32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3073300" y="71151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45</xdr:col>
      <xdr:colOff>400050</xdr:colOff>
      <xdr:row>34</xdr:row>
      <xdr:rowOff>114300</xdr:rowOff>
    </xdr:to>
    <xdr:sp>
      <xdr:nvSpPr>
        <xdr:cNvPr id="44" name="Line 1274"/>
        <xdr:cNvSpPr>
          <a:spLocks/>
        </xdr:cNvSpPr>
      </xdr:nvSpPr>
      <xdr:spPr>
        <a:xfrm flipV="1">
          <a:off x="27527250" y="8486775"/>
          <a:ext cx="6229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35</xdr:col>
      <xdr:colOff>266700</xdr:colOff>
      <xdr:row>34</xdr:row>
      <xdr:rowOff>0</xdr:rowOff>
    </xdr:to>
    <xdr:sp>
      <xdr:nvSpPr>
        <xdr:cNvPr id="45" name="Line 1279"/>
        <xdr:cNvSpPr>
          <a:spLocks/>
        </xdr:cNvSpPr>
      </xdr:nvSpPr>
      <xdr:spPr>
        <a:xfrm>
          <a:off x="22326600" y="78009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8" name="Line 1363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9" name="Line 1364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0" name="Line 136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1" name="Line 136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22</xdr:col>
      <xdr:colOff>495300</xdr:colOff>
      <xdr:row>31</xdr:row>
      <xdr:rowOff>114300</xdr:rowOff>
    </xdr:to>
    <xdr:sp>
      <xdr:nvSpPr>
        <xdr:cNvPr id="56" name="Line 1372"/>
        <xdr:cNvSpPr>
          <a:spLocks/>
        </xdr:cNvSpPr>
      </xdr:nvSpPr>
      <xdr:spPr>
        <a:xfrm flipV="1">
          <a:off x="12668250" y="780097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7" name="Line 1373"/>
        <xdr:cNvSpPr>
          <a:spLocks/>
        </xdr:cNvSpPr>
      </xdr:nvSpPr>
      <xdr:spPr>
        <a:xfrm flipV="1">
          <a:off x="111823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142875</xdr:rowOff>
    </xdr:from>
    <xdr:to>
      <xdr:col>14</xdr:col>
      <xdr:colOff>495300</xdr:colOff>
      <xdr:row>33</xdr:row>
      <xdr:rowOff>114300</xdr:rowOff>
    </xdr:to>
    <xdr:sp>
      <xdr:nvSpPr>
        <xdr:cNvPr id="58" name="Line 1374"/>
        <xdr:cNvSpPr>
          <a:spLocks/>
        </xdr:cNvSpPr>
      </xdr:nvSpPr>
      <xdr:spPr>
        <a:xfrm flipV="1">
          <a:off x="9696450" y="8058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59" name="Line 1377"/>
        <xdr:cNvSpPr>
          <a:spLocks/>
        </xdr:cNvSpPr>
      </xdr:nvSpPr>
      <xdr:spPr>
        <a:xfrm flipV="1">
          <a:off x="7467600" y="8258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60" name="Line 1380"/>
        <xdr:cNvSpPr>
          <a:spLocks/>
        </xdr:cNvSpPr>
      </xdr:nvSpPr>
      <xdr:spPr>
        <a:xfrm flipV="1">
          <a:off x="1028700" y="9401175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1" name="Line 1570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4252 - 3SBI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60,270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170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142875</xdr:rowOff>
    </xdr:to>
    <xdr:sp>
      <xdr:nvSpPr>
        <xdr:cNvPr id="64" name="Line 1702"/>
        <xdr:cNvSpPr>
          <a:spLocks/>
        </xdr:cNvSpPr>
      </xdr:nvSpPr>
      <xdr:spPr>
        <a:xfrm flipV="1">
          <a:off x="10439400" y="7915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65" name="Line 1703"/>
        <xdr:cNvSpPr>
          <a:spLocks/>
        </xdr:cNvSpPr>
      </xdr:nvSpPr>
      <xdr:spPr>
        <a:xfrm flipV="1">
          <a:off x="119253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85725</xdr:rowOff>
    </xdr:to>
    <xdr:sp>
      <xdr:nvSpPr>
        <xdr:cNvPr id="66" name="Line 1738"/>
        <xdr:cNvSpPr>
          <a:spLocks/>
        </xdr:cNvSpPr>
      </xdr:nvSpPr>
      <xdr:spPr>
        <a:xfrm flipV="1">
          <a:off x="67246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85725</xdr:rowOff>
    </xdr:from>
    <xdr:to>
      <xdr:col>9</xdr:col>
      <xdr:colOff>266700</xdr:colOff>
      <xdr:row>38</xdr:row>
      <xdr:rowOff>0</xdr:rowOff>
    </xdr:to>
    <xdr:sp>
      <xdr:nvSpPr>
        <xdr:cNvPr id="67" name="Line 1739"/>
        <xdr:cNvSpPr>
          <a:spLocks/>
        </xdr:cNvSpPr>
      </xdr:nvSpPr>
      <xdr:spPr>
        <a:xfrm flipV="1">
          <a:off x="59817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68" name="Line 1741"/>
        <xdr:cNvSpPr>
          <a:spLocks/>
        </xdr:cNvSpPr>
      </xdr:nvSpPr>
      <xdr:spPr>
        <a:xfrm flipV="1">
          <a:off x="52387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69" name="Line 1742"/>
        <xdr:cNvSpPr>
          <a:spLocks/>
        </xdr:cNvSpPr>
      </xdr:nvSpPr>
      <xdr:spPr>
        <a:xfrm flipV="1">
          <a:off x="44958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70" name="Line 1755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71" name="Line 1756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72" name="Line 1759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76200</xdr:rowOff>
    </xdr:from>
    <xdr:to>
      <xdr:col>52</xdr:col>
      <xdr:colOff>476250</xdr:colOff>
      <xdr:row>35</xdr:row>
      <xdr:rowOff>114300</xdr:rowOff>
    </xdr:to>
    <xdr:sp>
      <xdr:nvSpPr>
        <xdr:cNvPr id="73" name="Line 1762"/>
        <xdr:cNvSpPr>
          <a:spLocks/>
        </xdr:cNvSpPr>
      </xdr:nvSpPr>
      <xdr:spPr>
        <a:xfrm flipV="1">
          <a:off x="382143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31</xdr:row>
      <xdr:rowOff>152400</xdr:rowOff>
    </xdr:from>
    <xdr:to>
      <xdr:col>49</xdr:col>
      <xdr:colOff>247650</xdr:colOff>
      <xdr:row>32</xdr:row>
      <xdr:rowOff>76200</xdr:rowOff>
    </xdr:to>
    <xdr:sp>
      <xdr:nvSpPr>
        <xdr:cNvPr id="74" name="Line 1873"/>
        <xdr:cNvSpPr>
          <a:spLocks/>
        </xdr:cNvSpPr>
      </xdr:nvSpPr>
      <xdr:spPr>
        <a:xfrm flipH="1" flipV="1">
          <a:off x="34499550" y="7839075"/>
          <a:ext cx="2228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32</xdr:row>
      <xdr:rowOff>76200</xdr:rowOff>
    </xdr:from>
    <xdr:to>
      <xdr:col>50</xdr:col>
      <xdr:colOff>476250</xdr:colOff>
      <xdr:row>32</xdr:row>
      <xdr:rowOff>114300</xdr:rowOff>
    </xdr:to>
    <xdr:sp>
      <xdr:nvSpPr>
        <xdr:cNvPr id="75" name="Line 1874"/>
        <xdr:cNvSpPr>
          <a:spLocks/>
        </xdr:cNvSpPr>
      </xdr:nvSpPr>
      <xdr:spPr>
        <a:xfrm flipH="1" flipV="1">
          <a:off x="36728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76" name="Line 1877"/>
        <xdr:cNvSpPr>
          <a:spLocks/>
        </xdr:cNvSpPr>
      </xdr:nvSpPr>
      <xdr:spPr>
        <a:xfrm>
          <a:off x="367284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152400</xdr:rowOff>
    </xdr:from>
    <xdr:to>
      <xdr:col>49</xdr:col>
      <xdr:colOff>247650</xdr:colOff>
      <xdr:row>35</xdr:row>
      <xdr:rowOff>76200</xdr:rowOff>
    </xdr:to>
    <xdr:sp>
      <xdr:nvSpPr>
        <xdr:cNvPr id="77" name="Line 1878"/>
        <xdr:cNvSpPr>
          <a:spLocks/>
        </xdr:cNvSpPr>
      </xdr:nvSpPr>
      <xdr:spPr>
        <a:xfrm>
          <a:off x="34499550" y="8524875"/>
          <a:ext cx="22288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48882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52</xdr:col>
      <xdr:colOff>381000</xdr:colOff>
      <xdr:row>29</xdr:row>
      <xdr:rowOff>114300</xdr:rowOff>
    </xdr:from>
    <xdr:to>
      <xdr:col>61</xdr:col>
      <xdr:colOff>0</xdr:colOff>
      <xdr:row>31</xdr:row>
      <xdr:rowOff>114300</xdr:rowOff>
    </xdr:to>
    <xdr:grpSp>
      <xdr:nvGrpSpPr>
        <xdr:cNvPr id="79" name="Group 1883"/>
        <xdr:cNvGrpSpPr>
          <a:grpSpLocks/>
        </xdr:cNvGrpSpPr>
      </xdr:nvGrpSpPr>
      <xdr:grpSpPr>
        <a:xfrm>
          <a:off x="38862000" y="7343775"/>
          <a:ext cx="6534150" cy="457200"/>
          <a:chOff x="115" y="59"/>
          <a:chExt cx="540" cy="40"/>
        </a:xfrm>
        <a:solidFill>
          <a:srgbClr val="FFFFFF"/>
        </a:solidFill>
      </xdr:grpSpPr>
      <xdr:sp>
        <xdr:nvSpPr>
          <xdr:cNvPr id="80" name="Rectangle 1884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85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86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87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88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89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90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91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92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93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94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95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29</xdr:row>
      <xdr:rowOff>114300</xdr:rowOff>
    </xdr:from>
    <xdr:to>
      <xdr:col>68</xdr:col>
      <xdr:colOff>381000</xdr:colOff>
      <xdr:row>31</xdr:row>
      <xdr:rowOff>114300</xdr:rowOff>
    </xdr:to>
    <xdr:grpSp>
      <xdr:nvGrpSpPr>
        <xdr:cNvPr id="92" name="Group 1896"/>
        <xdr:cNvGrpSpPr>
          <a:grpSpLocks/>
        </xdr:cNvGrpSpPr>
      </xdr:nvGrpSpPr>
      <xdr:grpSpPr>
        <a:xfrm>
          <a:off x="46882050" y="7343775"/>
          <a:ext cx="3867150" cy="457200"/>
          <a:chOff x="115" y="59"/>
          <a:chExt cx="540" cy="40"/>
        </a:xfrm>
        <a:solidFill>
          <a:srgbClr val="FFFFFF"/>
        </a:solidFill>
      </xdr:grpSpPr>
      <xdr:sp>
        <xdr:nvSpPr>
          <xdr:cNvPr id="93" name="Rectangle 1897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89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9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90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0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90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90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0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0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0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90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90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885825</xdr:colOff>
      <xdr:row>29</xdr:row>
      <xdr:rowOff>114300</xdr:rowOff>
    </xdr:from>
    <xdr:to>
      <xdr:col>63</xdr:col>
      <xdr:colOff>57150</xdr:colOff>
      <xdr:row>30</xdr:row>
      <xdr:rowOff>228600</xdr:rowOff>
    </xdr:to>
    <xdr:grpSp>
      <xdr:nvGrpSpPr>
        <xdr:cNvPr id="105" name="Group 1909"/>
        <xdr:cNvGrpSpPr>
          <a:grpSpLocks/>
        </xdr:cNvGrpSpPr>
      </xdr:nvGrpSpPr>
      <xdr:grpSpPr>
        <a:xfrm>
          <a:off x="45310425" y="7343775"/>
          <a:ext cx="1628775" cy="342900"/>
          <a:chOff x="116" y="119"/>
          <a:chExt cx="540" cy="40"/>
        </a:xfrm>
        <a:solidFill>
          <a:srgbClr val="FFFFFF"/>
        </a:solidFill>
      </xdr:grpSpPr>
      <xdr:sp>
        <xdr:nvSpPr>
          <xdr:cNvPr id="106" name="Rectangle 19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9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9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9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876300</xdr:colOff>
      <xdr:row>29</xdr:row>
      <xdr:rowOff>171450</xdr:rowOff>
    </xdr:from>
    <xdr:to>
      <xdr:col>63</xdr:col>
      <xdr:colOff>76200</xdr:colOff>
      <xdr:row>30</xdr:row>
      <xdr:rowOff>219075</xdr:rowOff>
    </xdr:to>
    <xdr:sp>
      <xdr:nvSpPr>
        <xdr:cNvPr id="113" name="Rectangle 1917" descr="5%"/>
        <xdr:cNvSpPr>
          <a:spLocks/>
        </xdr:cNvSpPr>
      </xdr:nvSpPr>
      <xdr:spPr>
        <a:xfrm>
          <a:off x="45300900" y="7400925"/>
          <a:ext cx="1657350" cy="276225"/>
        </a:xfrm>
        <a:prstGeom prst="rect">
          <a:avLst/>
        </a:prstGeom>
        <a:pattFill prst="pct5">
          <a:fgClr>
            <a:srgbClr val="333333"/>
          </a:fgClr>
          <a:bgClr>
            <a:srgbClr val="EAEAEA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114" name="Text Box 1919" descr="Světlý šikmo nahoru"/>
        <xdr:cNvSpPr txBox="1">
          <a:spLocks noChangeArrowheads="1"/>
        </xdr:cNvSpPr>
      </xdr:nvSpPr>
      <xdr:spPr>
        <a:xfrm>
          <a:off x="4539615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62</xdr:col>
      <xdr:colOff>457200</xdr:colOff>
      <xdr:row>38</xdr:row>
      <xdr:rowOff>0</xdr:rowOff>
    </xdr:from>
    <xdr:to>
      <xdr:col>63</xdr:col>
      <xdr:colOff>0</xdr:colOff>
      <xdr:row>39</xdr:row>
      <xdr:rowOff>0</xdr:rowOff>
    </xdr:to>
    <xdr:grpSp>
      <xdr:nvGrpSpPr>
        <xdr:cNvPr id="115" name="Group 1920"/>
        <xdr:cNvGrpSpPr>
          <a:grpSpLocks/>
        </xdr:cNvGrpSpPr>
      </xdr:nvGrpSpPr>
      <xdr:grpSpPr>
        <a:xfrm>
          <a:off x="463677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16" name="Line 1921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22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923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924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925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926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927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381000</xdr:colOff>
      <xdr:row>30</xdr:row>
      <xdr:rowOff>57150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41833800" y="7515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65</xdr:col>
      <xdr:colOff>161925</xdr:colOff>
      <xdr:row>30</xdr:row>
      <xdr:rowOff>57150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8529875" y="7515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59</xdr:col>
      <xdr:colOff>209550</xdr:colOff>
      <xdr:row>29</xdr:row>
      <xdr:rowOff>171450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441198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26" name="Group 1948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29" name="Group 1951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9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32" name="Group 1954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1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135" name="Group 1957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1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138" name="Group 1960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19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41" name="Group 1963"/>
        <xdr:cNvGrpSpPr>
          <a:grpSpLocks noChangeAspect="1"/>
        </xdr:cNvGrpSpPr>
      </xdr:nvGrpSpPr>
      <xdr:grpSpPr>
        <a:xfrm>
          <a:off x="22174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9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144" name="Group 1966"/>
        <xdr:cNvGrpSpPr>
          <a:grpSpLocks noChangeAspect="1"/>
        </xdr:cNvGrpSpPr>
      </xdr:nvGrpSpPr>
      <xdr:grpSpPr>
        <a:xfrm>
          <a:off x="43281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323850</xdr:colOff>
      <xdr:row>31</xdr:row>
      <xdr:rowOff>0</xdr:rowOff>
    </xdr:from>
    <xdr:ext cx="323850" cy="228600"/>
    <xdr:sp>
      <xdr:nvSpPr>
        <xdr:cNvPr id="147" name="Text Box 2016"/>
        <xdr:cNvSpPr txBox="1">
          <a:spLocks noChangeArrowheads="1"/>
        </xdr:cNvSpPr>
      </xdr:nvSpPr>
      <xdr:spPr>
        <a:xfrm>
          <a:off x="17697450" y="7686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276225</xdr:colOff>
      <xdr:row>36</xdr:row>
      <xdr:rowOff>19050</xdr:rowOff>
    </xdr:from>
    <xdr:to>
      <xdr:col>34</xdr:col>
      <xdr:colOff>714375</xdr:colOff>
      <xdr:row>37</xdr:row>
      <xdr:rowOff>9525</xdr:rowOff>
    </xdr:to>
    <xdr:grpSp>
      <xdr:nvGrpSpPr>
        <xdr:cNvPr id="148" name="Group 2017"/>
        <xdr:cNvGrpSpPr>
          <a:grpSpLocks/>
        </xdr:cNvGrpSpPr>
      </xdr:nvGrpSpPr>
      <xdr:grpSpPr>
        <a:xfrm>
          <a:off x="250793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20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0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37</xdr:row>
      <xdr:rowOff>9525</xdr:rowOff>
    </xdr:from>
    <xdr:to>
      <xdr:col>53</xdr:col>
      <xdr:colOff>466725</xdr:colOff>
      <xdr:row>38</xdr:row>
      <xdr:rowOff>0</xdr:rowOff>
    </xdr:to>
    <xdr:grpSp>
      <xdr:nvGrpSpPr>
        <xdr:cNvPr id="153" name="Group 2022"/>
        <xdr:cNvGrpSpPr>
          <a:grpSpLocks/>
        </xdr:cNvGrpSpPr>
      </xdr:nvGrpSpPr>
      <xdr:grpSpPr>
        <a:xfrm>
          <a:off x="394811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" name="Oval 20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0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32</xdr:row>
      <xdr:rowOff>47625</xdr:rowOff>
    </xdr:from>
    <xdr:to>
      <xdr:col>16</xdr:col>
      <xdr:colOff>371475</xdr:colOff>
      <xdr:row>32</xdr:row>
      <xdr:rowOff>171450</xdr:rowOff>
    </xdr:to>
    <xdr:sp>
      <xdr:nvSpPr>
        <xdr:cNvPr id="158" name="kreslení 417"/>
        <xdr:cNvSpPr>
          <a:spLocks/>
        </xdr:cNvSpPr>
      </xdr:nvSpPr>
      <xdr:spPr>
        <a:xfrm>
          <a:off x="114490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35</xdr:row>
      <xdr:rowOff>104775</xdr:rowOff>
    </xdr:from>
    <xdr:to>
      <xdr:col>53</xdr:col>
      <xdr:colOff>428625</xdr:colOff>
      <xdr:row>36</xdr:row>
      <xdr:rowOff>0</xdr:rowOff>
    </xdr:to>
    <xdr:sp>
      <xdr:nvSpPr>
        <xdr:cNvPr id="159" name="kreslení 417"/>
        <xdr:cNvSpPr>
          <a:spLocks/>
        </xdr:cNvSpPr>
      </xdr:nvSpPr>
      <xdr:spPr>
        <a:xfrm>
          <a:off x="39528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60" name="kreslení 42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0</xdr:rowOff>
    </xdr:from>
    <xdr:to>
      <xdr:col>62</xdr:col>
      <xdr:colOff>923925</xdr:colOff>
      <xdr:row>35</xdr:row>
      <xdr:rowOff>219075</xdr:rowOff>
    </xdr:to>
    <xdr:grpSp>
      <xdr:nvGrpSpPr>
        <xdr:cNvPr id="161" name="Group 2035"/>
        <xdr:cNvGrpSpPr>
          <a:grpSpLocks/>
        </xdr:cNvGrpSpPr>
      </xdr:nvGrpSpPr>
      <xdr:grpSpPr>
        <a:xfrm>
          <a:off x="46405800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2" name="Oval 20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0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352425</xdr:colOff>
      <xdr:row>29</xdr:row>
      <xdr:rowOff>190500</xdr:rowOff>
    </xdr:from>
    <xdr:ext cx="590550" cy="200025"/>
    <xdr:sp>
      <xdr:nvSpPr>
        <xdr:cNvPr id="166" name="text 7125"/>
        <xdr:cNvSpPr txBox="1">
          <a:spLocks noChangeArrowheads="1"/>
        </xdr:cNvSpPr>
      </xdr:nvSpPr>
      <xdr:spPr>
        <a:xfrm>
          <a:off x="46262925" y="7419975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2a</a:t>
          </a:r>
        </a:p>
      </xdr:txBody>
    </xdr:sp>
    <xdr:clientData/>
  </xdr:oneCellAnchor>
  <xdr:twoCellAnchor>
    <xdr:from>
      <xdr:col>45</xdr:col>
      <xdr:colOff>400050</xdr:colOff>
      <xdr:row>34</xdr:row>
      <xdr:rowOff>114300</xdr:rowOff>
    </xdr:from>
    <xdr:to>
      <xdr:col>46</xdr:col>
      <xdr:colOff>476250</xdr:colOff>
      <xdr:row>34</xdr:row>
      <xdr:rowOff>152400</xdr:rowOff>
    </xdr:to>
    <xdr:sp>
      <xdr:nvSpPr>
        <xdr:cNvPr id="167" name="Line 2043"/>
        <xdr:cNvSpPr>
          <a:spLocks/>
        </xdr:cNvSpPr>
      </xdr:nvSpPr>
      <xdr:spPr>
        <a:xfrm>
          <a:off x="337566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31</xdr:row>
      <xdr:rowOff>114300</xdr:rowOff>
    </xdr:from>
    <xdr:to>
      <xdr:col>46</xdr:col>
      <xdr:colOff>476250</xdr:colOff>
      <xdr:row>31</xdr:row>
      <xdr:rowOff>152400</xdr:rowOff>
    </xdr:to>
    <xdr:sp>
      <xdr:nvSpPr>
        <xdr:cNvPr id="168" name="Line 2044"/>
        <xdr:cNvSpPr>
          <a:spLocks/>
        </xdr:cNvSpPr>
      </xdr:nvSpPr>
      <xdr:spPr>
        <a:xfrm flipH="1" flipV="1">
          <a:off x="3375660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169" name="Group 2045"/>
        <xdr:cNvGrpSpPr>
          <a:grpSpLocks noChangeAspect="1"/>
        </xdr:cNvGrpSpPr>
      </xdr:nvGrpSpPr>
      <xdr:grpSpPr>
        <a:xfrm>
          <a:off x="2057400" y="7286625"/>
          <a:ext cx="1228725" cy="114300"/>
          <a:chOff x="424" y="647"/>
          <a:chExt cx="113" cy="12"/>
        </a:xfrm>
        <a:solidFill>
          <a:srgbClr val="FFFFFF"/>
        </a:solidFill>
      </xdr:grpSpPr>
      <xdr:sp>
        <xdr:nvSpPr>
          <xdr:cNvPr id="170" name="Line 2046"/>
          <xdr:cNvSpPr>
            <a:spLocks noChangeAspect="1"/>
          </xdr:cNvSpPr>
        </xdr:nvSpPr>
        <xdr:spPr>
          <a:xfrm>
            <a:off x="42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47"/>
          <xdr:cNvSpPr>
            <a:spLocks noChangeAspect="1"/>
          </xdr:cNvSpPr>
        </xdr:nvSpPr>
        <xdr:spPr>
          <a:xfrm>
            <a:off x="489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048"/>
          <xdr:cNvSpPr>
            <a:spLocks noChangeAspect="1"/>
          </xdr:cNvSpPr>
        </xdr:nvSpPr>
        <xdr:spPr>
          <a:xfrm>
            <a:off x="525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49"/>
          <xdr:cNvSpPr>
            <a:spLocks noChangeAspect="1"/>
          </xdr:cNvSpPr>
        </xdr:nvSpPr>
        <xdr:spPr>
          <a:xfrm>
            <a:off x="513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50"/>
          <xdr:cNvSpPr>
            <a:spLocks noChangeAspect="1"/>
          </xdr:cNvSpPr>
        </xdr:nvSpPr>
        <xdr:spPr>
          <a:xfrm>
            <a:off x="501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51"/>
          <xdr:cNvSpPr>
            <a:spLocks noChangeAspect="1"/>
          </xdr:cNvSpPr>
        </xdr:nvSpPr>
        <xdr:spPr>
          <a:xfrm>
            <a:off x="477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52"/>
          <xdr:cNvSpPr>
            <a:spLocks noChangeAspect="1"/>
          </xdr:cNvSpPr>
        </xdr:nvSpPr>
        <xdr:spPr>
          <a:xfrm>
            <a:off x="42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53"/>
          <xdr:cNvSpPr>
            <a:spLocks noChangeAspect="1"/>
          </xdr:cNvSpPr>
        </xdr:nvSpPr>
        <xdr:spPr>
          <a:xfrm>
            <a:off x="460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054"/>
          <xdr:cNvSpPr>
            <a:spLocks noChangeAspect="1"/>
          </xdr:cNvSpPr>
        </xdr:nvSpPr>
        <xdr:spPr>
          <a:xfrm>
            <a:off x="455" y="647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055"/>
          <xdr:cNvSpPr>
            <a:spLocks noChangeAspect="1"/>
          </xdr:cNvSpPr>
        </xdr:nvSpPr>
        <xdr:spPr>
          <a:xfrm>
            <a:off x="455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056"/>
          <xdr:cNvSpPr>
            <a:spLocks noChangeAspect="1"/>
          </xdr:cNvSpPr>
        </xdr:nvSpPr>
        <xdr:spPr>
          <a:xfrm flipV="1">
            <a:off x="455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057"/>
          <xdr:cNvSpPr>
            <a:spLocks noChangeAspect="1"/>
          </xdr:cNvSpPr>
        </xdr:nvSpPr>
        <xdr:spPr>
          <a:xfrm>
            <a:off x="465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2058"/>
          <xdr:cNvSpPr>
            <a:spLocks noChangeAspect="1"/>
          </xdr:cNvSpPr>
        </xdr:nvSpPr>
        <xdr:spPr>
          <a:xfrm flipV="1">
            <a:off x="467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59"/>
          <xdr:cNvSpPr>
            <a:spLocks noChangeAspect="1"/>
          </xdr:cNvSpPr>
        </xdr:nvSpPr>
        <xdr:spPr>
          <a:xfrm>
            <a:off x="467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440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185" name="Group 2061"/>
        <xdr:cNvGrpSpPr>
          <a:grpSpLocks noChangeAspect="1"/>
        </xdr:cNvGrpSpPr>
      </xdr:nvGrpSpPr>
      <xdr:grpSpPr>
        <a:xfrm>
          <a:off x="622839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" name="Line 20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0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26</xdr:row>
      <xdr:rowOff>57150</xdr:rowOff>
    </xdr:from>
    <xdr:to>
      <xdr:col>78</xdr:col>
      <xdr:colOff>619125</xdr:colOff>
      <xdr:row>26</xdr:row>
      <xdr:rowOff>171450</xdr:rowOff>
    </xdr:to>
    <xdr:grpSp>
      <xdr:nvGrpSpPr>
        <xdr:cNvPr id="190" name="Group 2066"/>
        <xdr:cNvGrpSpPr>
          <a:grpSpLocks noChangeAspect="1"/>
        </xdr:cNvGrpSpPr>
      </xdr:nvGrpSpPr>
      <xdr:grpSpPr>
        <a:xfrm>
          <a:off x="58121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20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94" name="Group 2070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20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0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828675</xdr:colOff>
      <xdr:row>27</xdr:row>
      <xdr:rowOff>57150</xdr:rowOff>
    </xdr:from>
    <xdr:to>
      <xdr:col>5</xdr:col>
      <xdr:colOff>295275</xdr:colOff>
      <xdr:row>27</xdr:row>
      <xdr:rowOff>171450</xdr:rowOff>
    </xdr:to>
    <xdr:grpSp>
      <xdr:nvGrpSpPr>
        <xdr:cNvPr id="198" name="Group 2074"/>
        <xdr:cNvGrpSpPr>
          <a:grpSpLocks noChangeAspect="1"/>
        </xdr:cNvGrpSpPr>
      </xdr:nvGrpSpPr>
      <xdr:grpSpPr>
        <a:xfrm>
          <a:off x="334327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9" name="Line 20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26</xdr:row>
      <xdr:rowOff>85725</xdr:rowOff>
    </xdr:from>
    <xdr:to>
      <xdr:col>70</xdr:col>
      <xdr:colOff>914400</xdr:colOff>
      <xdr:row>26</xdr:row>
      <xdr:rowOff>200025</xdr:rowOff>
    </xdr:to>
    <xdr:grpSp>
      <xdr:nvGrpSpPr>
        <xdr:cNvPr id="203" name="Group 2079"/>
        <xdr:cNvGrpSpPr>
          <a:grpSpLocks noChangeAspect="1"/>
        </xdr:cNvGrpSpPr>
      </xdr:nvGrpSpPr>
      <xdr:grpSpPr>
        <a:xfrm>
          <a:off x="51901725" y="6629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08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8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8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8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31</xdr:row>
      <xdr:rowOff>85725</xdr:rowOff>
    </xdr:from>
    <xdr:to>
      <xdr:col>74</xdr:col>
      <xdr:colOff>504825</xdr:colOff>
      <xdr:row>31</xdr:row>
      <xdr:rowOff>200025</xdr:rowOff>
    </xdr:to>
    <xdr:grpSp>
      <xdr:nvGrpSpPr>
        <xdr:cNvPr id="211" name="Group 2087"/>
        <xdr:cNvGrpSpPr>
          <a:grpSpLocks noChangeAspect="1"/>
        </xdr:cNvGrpSpPr>
      </xdr:nvGrpSpPr>
      <xdr:grpSpPr>
        <a:xfrm>
          <a:off x="54463950" y="7772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08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9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9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9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9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9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219" name="Group 2095"/>
        <xdr:cNvGrpSpPr>
          <a:grpSpLocks noChangeAspect="1"/>
        </xdr:cNvGrpSpPr>
      </xdr:nvGrpSpPr>
      <xdr:grpSpPr>
        <a:xfrm>
          <a:off x="519017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0" name="Line 20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0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0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1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247650</xdr:colOff>
      <xdr:row>24</xdr:row>
      <xdr:rowOff>57150</xdr:rowOff>
    </xdr:from>
    <xdr:to>
      <xdr:col>16</xdr:col>
      <xdr:colOff>600075</xdr:colOff>
      <xdr:row>24</xdr:row>
      <xdr:rowOff>171450</xdr:rowOff>
    </xdr:to>
    <xdr:grpSp>
      <xdr:nvGrpSpPr>
        <xdr:cNvPr id="225" name="Group 2137"/>
        <xdr:cNvGrpSpPr>
          <a:grpSpLocks noChangeAspect="1"/>
        </xdr:cNvGrpSpPr>
      </xdr:nvGrpSpPr>
      <xdr:grpSpPr>
        <a:xfrm>
          <a:off x="1116330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213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14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14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4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4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14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27</xdr:row>
      <xdr:rowOff>57150</xdr:rowOff>
    </xdr:from>
    <xdr:to>
      <xdr:col>21</xdr:col>
      <xdr:colOff>266700</xdr:colOff>
      <xdr:row>27</xdr:row>
      <xdr:rowOff>171450</xdr:rowOff>
    </xdr:to>
    <xdr:grpSp>
      <xdr:nvGrpSpPr>
        <xdr:cNvPr id="233" name="Group 2145"/>
        <xdr:cNvGrpSpPr>
          <a:grpSpLocks noChangeAspect="1"/>
        </xdr:cNvGrpSpPr>
      </xdr:nvGrpSpPr>
      <xdr:grpSpPr>
        <a:xfrm>
          <a:off x="150685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4" name="Line 21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1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1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1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190500</xdr:colOff>
      <xdr:row>30</xdr:row>
      <xdr:rowOff>57150</xdr:rowOff>
    </xdr:from>
    <xdr:to>
      <xdr:col>22</xdr:col>
      <xdr:colOff>609600</xdr:colOff>
      <xdr:row>30</xdr:row>
      <xdr:rowOff>171450</xdr:rowOff>
    </xdr:to>
    <xdr:grpSp>
      <xdr:nvGrpSpPr>
        <xdr:cNvPr id="239" name="Group 2151"/>
        <xdr:cNvGrpSpPr>
          <a:grpSpLocks noChangeAspect="1"/>
        </xdr:cNvGrpSpPr>
      </xdr:nvGrpSpPr>
      <xdr:grpSpPr>
        <a:xfrm>
          <a:off x="15563850" y="7515225"/>
          <a:ext cx="933450" cy="114300"/>
          <a:chOff x="266" y="383"/>
          <a:chExt cx="86" cy="12"/>
        </a:xfrm>
        <a:solidFill>
          <a:srgbClr val="FFFFFF"/>
        </a:solidFill>
      </xdr:grpSpPr>
      <xdr:sp>
        <xdr:nvSpPr>
          <xdr:cNvPr id="240" name="Line 2152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5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5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155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56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57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158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159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160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161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162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163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164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34</xdr:row>
      <xdr:rowOff>9525</xdr:rowOff>
    </xdr:from>
    <xdr:to>
      <xdr:col>16</xdr:col>
      <xdr:colOff>590550</xdr:colOff>
      <xdr:row>36</xdr:row>
      <xdr:rowOff>0</xdr:rowOff>
    </xdr:to>
    <xdr:grpSp>
      <xdr:nvGrpSpPr>
        <xdr:cNvPr id="253" name="Group 162"/>
        <xdr:cNvGrpSpPr>
          <a:grpSpLocks noChangeAspect="1"/>
        </xdr:cNvGrpSpPr>
      </xdr:nvGrpSpPr>
      <xdr:grpSpPr>
        <a:xfrm>
          <a:off x="118014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31</xdr:row>
      <xdr:rowOff>57150</xdr:rowOff>
    </xdr:from>
    <xdr:to>
      <xdr:col>62</xdr:col>
      <xdr:colOff>857250</xdr:colOff>
      <xdr:row>31</xdr:row>
      <xdr:rowOff>171450</xdr:rowOff>
    </xdr:to>
    <xdr:grpSp>
      <xdr:nvGrpSpPr>
        <xdr:cNvPr id="258" name="Group 680"/>
        <xdr:cNvGrpSpPr>
          <a:grpSpLocks noChangeAspect="1"/>
        </xdr:cNvGrpSpPr>
      </xdr:nvGrpSpPr>
      <xdr:grpSpPr>
        <a:xfrm>
          <a:off x="46072425" y="77438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259" name="Line 66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6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7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7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7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74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152400</xdr:colOff>
      <xdr:row>33</xdr:row>
      <xdr:rowOff>57150</xdr:rowOff>
    </xdr:from>
    <xdr:to>
      <xdr:col>62</xdr:col>
      <xdr:colOff>342900</xdr:colOff>
      <xdr:row>33</xdr:row>
      <xdr:rowOff>171450</xdr:rowOff>
    </xdr:to>
    <xdr:grpSp>
      <xdr:nvGrpSpPr>
        <xdr:cNvPr id="265" name="Group 677"/>
        <xdr:cNvGrpSpPr>
          <a:grpSpLocks noChangeAspect="1"/>
        </xdr:cNvGrpSpPr>
      </xdr:nvGrpSpPr>
      <xdr:grpSpPr>
        <a:xfrm>
          <a:off x="45548550" y="8201025"/>
          <a:ext cx="704850" cy="114300"/>
          <a:chOff x="29" y="215"/>
          <a:chExt cx="64" cy="12"/>
        </a:xfrm>
        <a:solidFill>
          <a:srgbClr val="FFFFFF"/>
        </a:solidFill>
      </xdr:grpSpPr>
      <xdr:sp>
        <xdr:nvSpPr>
          <xdr:cNvPr id="266" name="Line 65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55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57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58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59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6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72" name="Group 1653"/>
        <xdr:cNvGrpSpPr>
          <a:grpSpLocks noChangeAspect="1"/>
        </xdr:cNvGrpSpPr>
      </xdr:nvGrpSpPr>
      <xdr:grpSpPr>
        <a:xfrm>
          <a:off x="62693550" y="68294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2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6" customFormat="1" ht="24.75" customHeight="1">
      <c r="A4" s="169"/>
      <c r="B4" s="108" t="s">
        <v>66</v>
      </c>
      <c r="C4" s="170">
        <v>311</v>
      </c>
      <c r="D4" s="171"/>
      <c r="E4" s="169"/>
      <c r="F4" s="169"/>
      <c r="G4" s="169"/>
      <c r="H4" s="169"/>
      <c r="I4" s="171"/>
      <c r="J4" s="158" t="s">
        <v>105</v>
      </c>
      <c r="K4" s="171"/>
      <c r="L4" s="172"/>
      <c r="M4" s="171"/>
      <c r="N4" s="171"/>
      <c r="O4" s="171"/>
      <c r="P4" s="171"/>
      <c r="Q4" s="173" t="s">
        <v>67</v>
      </c>
      <c r="R4" s="174">
        <v>348128</v>
      </c>
      <c r="S4" s="171"/>
      <c r="T4" s="171"/>
      <c r="U4" s="175"/>
      <c r="V4" s="175"/>
    </row>
    <row r="5" spans="2:22" s="177" customFormat="1" ht="21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1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5.5" customHeight="1">
      <c r="A8" s="186"/>
      <c r="B8" s="191"/>
      <c r="C8" s="192" t="s">
        <v>14</v>
      </c>
      <c r="D8" s="193"/>
      <c r="E8" s="193"/>
      <c r="F8" s="193"/>
      <c r="G8" s="193"/>
      <c r="H8" s="194"/>
      <c r="I8" s="194"/>
      <c r="J8" s="95" t="s">
        <v>80</v>
      </c>
      <c r="K8" s="194"/>
      <c r="L8" s="194"/>
      <c r="M8" s="193"/>
      <c r="N8" s="193"/>
      <c r="O8" s="193"/>
      <c r="P8" s="193"/>
      <c r="Q8" s="193"/>
      <c r="R8" s="195"/>
      <c r="S8" s="190"/>
      <c r="T8" s="167"/>
      <c r="U8" s="165"/>
    </row>
    <row r="9" spans="1:21" ht="25.5" customHeight="1">
      <c r="A9" s="186"/>
      <c r="B9" s="191"/>
      <c r="C9" s="58" t="s">
        <v>15</v>
      </c>
      <c r="D9" s="193"/>
      <c r="E9" s="193"/>
      <c r="F9" s="193"/>
      <c r="G9" s="193"/>
      <c r="H9" s="193"/>
      <c r="I9" s="193"/>
      <c r="J9" s="196" t="s">
        <v>107</v>
      </c>
      <c r="K9" s="193"/>
      <c r="L9" s="193"/>
      <c r="M9" s="193"/>
      <c r="N9" s="193"/>
      <c r="O9" s="193"/>
      <c r="P9" s="316" t="s">
        <v>79</v>
      </c>
      <c r="Q9" s="316"/>
      <c r="R9" s="197"/>
      <c r="S9" s="190"/>
      <c r="T9" s="167"/>
      <c r="U9" s="165"/>
    </row>
    <row r="10" spans="1:21" ht="25.5" customHeight="1">
      <c r="A10" s="186"/>
      <c r="B10" s="191"/>
      <c r="C10" s="58" t="s">
        <v>16</v>
      </c>
      <c r="D10" s="193"/>
      <c r="E10" s="193"/>
      <c r="F10" s="193"/>
      <c r="G10" s="193"/>
      <c r="H10" s="193"/>
      <c r="I10" s="193"/>
      <c r="J10" s="196" t="s">
        <v>108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7"/>
      <c r="U12" s="165"/>
    </row>
    <row r="13" spans="1:21" ht="21" customHeight="1">
      <c r="A13" s="186"/>
      <c r="B13" s="191"/>
      <c r="C13" s="107" t="s">
        <v>28</v>
      </c>
      <c r="D13" s="193"/>
      <c r="E13" s="193"/>
      <c r="F13" s="193"/>
      <c r="G13" s="193"/>
      <c r="H13" s="193"/>
      <c r="J13" s="201" t="s">
        <v>17</v>
      </c>
      <c r="M13" s="202"/>
      <c r="N13" s="202"/>
      <c r="O13" s="202"/>
      <c r="P13" s="202"/>
      <c r="Q13" s="193"/>
      <c r="R13" s="195"/>
      <c r="S13" s="190"/>
      <c r="T13" s="167"/>
      <c r="U13" s="165"/>
    </row>
    <row r="14" spans="1:21" ht="21" customHeight="1">
      <c r="A14" s="186"/>
      <c r="B14" s="191"/>
      <c r="C14" s="59" t="s">
        <v>32</v>
      </c>
      <c r="D14" s="193"/>
      <c r="E14" s="193"/>
      <c r="F14" s="193"/>
      <c r="G14" s="193"/>
      <c r="H14" s="193"/>
      <c r="J14" s="265">
        <v>59.36</v>
      </c>
      <c r="M14" s="202"/>
      <c r="N14" s="202"/>
      <c r="O14" s="202"/>
      <c r="P14" s="202"/>
      <c r="Q14" s="193"/>
      <c r="R14" s="195"/>
      <c r="S14" s="190"/>
      <c r="T14" s="167"/>
      <c r="U14" s="165"/>
    </row>
    <row r="15" spans="1:21" ht="21" customHeight="1">
      <c r="A15" s="186"/>
      <c r="B15" s="191"/>
      <c r="D15" s="193"/>
      <c r="E15" s="193"/>
      <c r="F15" s="193"/>
      <c r="G15" s="193"/>
      <c r="H15" s="193"/>
      <c r="J15" s="262" t="s">
        <v>109</v>
      </c>
      <c r="N15" s="202"/>
      <c r="P15" s="193"/>
      <c r="Q15" s="193"/>
      <c r="R15" s="195"/>
      <c r="S15" s="190"/>
      <c r="T15" s="167"/>
      <c r="U15" s="165"/>
    </row>
    <row r="16" spans="1:20" s="165" customFormat="1" ht="21" customHeight="1">
      <c r="A16" s="186"/>
      <c r="B16" s="191"/>
      <c r="C16" s="59" t="s">
        <v>31</v>
      </c>
      <c r="D16" s="193"/>
      <c r="E16" s="193"/>
      <c r="F16" s="193"/>
      <c r="G16" s="193"/>
      <c r="H16" s="193"/>
      <c r="I16" s="193"/>
      <c r="J16" s="263" t="s">
        <v>81</v>
      </c>
      <c r="K16" s="193"/>
      <c r="L16" s="193"/>
      <c r="M16" s="193"/>
      <c r="N16" s="193"/>
      <c r="O16" s="193"/>
      <c r="P16" s="193"/>
      <c r="Q16" s="193"/>
      <c r="R16" s="195"/>
      <c r="S16" s="190"/>
      <c r="T16" s="167"/>
    </row>
    <row r="17" spans="1:20" s="165" customFormat="1" ht="21" customHeight="1">
      <c r="A17" s="186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90"/>
      <c r="T17" s="167"/>
    </row>
    <row r="18" spans="1:21" ht="21" customHeight="1">
      <c r="A18" s="186"/>
      <c r="B18" s="19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5"/>
      <c r="S18" s="190"/>
      <c r="T18" s="167"/>
      <c r="U18" s="165"/>
    </row>
    <row r="19" spans="1:21" ht="21" customHeight="1">
      <c r="A19" s="186"/>
      <c r="B19" s="191"/>
      <c r="C19" s="59" t="s">
        <v>68</v>
      </c>
      <c r="D19" s="193"/>
      <c r="E19" s="193"/>
      <c r="F19" s="193"/>
      <c r="G19" s="193"/>
      <c r="H19" s="193"/>
      <c r="J19" s="203" t="s">
        <v>57</v>
      </c>
      <c r="L19" s="193"/>
      <c r="M19" s="202"/>
      <c r="N19" s="202"/>
      <c r="O19" s="193"/>
      <c r="P19" s="316" t="s">
        <v>69</v>
      </c>
      <c r="Q19" s="316"/>
      <c r="R19" s="195"/>
      <c r="S19" s="190"/>
      <c r="T19" s="167"/>
      <c r="U19" s="165"/>
    </row>
    <row r="20" spans="1:21" ht="21" customHeight="1">
      <c r="A20" s="186"/>
      <c r="B20" s="191"/>
      <c r="C20" s="59" t="s">
        <v>70</v>
      </c>
      <c r="D20" s="193"/>
      <c r="E20" s="193"/>
      <c r="F20" s="193"/>
      <c r="G20" s="193"/>
      <c r="H20" s="193"/>
      <c r="J20" s="204" t="s">
        <v>45</v>
      </c>
      <c r="L20" s="193"/>
      <c r="M20" s="202"/>
      <c r="N20" s="202"/>
      <c r="O20" s="193"/>
      <c r="P20" s="316" t="s">
        <v>71</v>
      </c>
      <c r="Q20" s="316"/>
      <c r="R20" s="195"/>
      <c r="S20" s="190"/>
      <c r="T20" s="167"/>
      <c r="U20" s="165"/>
    </row>
    <row r="21" spans="1:21" ht="21" customHeight="1">
      <c r="A21" s="186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90"/>
      <c r="T21" s="167"/>
      <c r="U21" s="165"/>
    </row>
    <row r="22" spans="1:21" ht="24.75" customHeight="1">
      <c r="A22" s="186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90"/>
      <c r="T22" s="167"/>
      <c r="U22" s="165"/>
    </row>
    <row r="23" spans="1:19" ht="30" customHeight="1">
      <c r="A23" s="212"/>
      <c r="B23" s="213"/>
      <c r="C23" s="214"/>
      <c r="D23" s="317" t="s">
        <v>72</v>
      </c>
      <c r="E23" s="318"/>
      <c r="F23" s="318"/>
      <c r="G23" s="318"/>
      <c r="H23" s="214"/>
      <c r="I23" s="215"/>
      <c r="J23" s="216"/>
      <c r="K23" s="213"/>
      <c r="L23" s="214"/>
      <c r="M23" s="317" t="s">
        <v>73</v>
      </c>
      <c r="N23" s="317"/>
      <c r="O23" s="317"/>
      <c r="P23" s="317"/>
      <c r="Q23" s="214"/>
      <c r="R23" s="215"/>
      <c r="S23" s="190"/>
    </row>
    <row r="24" spans="1:20" s="221" customFormat="1" ht="21" customHeight="1" thickBot="1">
      <c r="A24" s="217"/>
      <c r="B24" s="218" t="s">
        <v>9</v>
      </c>
      <c r="C24" s="157" t="s">
        <v>19</v>
      </c>
      <c r="D24" s="157" t="s">
        <v>20</v>
      </c>
      <c r="E24" s="219" t="s">
        <v>21</v>
      </c>
      <c r="F24" s="319" t="s">
        <v>22</v>
      </c>
      <c r="G24" s="320"/>
      <c r="H24" s="320"/>
      <c r="I24" s="321"/>
      <c r="J24" s="216"/>
      <c r="K24" s="218" t="s">
        <v>9</v>
      </c>
      <c r="L24" s="157" t="s">
        <v>19</v>
      </c>
      <c r="M24" s="157" t="s">
        <v>20</v>
      </c>
      <c r="N24" s="219" t="s">
        <v>21</v>
      </c>
      <c r="O24" s="319" t="s">
        <v>22</v>
      </c>
      <c r="P24" s="320"/>
      <c r="Q24" s="320"/>
      <c r="R24" s="321"/>
      <c r="S24" s="220"/>
      <c r="T24" s="163"/>
    </row>
    <row r="25" spans="1:20" s="176" customFormat="1" ht="21" customHeight="1" thickTop="1">
      <c r="A25" s="212"/>
      <c r="B25" s="222"/>
      <c r="C25" s="223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0"/>
      <c r="T25" s="163"/>
    </row>
    <row r="26" spans="1:20" s="176" customFormat="1" ht="21" customHeight="1">
      <c r="A26" s="212"/>
      <c r="B26" s="229">
        <v>1</v>
      </c>
      <c r="C26" s="231">
        <v>59.893</v>
      </c>
      <c r="D26" s="231">
        <v>59.272</v>
      </c>
      <c r="E26" s="230">
        <f>(C26-D26)*1000</f>
        <v>621.0000000000023</v>
      </c>
      <c r="F26" s="322" t="s">
        <v>76</v>
      </c>
      <c r="G26" s="323"/>
      <c r="H26" s="323"/>
      <c r="I26" s="324"/>
      <c r="J26" s="216"/>
      <c r="K26" s="229">
        <v>1</v>
      </c>
      <c r="L26" s="231">
        <v>59.495</v>
      </c>
      <c r="M26" s="231">
        <v>59.295</v>
      </c>
      <c r="N26" s="230">
        <f>(L26-M26)*1000</f>
        <v>199.99999999999574</v>
      </c>
      <c r="O26" s="331" t="s">
        <v>97</v>
      </c>
      <c r="P26" s="332"/>
      <c r="Q26" s="332"/>
      <c r="R26" s="333"/>
      <c r="S26" s="190"/>
      <c r="T26" s="163"/>
    </row>
    <row r="27" spans="1:20" s="176" customFormat="1" ht="21" customHeight="1">
      <c r="A27" s="212"/>
      <c r="B27" s="222"/>
      <c r="C27" s="270"/>
      <c r="D27" s="283"/>
      <c r="E27" s="272"/>
      <c r="F27" s="226"/>
      <c r="G27" s="227"/>
      <c r="H27" s="227"/>
      <c r="I27" s="228"/>
      <c r="J27" s="216"/>
      <c r="K27" s="222"/>
      <c r="L27" s="223"/>
      <c r="M27" s="224"/>
      <c r="N27" s="225"/>
      <c r="O27" s="226"/>
      <c r="P27" s="227"/>
      <c r="Q27" s="227"/>
      <c r="R27" s="228"/>
      <c r="S27" s="190"/>
      <c r="T27" s="163"/>
    </row>
    <row r="28" spans="1:20" s="176" customFormat="1" ht="21" customHeight="1">
      <c r="A28" s="212"/>
      <c r="B28" s="229">
        <v>2</v>
      </c>
      <c r="C28" s="231">
        <v>59.874</v>
      </c>
      <c r="D28" s="231">
        <v>59.382</v>
      </c>
      <c r="E28" s="230">
        <f>(C28-D28)*1000</f>
        <v>492.00000000000443</v>
      </c>
      <c r="F28" s="328" t="s">
        <v>55</v>
      </c>
      <c r="G28" s="329"/>
      <c r="H28" s="329"/>
      <c r="I28" s="330"/>
      <c r="J28" s="216"/>
      <c r="K28" s="229" t="s">
        <v>95</v>
      </c>
      <c r="L28" s="231">
        <v>59.495</v>
      </c>
      <c r="M28" s="231">
        <v>59.385</v>
      </c>
      <c r="N28" s="230">
        <f>(L28-M28)*1000</f>
        <v>109.99999999999943</v>
      </c>
      <c r="O28" s="331" t="s">
        <v>98</v>
      </c>
      <c r="P28" s="337"/>
      <c r="Q28" s="337"/>
      <c r="R28" s="333"/>
      <c r="S28" s="190"/>
      <c r="T28" s="163"/>
    </row>
    <row r="29" spans="1:20" s="176" customFormat="1" ht="21" customHeight="1">
      <c r="A29" s="212"/>
      <c r="B29" s="261" t="s">
        <v>91</v>
      </c>
      <c r="C29" s="231">
        <v>59.358</v>
      </c>
      <c r="D29" s="231">
        <v>59.228</v>
      </c>
      <c r="E29" s="230">
        <f>(C29-D29)*1000</f>
        <v>129.99999999999545</v>
      </c>
      <c r="F29" s="325" t="s">
        <v>90</v>
      </c>
      <c r="G29" s="326"/>
      <c r="H29" s="326"/>
      <c r="I29" s="327"/>
      <c r="J29" s="216"/>
      <c r="K29" s="229" t="s">
        <v>96</v>
      </c>
      <c r="L29" s="231">
        <v>59.355</v>
      </c>
      <c r="M29" s="231">
        <v>59.295</v>
      </c>
      <c r="N29" s="230">
        <f>(L29-M29)*1000</f>
        <v>59.99999999999517</v>
      </c>
      <c r="O29" s="331" t="s">
        <v>99</v>
      </c>
      <c r="P29" s="332"/>
      <c r="Q29" s="332"/>
      <c r="R29" s="333"/>
      <c r="S29" s="190"/>
      <c r="T29" s="163"/>
    </row>
    <row r="30" spans="1:20" s="176" customFormat="1" ht="21" customHeight="1">
      <c r="A30" s="212"/>
      <c r="B30" s="222"/>
      <c r="C30" s="270"/>
      <c r="D30" s="283"/>
      <c r="E30" s="272"/>
      <c r="F30" s="226"/>
      <c r="G30" s="227"/>
      <c r="H30" s="227"/>
      <c r="I30" s="228"/>
      <c r="J30" s="216"/>
      <c r="K30" s="222"/>
      <c r="L30" s="223"/>
      <c r="M30" s="224"/>
      <c r="N30" s="225"/>
      <c r="O30" s="226"/>
      <c r="P30" s="227"/>
      <c r="Q30" s="227"/>
      <c r="R30" s="228"/>
      <c r="S30" s="190"/>
      <c r="T30" s="163"/>
    </row>
    <row r="31" spans="1:20" s="176" customFormat="1" ht="21" customHeight="1">
      <c r="A31" s="212"/>
      <c r="B31" s="229">
        <v>3</v>
      </c>
      <c r="C31" s="231">
        <v>59.956</v>
      </c>
      <c r="D31" s="231">
        <v>59.272</v>
      </c>
      <c r="E31" s="230">
        <f>(C31-D31)*1000</f>
        <v>684.0000000000045</v>
      </c>
      <c r="F31" s="328" t="s">
        <v>55</v>
      </c>
      <c r="G31" s="329"/>
      <c r="H31" s="329"/>
      <c r="I31" s="330"/>
      <c r="J31" s="216"/>
      <c r="K31" s="222"/>
      <c r="L31" s="223"/>
      <c r="M31" s="224"/>
      <c r="N31" s="225"/>
      <c r="O31" s="334" t="s">
        <v>110</v>
      </c>
      <c r="P31" s="335"/>
      <c r="Q31" s="335"/>
      <c r="R31" s="336"/>
      <c r="S31" s="190"/>
      <c r="T31" s="163"/>
    </row>
    <row r="32" spans="1:20" s="169" customFormat="1" ht="21" customHeight="1">
      <c r="A32" s="212"/>
      <c r="B32" s="232"/>
      <c r="C32" s="233"/>
      <c r="D32" s="234"/>
      <c r="E32" s="235"/>
      <c r="F32" s="236"/>
      <c r="G32" s="237"/>
      <c r="H32" s="237"/>
      <c r="I32" s="238"/>
      <c r="J32" s="216"/>
      <c r="K32" s="232"/>
      <c r="L32" s="233"/>
      <c r="M32" s="234"/>
      <c r="N32" s="235"/>
      <c r="O32" s="236"/>
      <c r="P32" s="237"/>
      <c r="Q32" s="237"/>
      <c r="R32" s="238"/>
      <c r="S32" s="190"/>
      <c r="T32" s="163"/>
    </row>
    <row r="33" spans="1:19" ht="24.75" customHeight="1" thickBot="1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1"/>
    </row>
  </sheetData>
  <sheetProtection password="E9A7" sheet="1" objects="1" scenarios="1"/>
  <mergeCells count="15">
    <mergeCell ref="F26:I26"/>
    <mergeCell ref="F29:I29"/>
    <mergeCell ref="F31:I31"/>
    <mergeCell ref="O29:R29"/>
    <mergeCell ref="F28:I28"/>
    <mergeCell ref="O31:R31"/>
    <mergeCell ref="O26:R26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5"/>
      <c r="AE1" s="106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5"/>
      <c r="BH1" s="106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0"/>
      <c r="C2" s="251"/>
      <c r="D2" s="251"/>
      <c r="E2" s="251"/>
      <c r="F2" s="251"/>
      <c r="G2" s="252" t="s">
        <v>51</v>
      </c>
      <c r="H2" s="251"/>
      <c r="I2" s="251"/>
      <c r="J2" s="251"/>
      <c r="K2" s="251"/>
      <c r="L2" s="253"/>
      <c r="R2" s="102"/>
      <c r="S2" s="103"/>
      <c r="T2" s="103"/>
      <c r="U2" s="103"/>
      <c r="V2" s="344" t="s">
        <v>33</v>
      </c>
      <c r="W2" s="344"/>
      <c r="X2" s="344"/>
      <c r="Y2" s="344"/>
      <c r="Z2" s="103"/>
      <c r="AA2" s="103"/>
      <c r="AB2" s="103"/>
      <c r="AC2" s="104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02"/>
      <c r="BI2" s="103"/>
      <c r="BJ2" s="103"/>
      <c r="BK2" s="103"/>
      <c r="BL2" s="103"/>
      <c r="BM2" s="103"/>
      <c r="BN2" s="344" t="s">
        <v>33</v>
      </c>
      <c r="BO2" s="344"/>
      <c r="BP2" s="344"/>
      <c r="BQ2" s="344"/>
      <c r="BR2" s="103"/>
      <c r="BS2" s="103"/>
      <c r="BT2" s="103"/>
      <c r="BU2" s="103"/>
      <c r="BV2" s="103"/>
      <c r="BW2" s="104"/>
      <c r="BY2" s="32"/>
      <c r="BZ2" s="250"/>
      <c r="CA2" s="251"/>
      <c r="CB2" s="251"/>
      <c r="CC2" s="251"/>
      <c r="CD2" s="251"/>
      <c r="CE2" s="252" t="s">
        <v>52</v>
      </c>
      <c r="CF2" s="251"/>
      <c r="CG2" s="251"/>
      <c r="CH2" s="251"/>
      <c r="CI2" s="251"/>
      <c r="CJ2" s="253"/>
    </row>
    <row r="3" spans="18:77" ht="21" customHeight="1" thickBot="1" thickTop="1">
      <c r="R3" s="348" t="s">
        <v>0</v>
      </c>
      <c r="S3" s="347"/>
      <c r="T3" s="88"/>
      <c r="U3" s="87"/>
      <c r="V3" s="349" t="s">
        <v>1</v>
      </c>
      <c r="W3" s="350"/>
      <c r="X3" s="350"/>
      <c r="Y3" s="351"/>
      <c r="Z3" s="113"/>
      <c r="AA3" s="114"/>
      <c r="AB3" s="341" t="s">
        <v>2</v>
      </c>
      <c r="AC3" s="34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39" t="s">
        <v>2</v>
      </c>
      <c r="BI3" s="340"/>
      <c r="BJ3" s="125"/>
      <c r="BK3" s="126"/>
      <c r="BL3" s="345" t="s">
        <v>92</v>
      </c>
      <c r="BM3" s="347"/>
      <c r="BN3" s="125"/>
      <c r="BO3" s="126"/>
      <c r="BP3" s="345" t="s">
        <v>1</v>
      </c>
      <c r="BQ3" s="346"/>
      <c r="BR3" s="346"/>
      <c r="BS3" s="347"/>
      <c r="BT3" s="125"/>
      <c r="BU3" s="126"/>
      <c r="BV3" s="345" t="s">
        <v>0</v>
      </c>
      <c r="BW3" s="361"/>
      <c r="BY3" s="32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343" t="s">
        <v>83</v>
      </c>
      <c r="W4" s="343"/>
      <c r="X4" s="343"/>
      <c r="Y4" s="343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58" t="s">
        <v>105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10"/>
      <c r="BI4" s="8"/>
      <c r="BJ4" s="5"/>
      <c r="BK4" s="6"/>
      <c r="BL4" s="5"/>
      <c r="BM4" s="6"/>
      <c r="BN4" s="343" t="s">
        <v>83</v>
      </c>
      <c r="BO4" s="343"/>
      <c r="BP4" s="343"/>
      <c r="BQ4" s="343"/>
      <c r="BR4" s="7"/>
      <c r="BS4" s="7"/>
      <c r="BT4" s="7"/>
      <c r="BU4" s="7"/>
      <c r="BV4" s="11"/>
      <c r="BW4" s="9"/>
      <c r="BY4" s="32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2.5" customHeight="1">
      <c r="B5" s="61"/>
      <c r="C5" s="62" t="s">
        <v>18</v>
      </c>
      <c r="D5" s="75"/>
      <c r="E5" s="64"/>
      <c r="F5" s="64"/>
      <c r="G5" s="153" t="s">
        <v>58</v>
      </c>
      <c r="H5" s="64"/>
      <c r="I5" s="64"/>
      <c r="J5" s="60"/>
      <c r="L5" s="66"/>
      <c r="R5" s="24"/>
      <c r="S5" s="81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156"/>
      <c r="BI5" s="89"/>
      <c r="BJ5" s="12"/>
      <c r="BK5" s="81"/>
      <c r="BL5" s="12"/>
      <c r="BM5" s="81"/>
      <c r="BN5" s="12"/>
      <c r="BO5" s="81"/>
      <c r="BP5" s="12"/>
      <c r="BQ5" s="90"/>
      <c r="BR5" s="12"/>
      <c r="BS5" s="81"/>
      <c r="BT5" s="12"/>
      <c r="BU5" s="81"/>
      <c r="BV5" s="115"/>
      <c r="BW5" s="116"/>
      <c r="BY5" s="32"/>
      <c r="BZ5" s="61"/>
      <c r="CA5" s="62" t="s">
        <v>18</v>
      </c>
      <c r="CB5" s="75"/>
      <c r="CC5" s="64"/>
      <c r="CD5" s="64"/>
      <c r="CE5" s="153" t="s">
        <v>58</v>
      </c>
      <c r="CF5" s="64"/>
      <c r="CG5" s="64"/>
      <c r="CH5" s="60"/>
      <c r="CJ5" s="66"/>
    </row>
    <row r="6" spans="2:88" ht="21" customHeight="1">
      <c r="B6" s="61"/>
      <c r="C6" s="62" t="s">
        <v>15</v>
      </c>
      <c r="D6" s="75"/>
      <c r="E6" s="64"/>
      <c r="F6" s="64"/>
      <c r="G6" s="150" t="s">
        <v>111</v>
      </c>
      <c r="H6" s="64"/>
      <c r="I6" s="64"/>
      <c r="J6" s="60"/>
      <c r="K6" s="65" t="s">
        <v>59</v>
      </c>
      <c r="L6" s="66"/>
      <c r="R6" s="287" t="s">
        <v>40</v>
      </c>
      <c r="S6" s="288">
        <v>60.988</v>
      </c>
      <c r="T6" s="12"/>
      <c r="U6" s="19"/>
      <c r="V6" s="15"/>
      <c r="W6" s="16"/>
      <c r="X6" s="17" t="s">
        <v>41</v>
      </c>
      <c r="Y6" s="18">
        <v>59.874</v>
      </c>
      <c r="Z6" s="12"/>
      <c r="AA6" s="133"/>
      <c r="AB6" s="289" t="s">
        <v>44</v>
      </c>
      <c r="AC6" s="290">
        <v>60.23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43" t="s">
        <v>85</v>
      </c>
      <c r="AS6" s="23" t="s">
        <v>4</v>
      </c>
      <c r="AT6" s="244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08" t="s">
        <v>63</v>
      </c>
      <c r="BI6" s="309">
        <v>59.16</v>
      </c>
      <c r="BJ6" s="22"/>
      <c r="BK6" s="46"/>
      <c r="BL6" s="17" t="s">
        <v>93</v>
      </c>
      <c r="BM6" s="273">
        <v>59.382</v>
      </c>
      <c r="BN6" s="22"/>
      <c r="BO6" s="46"/>
      <c r="BP6" s="22"/>
      <c r="BQ6" s="91"/>
      <c r="BR6" s="17" t="s">
        <v>89</v>
      </c>
      <c r="BS6" s="18">
        <v>59.228</v>
      </c>
      <c r="BT6" s="12"/>
      <c r="BU6" s="19"/>
      <c r="BV6" s="65" t="s">
        <v>39</v>
      </c>
      <c r="BW6" s="302">
        <v>58.19</v>
      </c>
      <c r="BY6" s="32"/>
      <c r="BZ6" s="61"/>
      <c r="CA6" s="62" t="s">
        <v>15</v>
      </c>
      <c r="CB6" s="75"/>
      <c r="CC6" s="64"/>
      <c r="CD6" s="64"/>
      <c r="CE6" s="150" t="s">
        <v>112</v>
      </c>
      <c r="CF6" s="64"/>
      <c r="CG6" s="64"/>
      <c r="CH6" s="60"/>
      <c r="CI6" s="146" t="s">
        <v>59</v>
      </c>
      <c r="CJ6" s="66"/>
    </row>
    <row r="7" spans="2:88" ht="21" customHeight="1">
      <c r="B7" s="61"/>
      <c r="C7" s="62" t="s">
        <v>16</v>
      </c>
      <c r="D7" s="75"/>
      <c r="E7" s="64"/>
      <c r="F7" s="64"/>
      <c r="G7" s="150" t="s">
        <v>82</v>
      </c>
      <c r="H7" s="64"/>
      <c r="I7" s="64"/>
      <c r="J7" s="75"/>
      <c r="K7" s="75"/>
      <c r="L7" s="96"/>
      <c r="R7" s="24"/>
      <c r="S7" s="19"/>
      <c r="T7" s="12"/>
      <c r="U7" s="19"/>
      <c r="V7" s="25" t="s">
        <v>6</v>
      </c>
      <c r="W7" s="26">
        <v>59.893</v>
      </c>
      <c r="X7" s="12"/>
      <c r="Y7" s="19"/>
      <c r="Z7" s="12"/>
      <c r="AA7" s="133"/>
      <c r="AB7" s="134"/>
      <c r="AC7" s="135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10"/>
      <c r="BI7" s="311"/>
      <c r="BJ7" s="22"/>
      <c r="BK7" s="46"/>
      <c r="BL7" s="15"/>
      <c r="BM7" s="274"/>
      <c r="BN7" s="22"/>
      <c r="BO7" s="46"/>
      <c r="BP7" s="303" t="s">
        <v>7</v>
      </c>
      <c r="BQ7" s="304">
        <v>59.272</v>
      </c>
      <c r="BR7" s="305"/>
      <c r="BS7" s="306"/>
      <c r="BT7" s="12"/>
      <c r="BU7" s="19"/>
      <c r="BV7" s="148"/>
      <c r="BW7" s="149"/>
      <c r="BY7" s="32"/>
      <c r="BZ7" s="61"/>
      <c r="CA7" s="62" t="s">
        <v>16</v>
      </c>
      <c r="CB7" s="75"/>
      <c r="CC7" s="64"/>
      <c r="CD7" s="64"/>
      <c r="CE7" s="150" t="s">
        <v>82</v>
      </c>
      <c r="CF7" s="64"/>
      <c r="CG7" s="64"/>
      <c r="CH7" s="75"/>
      <c r="CI7" s="75"/>
      <c r="CJ7" s="96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7"/>
      <c r="R8" s="27" t="s">
        <v>23</v>
      </c>
      <c r="S8" s="72">
        <v>60.282</v>
      </c>
      <c r="T8" s="12"/>
      <c r="U8" s="19"/>
      <c r="V8" s="15"/>
      <c r="W8" s="16"/>
      <c r="X8" s="17" t="s">
        <v>3</v>
      </c>
      <c r="Y8" s="18">
        <v>59.956</v>
      </c>
      <c r="Z8" s="12"/>
      <c r="AA8" s="133"/>
      <c r="AB8" s="142" t="s">
        <v>61</v>
      </c>
      <c r="AC8" s="154">
        <v>60.032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104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12" t="s">
        <v>64</v>
      </c>
      <c r="BI8" s="313">
        <v>58.954</v>
      </c>
      <c r="BJ8" s="22"/>
      <c r="BK8" s="46"/>
      <c r="BL8" s="17" t="s">
        <v>94</v>
      </c>
      <c r="BM8" s="273">
        <v>59.358</v>
      </c>
      <c r="BN8" s="22"/>
      <c r="BO8" s="46"/>
      <c r="BP8" s="15"/>
      <c r="BQ8" s="16"/>
      <c r="BR8" s="307" t="s">
        <v>8</v>
      </c>
      <c r="BS8" s="273">
        <v>59.272</v>
      </c>
      <c r="BT8" s="12"/>
      <c r="BU8" s="19"/>
      <c r="BV8" s="31" t="s">
        <v>38</v>
      </c>
      <c r="BW8" s="271">
        <v>58.895</v>
      </c>
      <c r="BY8" s="32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7"/>
      <c r="C9" s="75"/>
      <c r="D9" s="75"/>
      <c r="E9" s="75"/>
      <c r="F9" s="75"/>
      <c r="G9" s="75"/>
      <c r="H9" s="75"/>
      <c r="I9" s="75"/>
      <c r="J9" s="75"/>
      <c r="K9" s="75"/>
      <c r="L9" s="96"/>
      <c r="R9" s="82"/>
      <c r="S9" s="83"/>
      <c r="T9" s="84"/>
      <c r="U9" s="83"/>
      <c r="V9" s="84"/>
      <c r="W9" s="85"/>
      <c r="X9" s="84"/>
      <c r="Y9" s="83"/>
      <c r="Z9" s="84"/>
      <c r="AA9" s="83"/>
      <c r="AB9" s="76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86"/>
      <c r="BI9" s="54"/>
      <c r="BJ9" s="76"/>
      <c r="BK9" s="55"/>
      <c r="BL9" s="76"/>
      <c r="BM9" s="55"/>
      <c r="BN9" s="76"/>
      <c r="BO9" s="55"/>
      <c r="BP9" s="76"/>
      <c r="BQ9" s="93"/>
      <c r="BR9" s="76"/>
      <c r="BS9" s="55"/>
      <c r="BT9" s="111"/>
      <c r="BU9" s="123"/>
      <c r="BV9" s="92"/>
      <c r="BW9" s="94"/>
      <c r="BY9" s="32"/>
      <c r="BZ9" s="97"/>
      <c r="CA9" s="75"/>
      <c r="CB9" s="75"/>
      <c r="CC9" s="75"/>
      <c r="CD9" s="75"/>
      <c r="CE9" s="75"/>
      <c r="CF9" s="75"/>
      <c r="CG9" s="75"/>
      <c r="CH9" s="75"/>
      <c r="CI9" s="75"/>
      <c r="CJ9" s="96"/>
    </row>
    <row r="10" spans="2:88" ht="21" customHeight="1">
      <c r="B10" s="61"/>
      <c r="C10" s="98" t="s">
        <v>24</v>
      </c>
      <c r="D10" s="75"/>
      <c r="E10" s="75"/>
      <c r="F10" s="60"/>
      <c r="G10" s="151" t="s">
        <v>57</v>
      </c>
      <c r="H10" s="75"/>
      <c r="I10" s="75"/>
      <c r="J10" s="59" t="s">
        <v>25</v>
      </c>
      <c r="K10" s="245">
        <v>90</v>
      </c>
      <c r="L10" s="66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45" t="s">
        <v>35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1"/>
      <c r="CA10" s="98" t="s">
        <v>24</v>
      </c>
      <c r="CB10" s="75"/>
      <c r="CC10" s="75"/>
      <c r="CD10" s="60"/>
      <c r="CE10" s="151" t="s">
        <v>57</v>
      </c>
      <c r="CF10" s="75"/>
      <c r="CG10" s="75"/>
      <c r="CH10" s="59" t="s">
        <v>25</v>
      </c>
      <c r="CI10" s="245">
        <v>90</v>
      </c>
      <c r="CJ10" s="66"/>
    </row>
    <row r="11" spans="2:88" ht="21" customHeight="1">
      <c r="B11" s="61"/>
      <c r="C11" s="98" t="s">
        <v>27</v>
      </c>
      <c r="D11" s="75"/>
      <c r="E11" s="75"/>
      <c r="F11" s="60"/>
      <c r="G11" s="151" t="s">
        <v>45</v>
      </c>
      <c r="H11" s="75"/>
      <c r="I11" s="20"/>
      <c r="J11" s="59" t="s">
        <v>26</v>
      </c>
      <c r="K11" s="245">
        <v>30</v>
      </c>
      <c r="L11" s="66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09" t="s">
        <v>36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1"/>
      <c r="CA11" s="98" t="s">
        <v>27</v>
      </c>
      <c r="CB11" s="75"/>
      <c r="CC11" s="75"/>
      <c r="CD11" s="60"/>
      <c r="CE11" s="151" t="s">
        <v>45</v>
      </c>
      <c r="CF11" s="75"/>
      <c r="CG11" s="20"/>
      <c r="CH11" s="59" t="s">
        <v>26</v>
      </c>
      <c r="CI11" s="245">
        <v>30</v>
      </c>
      <c r="CJ11" s="66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9" t="s">
        <v>84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ht="18" customHeight="1" thickTop="1"/>
    <row r="14" ht="18" customHeight="1"/>
    <row r="15" ht="18" customHeight="1"/>
    <row r="16" spans="16:85" ht="18" customHeight="1">
      <c r="P16" s="2"/>
      <c r="Q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H17" s="32"/>
      <c r="BJ17" s="32"/>
      <c r="BN17" s="32"/>
      <c r="BP17" s="32"/>
      <c r="BV17" s="2"/>
      <c r="BW17" s="2"/>
      <c r="BX17" s="2"/>
      <c r="CB17" s="352" t="s">
        <v>60</v>
      </c>
      <c r="CC17" s="353"/>
      <c r="CD17" s="353"/>
      <c r="CE17" s="353"/>
      <c r="CF17" s="353"/>
      <c r="CG17" s="354"/>
    </row>
    <row r="18" spans="32:85" ht="18" customHeight="1" thickTop="1"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CB18" s="355" t="s">
        <v>53</v>
      </c>
      <c r="CC18" s="356"/>
      <c r="CD18" s="357" t="s">
        <v>106</v>
      </c>
      <c r="CE18" s="358"/>
      <c r="CF18" s="359" t="s">
        <v>54</v>
      </c>
      <c r="CG18" s="360"/>
    </row>
    <row r="19" spans="70:85" ht="18" customHeight="1">
      <c r="BR19" s="32"/>
      <c r="CB19" s="127"/>
      <c r="CC19" s="128"/>
      <c r="CD19" s="75"/>
      <c r="CE19" s="46"/>
      <c r="CF19" s="20"/>
      <c r="CG19" s="135"/>
    </row>
    <row r="20" spans="53:85" ht="18" customHeight="1">
      <c r="BA20" s="32"/>
      <c r="BN20" s="32"/>
      <c r="BR20" s="32"/>
      <c r="CB20" s="140" t="s">
        <v>46</v>
      </c>
      <c r="CC20" s="273">
        <v>55.905</v>
      </c>
      <c r="CD20" s="75"/>
      <c r="CE20" s="46"/>
      <c r="CF20" s="141" t="s">
        <v>47</v>
      </c>
      <c r="CG20" s="276">
        <v>54.047</v>
      </c>
    </row>
    <row r="21" spans="80:85" ht="18" customHeight="1">
      <c r="CB21" s="127"/>
      <c r="CC21" s="274"/>
      <c r="CD21" s="75"/>
      <c r="CE21" s="46"/>
      <c r="CF21" s="20"/>
      <c r="CG21" s="277"/>
    </row>
    <row r="22" spans="22:85" ht="18" customHeight="1">
      <c r="V22" s="32"/>
      <c r="X22" s="32"/>
      <c r="Y22" s="32"/>
      <c r="AZ22" s="32"/>
      <c r="BA22" s="32"/>
      <c r="BB22" s="32"/>
      <c r="BC22" s="32"/>
      <c r="BF22" s="32"/>
      <c r="BR22" s="32"/>
      <c r="CB22" s="27" t="s">
        <v>48</v>
      </c>
      <c r="CC22" s="275">
        <v>55.193</v>
      </c>
      <c r="CD22" s="75"/>
      <c r="CE22" s="46"/>
      <c r="CF22" s="300" t="s">
        <v>49</v>
      </c>
      <c r="CG22" s="301">
        <v>55.01</v>
      </c>
    </row>
    <row r="23" spans="21:85" ht="18" customHeight="1" thickBot="1"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H23" s="32"/>
      <c r="AI23" s="32"/>
      <c r="AJ23" s="32"/>
      <c r="AL23" s="32"/>
      <c r="AM23" s="32"/>
      <c r="AO23" s="32"/>
      <c r="AS23" s="32"/>
      <c r="AT23" s="32"/>
      <c r="AU23" s="32"/>
      <c r="AV23" s="32"/>
      <c r="AW23" s="32"/>
      <c r="AX23" s="32"/>
      <c r="AZ23" s="32"/>
      <c r="BA23" s="32"/>
      <c r="BB23" s="32"/>
      <c r="BC23" s="32"/>
      <c r="BD23" s="32"/>
      <c r="BE23" s="32"/>
      <c r="BF23" s="32"/>
      <c r="BG23" s="32"/>
      <c r="BP23" s="32"/>
      <c r="BR23" s="32"/>
      <c r="BS23" s="32"/>
      <c r="BX23" s="32"/>
      <c r="CB23" s="147"/>
      <c r="CC23" s="54"/>
      <c r="CD23" s="76"/>
      <c r="CE23" s="55"/>
      <c r="CF23" s="129"/>
      <c r="CG23" s="57"/>
    </row>
    <row r="24" spans="17:76" ht="18" customHeight="1">
      <c r="Q24" s="152" t="s">
        <v>3</v>
      </c>
      <c r="AA24" s="33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BP24" s="33"/>
      <c r="BT24" s="32"/>
      <c r="BV24" s="32"/>
      <c r="BX24" s="32"/>
    </row>
    <row r="25" spans="5:76" ht="18" customHeight="1">
      <c r="E25" s="32"/>
      <c r="S25" s="32"/>
      <c r="AA25" s="34"/>
      <c r="AE25" s="32"/>
      <c r="AG25" s="32"/>
      <c r="AI25" s="32"/>
      <c r="AJ25" s="32"/>
      <c r="AK25" s="32"/>
      <c r="AL25" s="32"/>
      <c r="AV25" s="32"/>
      <c r="AZ25" s="32"/>
      <c r="BA25" s="32"/>
      <c r="BB25" s="33"/>
      <c r="BC25" s="32"/>
      <c r="BD25" s="32"/>
      <c r="BE25" s="32"/>
      <c r="BF25" s="32"/>
      <c r="BG25" s="32"/>
      <c r="BO25" s="32"/>
      <c r="BR25" s="32"/>
      <c r="BS25" s="32"/>
      <c r="BT25" s="32"/>
      <c r="BX25" s="32"/>
    </row>
    <row r="26" spans="1:89" ht="18" customHeight="1">
      <c r="A26" s="35"/>
      <c r="E26" s="33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P26" s="32"/>
      <c r="BQ26" s="32"/>
      <c r="BR26" s="32"/>
      <c r="BS26" s="32"/>
      <c r="BT26" s="32"/>
      <c r="BU26" s="32"/>
      <c r="BV26" s="32"/>
      <c r="BW26" s="32"/>
      <c r="BX26" s="32"/>
      <c r="CA26" s="278" t="s">
        <v>63</v>
      </c>
      <c r="CK26" s="35"/>
    </row>
    <row r="27" spans="1:86" ht="18" customHeight="1">
      <c r="A27" s="35"/>
      <c r="E27" s="33"/>
      <c r="F27" s="279" t="s">
        <v>44</v>
      </c>
      <c r="L27" s="32"/>
      <c r="M27" s="32"/>
      <c r="V27" s="256" t="s">
        <v>6</v>
      </c>
      <c r="AA27" s="32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O27" s="32"/>
      <c r="BS27" s="32"/>
      <c r="BV27" s="32"/>
      <c r="BW27" s="32"/>
      <c r="BX27" s="32"/>
      <c r="CA27" s="32"/>
      <c r="CC27" s="32"/>
      <c r="CG27" s="34"/>
      <c r="CH27" s="315" t="s">
        <v>38</v>
      </c>
    </row>
    <row r="28" spans="1:89" ht="18" customHeight="1">
      <c r="A28" s="35"/>
      <c r="E28" s="32"/>
      <c r="K28" s="257">
        <v>1</v>
      </c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A28" s="32"/>
      <c r="BB28" s="32"/>
      <c r="BC28" s="32"/>
      <c r="BD28" s="32"/>
      <c r="BE28" s="32"/>
      <c r="BF28" s="32"/>
      <c r="BI28" s="32"/>
      <c r="BS28" s="256" t="s">
        <v>8</v>
      </c>
      <c r="BX28" s="257">
        <v>6</v>
      </c>
      <c r="CA28" s="257">
        <v>7</v>
      </c>
      <c r="CG28" s="34"/>
      <c r="CH28" s="34"/>
      <c r="CK28" s="35"/>
    </row>
    <row r="29" spans="2:88" ht="18" customHeight="1">
      <c r="B29" s="35"/>
      <c r="E29" s="32"/>
      <c r="J29" s="32"/>
      <c r="K29" s="32"/>
      <c r="L29" s="32"/>
      <c r="N29" s="32"/>
      <c r="O29" s="32"/>
      <c r="Q29" s="32"/>
      <c r="R29" s="32"/>
      <c r="U29" s="32"/>
      <c r="W29" s="32"/>
      <c r="Y29" s="32"/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Z29" s="32"/>
      <c r="BA29" s="32"/>
      <c r="BB29" s="32"/>
      <c r="BC29" s="32"/>
      <c r="BD29" s="32"/>
      <c r="BE29" s="32"/>
      <c r="BF29" s="32"/>
      <c r="BN29" s="32"/>
      <c r="BO29" s="32"/>
      <c r="BP29" s="32"/>
      <c r="BR29" s="32"/>
      <c r="BS29" s="124"/>
      <c r="BU29" s="32"/>
      <c r="BV29" s="32"/>
      <c r="BW29" s="32"/>
      <c r="BX29" s="32"/>
      <c r="BY29" s="32"/>
      <c r="BZ29" s="32"/>
      <c r="CA29" s="32"/>
      <c r="CB29" s="32"/>
      <c r="CD29" s="32"/>
      <c r="CJ29" s="35"/>
    </row>
    <row r="30" spans="5:76" ht="18" customHeight="1">
      <c r="E30" s="32"/>
      <c r="L30" s="32"/>
      <c r="O30" s="257">
        <v>2</v>
      </c>
      <c r="Q30" s="32"/>
      <c r="W30" s="152" t="s">
        <v>41</v>
      </c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B30" s="32"/>
      <c r="BC30" s="32"/>
      <c r="BD30" s="32"/>
      <c r="BE30" s="32"/>
      <c r="BF30" s="32"/>
      <c r="BR30" s="32"/>
      <c r="BS30" s="124"/>
      <c r="BT30" s="32"/>
      <c r="BW30" s="32"/>
      <c r="BX30" s="32"/>
    </row>
    <row r="31" spans="4:85" ht="18" customHeight="1">
      <c r="D31" s="36" t="s">
        <v>23</v>
      </c>
      <c r="E31" s="32"/>
      <c r="K31" s="139" t="s">
        <v>61</v>
      </c>
      <c r="L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AD31" s="32"/>
      <c r="AE31" s="32"/>
      <c r="AF31" s="32"/>
      <c r="AG31" s="32"/>
      <c r="AH31" s="32"/>
      <c r="AI31" s="32"/>
      <c r="AJ31" s="32"/>
      <c r="AK31" s="32"/>
      <c r="AL31" s="32"/>
      <c r="AW31" s="32"/>
      <c r="AX31" s="32"/>
      <c r="AZ31" s="32"/>
      <c r="BA31" s="32"/>
      <c r="BB31" s="32"/>
      <c r="BC31" s="32"/>
      <c r="BD31" s="32"/>
      <c r="BE31" s="32"/>
      <c r="BF31" s="32"/>
      <c r="BM31" s="32"/>
      <c r="BQ31" s="32"/>
      <c r="BS31" s="282" t="s">
        <v>7</v>
      </c>
      <c r="BU31" s="32"/>
      <c r="BV31" s="32"/>
      <c r="BX31" s="32"/>
      <c r="CG31" s="264" t="s">
        <v>64</v>
      </c>
    </row>
    <row r="32" spans="3:87" ht="18" customHeight="1">
      <c r="C32" s="36"/>
      <c r="H32" s="32"/>
      <c r="I32" s="32"/>
      <c r="J32" s="32"/>
      <c r="L32" s="32"/>
      <c r="M32" s="32"/>
      <c r="N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BJ32" s="34"/>
      <c r="BK32" s="34"/>
      <c r="BL32" s="34"/>
      <c r="BR32" s="32"/>
      <c r="BT32" s="32"/>
      <c r="BX32" s="32"/>
      <c r="BZ32" s="32"/>
      <c r="CI32" s="37"/>
    </row>
    <row r="33" spans="3:87" ht="18" customHeight="1">
      <c r="C33" s="36"/>
      <c r="I33" s="32"/>
      <c r="K33" s="32"/>
      <c r="L33" s="32"/>
      <c r="O33" s="32"/>
      <c r="P33" s="32"/>
      <c r="Q33" s="32"/>
      <c r="R33" s="32"/>
      <c r="W33" s="257">
        <v>3</v>
      </c>
      <c r="AE33" s="257">
        <v>4</v>
      </c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3"/>
      <c r="BK33" s="33"/>
      <c r="BL33" s="33"/>
      <c r="BM33" s="32"/>
      <c r="BN33" s="32"/>
      <c r="BO33" s="33"/>
      <c r="BP33" s="32"/>
      <c r="BQ33" s="32"/>
      <c r="BR33" s="32"/>
      <c r="BS33" s="32"/>
      <c r="BV33" s="136" t="s">
        <v>89</v>
      </c>
      <c r="BW33" s="35"/>
      <c r="BX33" s="32"/>
      <c r="CI33" s="37"/>
    </row>
    <row r="34" spans="3:87" ht="18" customHeight="1">
      <c r="C34" s="36"/>
      <c r="L34" s="32"/>
      <c r="N34" s="32"/>
      <c r="O34" s="32"/>
      <c r="Q34" s="284" t="s">
        <v>65</v>
      </c>
      <c r="U34" s="32"/>
      <c r="V34" s="32"/>
      <c r="X34" s="32"/>
      <c r="AB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O34" s="32"/>
      <c r="AU34" s="32"/>
      <c r="AZ34" s="32"/>
      <c r="BB34" s="32"/>
      <c r="BC34" s="32"/>
      <c r="BD34" s="32"/>
      <c r="BF34" s="32"/>
      <c r="BG34" s="257">
        <v>5</v>
      </c>
      <c r="BJ34" s="34"/>
      <c r="BK34" s="34"/>
      <c r="BL34" s="34"/>
      <c r="BR34" s="32"/>
      <c r="BX34" s="32"/>
      <c r="BY34" s="32"/>
      <c r="CB34" s="32"/>
      <c r="CI34" s="37"/>
    </row>
    <row r="35" spans="4:76" ht="18" customHeight="1">
      <c r="D35" s="34"/>
      <c r="E35" s="34"/>
      <c r="F35" s="34"/>
      <c r="Q35" s="32"/>
      <c r="S35" s="32"/>
      <c r="T35" s="32"/>
      <c r="U35" s="32"/>
      <c r="W35" s="32"/>
      <c r="AD35" s="32"/>
      <c r="AE35" s="32"/>
      <c r="AF35" s="32"/>
      <c r="AH35" s="32"/>
      <c r="AI35" s="32"/>
      <c r="AJ35" s="32"/>
      <c r="AK35" s="32"/>
      <c r="AL35" s="32"/>
      <c r="AM35" s="32"/>
      <c r="AP35" s="32"/>
      <c r="AS35" s="32"/>
      <c r="AT35" s="32"/>
      <c r="AU35" s="32"/>
      <c r="AV35" s="32"/>
      <c r="AW35" s="32"/>
      <c r="BB35" s="32"/>
      <c r="BC35" s="32"/>
      <c r="BE35" s="32"/>
      <c r="BG35" s="32"/>
      <c r="BI35" s="32"/>
      <c r="BJ35" s="314" t="s">
        <v>93</v>
      </c>
      <c r="BK35" s="34"/>
      <c r="BV35" s="32"/>
      <c r="BW35" s="32"/>
      <c r="BX35" s="32"/>
    </row>
    <row r="36" spans="4:65" ht="18" customHeight="1">
      <c r="D36" s="34"/>
      <c r="E36" s="259" t="s">
        <v>77</v>
      </c>
      <c r="F36" s="34"/>
      <c r="V36" s="32"/>
      <c r="AA36" s="32"/>
      <c r="AI36" s="138" t="s">
        <v>42</v>
      </c>
      <c r="AU36" s="32"/>
      <c r="AV36" s="32"/>
      <c r="AX36" s="32"/>
      <c r="AY36" s="32"/>
      <c r="AZ36" s="32"/>
      <c r="BA36" s="32"/>
      <c r="BB36" s="32"/>
      <c r="BF36" s="32"/>
      <c r="BL36" s="281" t="s">
        <v>103</v>
      </c>
      <c r="BM36" s="258" t="s">
        <v>102</v>
      </c>
    </row>
    <row r="37" spans="4:75" ht="18" customHeight="1">
      <c r="D37" s="34"/>
      <c r="E37" s="260">
        <v>6266</v>
      </c>
      <c r="F37" s="34"/>
      <c r="K37" s="32"/>
      <c r="Q37" s="137" t="s">
        <v>113</v>
      </c>
      <c r="AI37" s="32"/>
      <c r="BB37" s="22" t="s">
        <v>62</v>
      </c>
      <c r="BJ37" s="34"/>
      <c r="BK37" s="34"/>
      <c r="BL37" s="34"/>
      <c r="BW37" s="32"/>
    </row>
    <row r="38" spans="4:64" ht="18" customHeight="1">
      <c r="D38" s="34"/>
      <c r="E38" s="34"/>
      <c r="F38" s="34"/>
      <c r="H38" s="32"/>
      <c r="I38" s="32"/>
      <c r="J38" s="32"/>
      <c r="Q38" s="286" t="s">
        <v>114</v>
      </c>
      <c r="AI38" s="137" t="s">
        <v>43</v>
      </c>
      <c r="BA38" s="32"/>
      <c r="BB38" s="32"/>
      <c r="BE38" s="32"/>
      <c r="BJ38" s="34"/>
      <c r="BK38" s="34"/>
      <c r="BL38" s="34"/>
    </row>
    <row r="39" spans="4:64" ht="18" customHeight="1">
      <c r="D39" s="32"/>
      <c r="E39" s="32"/>
      <c r="G39" s="32"/>
      <c r="H39" s="32"/>
      <c r="I39" s="32"/>
      <c r="K39" s="32"/>
      <c r="Q39" s="285" t="s">
        <v>116</v>
      </c>
      <c r="AI39" s="139" t="s">
        <v>75</v>
      </c>
      <c r="AZ39" s="32"/>
      <c r="BB39" s="137" t="s">
        <v>43</v>
      </c>
      <c r="BC39" s="32"/>
      <c r="BD39" s="32"/>
      <c r="BL39" s="34"/>
    </row>
    <row r="40" spans="7:72" ht="18" customHeight="1">
      <c r="G40" s="280" t="s">
        <v>56</v>
      </c>
      <c r="BB40" s="139" t="s">
        <v>100</v>
      </c>
      <c r="BR40" s="32"/>
      <c r="BS40" s="32"/>
      <c r="BT40" s="32"/>
    </row>
    <row r="41" ht="18" customHeight="1"/>
    <row r="42" spans="52:88" ht="18" customHeight="1">
      <c r="AZ42" s="32"/>
      <c r="BY42" s="32"/>
      <c r="BZ42" s="32"/>
      <c r="CJ42" s="35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9</v>
      </c>
      <c r="C47" s="39" t="s">
        <v>10</v>
      </c>
      <c r="D47" s="39" t="s">
        <v>11</v>
      </c>
      <c r="E47" s="39" t="s">
        <v>12</v>
      </c>
      <c r="F47" s="122" t="s">
        <v>13</v>
      </c>
      <c r="G47" s="117"/>
      <c r="H47" s="39" t="s">
        <v>9</v>
      </c>
      <c r="I47" s="39" t="s">
        <v>10</v>
      </c>
      <c r="J47" s="77" t="s">
        <v>13</v>
      </c>
      <c r="K47" s="117"/>
      <c r="L47" s="39" t="s">
        <v>9</v>
      </c>
      <c r="M47" s="39" t="s">
        <v>10</v>
      </c>
      <c r="N47" s="39" t="s">
        <v>11</v>
      </c>
      <c r="O47" s="39" t="s">
        <v>12</v>
      </c>
      <c r="P47" s="77" t="s">
        <v>13</v>
      </c>
      <c r="Q47" s="74"/>
      <c r="R47" s="74"/>
      <c r="S47" s="338" t="s">
        <v>30</v>
      </c>
      <c r="T47" s="338"/>
      <c r="U47" s="74"/>
      <c r="V47" s="130"/>
      <c r="BP47" s="38" t="s">
        <v>9</v>
      </c>
      <c r="BQ47" s="39" t="s">
        <v>10</v>
      </c>
      <c r="BR47" s="39" t="s">
        <v>11</v>
      </c>
      <c r="BS47" s="39" t="s">
        <v>12</v>
      </c>
      <c r="BT47" s="77" t="s">
        <v>13</v>
      </c>
      <c r="BU47" s="74"/>
      <c r="BV47" s="74"/>
      <c r="BW47" s="338" t="s">
        <v>30</v>
      </c>
      <c r="BX47" s="338"/>
      <c r="BY47" s="74"/>
      <c r="BZ47" s="74"/>
      <c r="CA47" s="117"/>
      <c r="CB47" s="39" t="s">
        <v>9</v>
      </c>
      <c r="CC47" s="39" t="s">
        <v>10</v>
      </c>
      <c r="CD47" s="77" t="s">
        <v>13</v>
      </c>
      <c r="CE47" s="117"/>
      <c r="CF47" s="39" t="s">
        <v>9</v>
      </c>
      <c r="CG47" s="39" t="s">
        <v>10</v>
      </c>
      <c r="CH47" s="39" t="s">
        <v>11</v>
      </c>
      <c r="CI47" s="39" t="s">
        <v>12</v>
      </c>
      <c r="CJ47" s="40" t="s">
        <v>13</v>
      </c>
    </row>
    <row r="48" spans="2:88" ht="21" customHeight="1" thickTop="1">
      <c r="B48" s="41"/>
      <c r="C48" s="8"/>
      <c r="D48" s="8"/>
      <c r="E48" s="8"/>
      <c r="F48" s="7" t="s">
        <v>83</v>
      </c>
      <c r="G48" s="8"/>
      <c r="H48" s="8"/>
      <c r="I48" s="8"/>
      <c r="J48" s="8"/>
      <c r="K48" s="118"/>
      <c r="L48" s="8"/>
      <c r="M48" s="8"/>
      <c r="N48" s="8"/>
      <c r="O48" s="8"/>
      <c r="P48" s="8"/>
      <c r="Q48" s="7" t="s">
        <v>29</v>
      </c>
      <c r="R48" s="8"/>
      <c r="S48" s="8"/>
      <c r="T48" s="8"/>
      <c r="U48" s="8"/>
      <c r="V48" s="9"/>
      <c r="BP48" s="10"/>
      <c r="BQ48" s="8"/>
      <c r="BR48" s="8"/>
      <c r="BS48" s="8"/>
      <c r="BT48" s="8"/>
      <c r="BU48" s="7" t="s">
        <v>29</v>
      </c>
      <c r="BV48" s="8"/>
      <c r="BW48" s="8"/>
      <c r="BX48" s="8"/>
      <c r="BY48" s="8"/>
      <c r="BZ48" s="8"/>
      <c r="CA48" s="118"/>
      <c r="CB48" s="8"/>
      <c r="CC48" s="8"/>
      <c r="CD48" s="8"/>
      <c r="CE48" s="8"/>
      <c r="CF48" s="7" t="s">
        <v>83</v>
      </c>
      <c r="CG48" s="8"/>
      <c r="CH48" s="8"/>
      <c r="CI48" s="8"/>
      <c r="CJ48" s="42"/>
    </row>
    <row r="49" spans="2:88" ht="21" customHeight="1">
      <c r="B49" s="43"/>
      <c r="C49" s="44"/>
      <c r="D49" s="44"/>
      <c r="E49" s="44"/>
      <c r="F49" s="15"/>
      <c r="G49" s="119"/>
      <c r="H49" s="44"/>
      <c r="I49" s="44"/>
      <c r="J49" s="78"/>
      <c r="K49" s="119"/>
      <c r="L49" s="44"/>
      <c r="M49" s="44"/>
      <c r="N49" s="44"/>
      <c r="O49" s="44"/>
      <c r="P49" s="78"/>
      <c r="Q49" s="15"/>
      <c r="V49" s="131"/>
      <c r="BP49" s="43"/>
      <c r="BQ49" s="44"/>
      <c r="BR49" s="44"/>
      <c r="BS49" s="44"/>
      <c r="BT49" s="78"/>
      <c r="BU49" s="15"/>
      <c r="BZ49" s="2"/>
      <c r="CA49" s="119"/>
      <c r="CB49" s="267"/>
      <c r="CC49" s="143"/>
      <c r="CD49" s="2"/>
      <c r="CE49" s="119"/>
      <c r="CF49" s="44"/>
      <c r="CG49" s="44"/>
      <c r="CH49" s="44"/>
      <c r="CI49" s="44"/>
      <c r="CJ49" s="45"/>
    </row>
    <row r="50" spans="2:88" ht="21" customHeight="1">
      <c r="B50" s="112"/>
      <c r="C50" s="21"/>
      <c r="D50" s="44"/>
      <c r="E50" s="50"/>
      <c r="F50" s="20"/>
      <c r="G50" s="120"/>
      <c r="H50" s="291">
        <v>2</v>
      </c>
      <c r="I50" s="292">
        <v>59.98</v>
      </c>
      <c r="J50" s="20" t="s">
        <v>37</v>
      </c>
      <c r="K50" s="120"/>
      <c r="L50" s="248">
        <v>4</v>
      </c>
      <c r="M50" s="30">
        <v>59.774</v>
      </c>
      <c r="N50" s="48">
        <v>-46</v>
      </c>
      <c r="O50" s="49">
        <f>M50+N50*0.001</f>
        <v>59.728</v>
      </c>
      <c r="P50" s="79" t="s">
        <v>50</v>
      </c>
      <c r="Q50" s="249" t="s">
        <v>86</v>
      </c>
      <c r="V50" s="131"/>
      <c r="BP50" s="296">
        <v>5</v>
      </c>
      <c r="BQ50" s="292">
        <v>59.427</v>
      </c>
      <c r="BR50" s="48">
        <v>51</v>
      </c>
      <c r="BS50" s="297">
        <f>BQ50+BR50*0.001</f>
        <v>59.478</v>
      </c>
      <c r="BT50" s="79" t="s">
        <v>50</v>
      </c>
      <c r="BU50" s="249" t="s">
        <v>88</v>
      </c>
      <c r="BZ50" s="2"/>
      <c r="CA50" s="120"/>
      <c r="CB50" s="268"/>
      <c r="CC50" s="255"/>
      <c r="CD50" s="155"/>
      <c r="CE50" s="120"/>
      <c r="CF50" s="44"/>
      <c r="CG50" s="44"/>
      <c r="CH50" s="44"/>
      <c r="CI50" s="44"/>
      <c r="CJ50" s="45"/>
    </row>
    <row r="51" spans="2:88" ht="21" customHeight="1">
      <c r="B51" s="247">
        <v>1</v>
      </c>
      <c r="C51" s="47">
        <v>60.031</v>
      </c>
      <c r="D51" s="48">
        <v>-51</v>
      </c>
      <c r="E51" s="49">
        <f>C51+D51*0.001</f>
        <v>59.98</v>
      </c>
      <c r="F51" s="20" t="s">
        <v>37</v>
      </c>
      <c r="G51" s="120"/>
      <c r="H51" s="44"/>
      <c r="I51" s="44"/>
      <c r="J51" s="78"/>
      <c r="K51" s="120"/>
      <c r="L51" s="293" t="s">
        <v>42</v>
      </c>
      <c r="M51" s="294">
        <v>59.72</v>
      </c>
      <c r="N51" s="266"/>
      <c r="O51" s="90"/>
      <c r="P51" s="79" t="s">
        <v>50</v>
      </c>
      <c r="Q51" s="249" t="s">
        <v>74</v>
      </c>
      <c r="V51" s="131"/>
      <c r="AS51" s="110" t="s">
        <v>34</v>
      </c>
      <c r="BP51" s="43"/>
      <c r="BQ51" s="44"/>
      <c r="BR51" s="44"/>
      <c r="BS51" s="44"/>
      <c r="BT51" s="78"/>
      <c r="BU51" s="15"/>
      <c r="BV51" s="15"/>
      <c r="BZ51" s="2"/>
      <c r="CA51" s="120"/>
      <c r="CB51" s="248">
        <v>6</v>
      </c>
      <c r="CC51" s="254">
        <v>59.203</v>
      </c>
      <c r="CD51" s="50" t="s">
        <v>37</v>
      </c>
      <c r="CE51" s="120"/>
      <c r="CF51" s="246">
        <v>7</v>
      </c>
      <c r="CG51" s="47">
        <v>59.162</v>
      </c>
      <c r="CH51" s="48">
        <v>51</v>
      </c>
      <c r="CI51" s="49">
        <f>CG51+CH51*0.001</f>
        <v>59.213</v>
      </c>
      <c r="CJ51" s="28" t="s">
        <v>37</v>
      </c>
    </row>
    <row r="52" spans="2:88" ht="21" customHeight="1">
      <c r="B52" s="112"/>
      <c r="C52" s="21"/>
      <c r="D52" s="44"/>
      <c r="E52" s="50"/>
      <c r="F52" s="20"/>
      <c r="G52" s="120"/>
      <c r="H52" s="248">
        <v>3</v>
      </c>
      <c r="I52" s="30">
        <v>59.875</v>
      </c>
      <c r="J52" s="20" t="s">
        <v>37</v>
      </c>
      <c r="K52" s="120"/>
      <c r="L52" s="293" t="s">
        <v>87</v>
      </c>
      <c r="M52" s="294">
        <v>59.953</v>
      </c>
      <c r="N52" s="266"/>
      <c r="O52" s="90"/>
      <c r="P52" s="79" t="s">
        <v>50</v>
      </c>
      <c r="Q52" s="298" t="s">
        <v>115</v>
      </c>
      <c r="R52" s="34"/>
      <c r="S52" s="34"/>
      <c r="T52" s="34"/>
      <c r="U52" s="34"/>
      <c r="V52" s="299"/>
      <c r="AS52" s="109" t="s">
        <v>78</v>
      </c>
      <c r="BP52" s="295" t="s">
        <v>62</v>
      </c>
      <c r="BQ52" s="294">
        <v>59.482</v>
      </c>
      <c r="BR52" s="266"/>
      <c r="BS52" s="90"/>
      <c r="BT52" s="79" t="s">
        <v>50</v>
      </c>
      <c r="BU52" s="249" t="s">
        <v>101</v>
      </c>
      <c r="BZ52" s="2"/>
      <c r="CA52" s="120"/>
      <c r="CB52" s="268"/>
      <c r="CC52" s="255"/>
      <c r="CD52" s="155"/>
      <c r="CE52" s="120"/>
      <c r="CF52" s="44"/>
      <c r="CG52" s="44"/>
      <c r="CH52" s="44"/>
      <c r="CI52" s="44"/>
      <c r="CJ52" s="45"/>
    </row>
    <row r="53" spans="2:88" ht="21" customHeight="1" thickBot="1">
      <c r="B53" s="51"/>
      <c r="C53" s="52"/>
      <c r="D53" s="53"/>
      <c r="E53" s="53"/>
      <c r="F53" s="129"/>
      <c r="G53" s="121"/>
      <c r="H53" s="56"/>
      <c r="I53" s="52"/>
      <c r="J53" s="80"/>
      <c r="K53" s="121"/>
      <c r="L53" s="56"/>
      <c r="M53" s="52"/>
      <c r="N53" s="53"/>
      <c r="O53" s="53"/>
      <c r="P53" s="80"/>
      <c r="Q53" s="76"/>
      <c r="R53" s="73"/>
      <c r="S53" s="73"/>
      <c r="T53" s="73"/>
      <c r="U53" s="73"/>
      <c r="V53" s="132"/>
      <c r="AD53" s="105"/>
      <c r="AE53" s="106"/>
      <c r="BG53" s="105"/>
      <c r="BH53" s="106"/>
      <c r="BP53" s="51"/>
      <c r="BQ53" s="52"/>
      <c r="BR53" s="53"/>
      <c r="BS53" s="53"/>
      <c r="BT53" s="80"/>
      <c r="BU53" s="76"/>
      <c r="BV53" s="73"/>
      <c r="BW53" s="73"/>
      <c r="BX53" s="73"/>
      <c r="BY53" s="73"/>
      <c r="BZ53" s="73"/>
      <c r="CA53" s="121"/>
      <c r="CB53" s="269"/>
      <c r="CC53" s="144"/>
      <c r="CD53" s="73"/>
      <c r="CE53" s="121"/>
      <c r="CF53" s="56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BW47:BX47"/>
    <mergeCell ref="BL3:BM3"/>
    <mergeCell ref="CB17:CG17"/>
    <mergeCell ref="CB18:CC18"/>
    <mergeCell ref="CD18:CE18"/>
    <mergeCell ref="CF18:CG18"/>
    <mergeCell ref="BV3:BW3"/>
    <mergeCell ref="BN4:BQ4"/>
    <mergeCell ref="S47:T47"/>
    <mergeCell ref="BH3:BI3"/>
    <mergeCell ref="AB3:AC3"/>
    <mergeCell ref="V4:Y4"/>
    <mergeCell ref="V2:Y2"/>
    <mergeCell ref="BN2:BQ2"/>
    <mergeCell ref="BP3:BS3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2010-07-26T10:11:18Z</cp:lastPrinted>
  <dcterms:created xsi:type="dcterms:W3CDTF">2003-01-10T15:39:03Z</dcterms:created>
  <dcterms:modified xsi:type="dcterms:W3CDTF">2017-11-02T10:59:47Z</dcterms:modified>
  <cp:category/>
  <cp:version/>
  <cp:contentType/>
  <cp:contentStatus/>
</cp:coreProperties>
</file>