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27240" windowHeight="7815" tabRatio="430" activeTab="1"/>
  </bookViews>
  <sheets>
    <sheet name="titul" sheetId="1" r:id="rId1"/>
    <sheet name="Vsetín" sheetId="2" r:id="rId2"/>
    <sheet name="výhybky" sheetId="3" r:id="rId3"/>
  </sheets>
  <definedNames/>
  <calcPr fullCalcOnLoad="1"/>
</workbook>
</file>

<file path=xl/sharedStrings.xml><?xml version="1.0" encoding="utf-8"?>
<sst xmlns="http://schemas.openxmlformats.org/spreadsheetml/2006/main" count="497" uniqueCount="282">
  <si>
    <t>2 S</t>
  </si>
  <si>
    <t>1 S</t>
  </si>
  <si>
    <t>Se 26</t>
  </si>
  <si>
    <t>Se 24</t>
  </si>
  <si>
    <t>Se 23</t>
  </si>
  <si>
    <t>Se 22</t>
  </si>
  <si>
    <t>Se 21</t>
  </si>
  <si>
    <t>Se 18</t>
  </si>
  <si>
    <t>Se 19</t>
  </si>
  <si>
    <t>Se 17</t>
  </si>
  <si>
    <t>Se 15</t>
  </si>
  <si>
    <t>Se 16</t>
  </si>
  <si>
    <t>Se 13</t>
  </si>
  <si>
    <t>Se 14</t>
  </si>
  <si>
    <t>Vk 5</t>
  </si>
  <si>
    <t>Se 7</t>
  </si>
  <si>
    <t>Se 6</t>
  </si>
  <si>
    <t>Se 5</t>
  </si>
  <si>
    <t>Se 1</t>
  </si>
  <si>
    <t>Se 2</t>
  </si>
  <si>
    <t>Se 3</t>
  </si>
  <si>
    <t>č.</t>
  </si>
  <si>
    <t>staničení</t>
  </si>
  <si>
    <t>N</t>
  </si>
  <si>
    <t>námezník</t>
  </si>
  <si>
    <t>přest.</t>
  </si>
  <si>
    <t>elm.</t>
  </si>
  <si>
    <t>=</t>
  </si>
  <si>
    <t>Návěstidla  -  ŽST</t>
  </si>
  <si>
    <t>Vjezdová</t>
  </si>
  <si>
    <t>Seřaďovací</t>
  </si>
  <si>
    <t>A 3</t>
  </si>
  <si>
    <t>Z koleje č. 2</t>
  </si>
  <si>
    <t>Z koleje č. 1</t>
  </si>
  <si>
    <t>C</t>
  </si>
  <si>
    <t>JPg</t>
  </si>
  <si>
    <t>Vjezdové / odjezdové rychlosti :</t>
  </si>
  <si>
    <t>v pokračování traťové koleje - rychlost traťová s místním omezením</t>
  </si>
  <si>
    <t>Vlečka č.:</t>
  </si>
  <si>
    <t>křiž.</t>
  </si>
  <si>
    <t>poznámka</t>
  </si>
  <si>
    <t>ručně</t>
  </si>
  <si>
    <t>bez zabezpečení</t>
  </si>
  <si>
    <t>M1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</si>
  <si>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</si>
  <si>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</si>
  <si>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</si>
  <si>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</si>
  <si>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</si>
  <si>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</si>
  <si>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</si>
  <si>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Zjišťování</t>
  </si>
  <si>
    <t>zast. :  90</t>
  </si>
  <si>
    <t>konce  vlaku</t>
  </si>
  <si>
    <t>proj. :  30</t>
  </si>
  <si>
    <t>Traťové</t>
  </si>
  <si>
    <t>Kód :</t>
  </si>
  <si>
    <t>Dopravní  koleje</t>
  </si>
  <si>
    <t>Začátek</t>
  </si>
  <si>
    <t>Konec</t>
  </si>
  <si>
    <t>Délka</t>
  </si>
  <si>
    <t>Poznámka</t>
  </si>
  <si>
    <t>Nástupiště  u  koleje</t>
  </si>
  <si>
    <t>Dopravní kancelář</t>
  </si>
  <si>
    <t>Současné  vlakové  cesty</t>
  </si>
  <si>
    <t>2) - jízdní cesty mající předepsanou rozdílnou polohu alespoň jedné pojížděné nebo odvratné výhybky</t>
  </si>
  <si>
    <t>při jízdě do odbočky - rychlost 40 km/h</t>
  </si>
  <si>
    <t>Obvod  výpravčího  RZZ</t>
  </si>
  <si>
    <t>Z  koleje č. 2</t>
  </si>
  <si>
    <t>R Z Z  -  AŽD 71</t>
  </si>
  <si>
    <t>Kód :  14</t>
  </si>
  <si>
    <t>číslicová  volba</t>
  </si>
  <si>
    <t>Počet</t>
  </si>
  <si>
    <t>Výpravčí  -  1</t>
  </si>
  <si>
    <t>pracovníků</t>
  </si>
  <si>
    <t xml:space="preserve"> ( dispoziční )</t>
  </si>
  <si>
    <t xml:space="preserve"> ( vnější služby )</t>
  </si>
  <si>
    <t>samočinně  činností</t>
  </si>
  <si>
    <t>zabezpečovacího  zařízení</t>
  </si>
  <si>
    <t>Směr :  Valašská Polanka  //  Jablůnka</t>
  </si>
  <si>
    <t>Směr :  Hovězí</t>
  </si>
  <si>
    <t>Automatický  blok</t>
  </si>
  <si>
    <t>Vjezd  -  odjezd  -  průjezd,  NTV</t>
  </si>
  <si>
    <t>4 a</t>
  </si>
  <si>
    <t>6 b</t>
  </si>
  <si>
    <t>1 a</t>
  </si>
  <si>
    <t>2 a</t>
  </si>
  <si>
    <t>č. IV,  úrovňové, jednostranné vnitřní</t>
  </si>
  <si>
    <t>č. III,  úrovňové, jednostranné vnitřní</t>
  </si>
  <si>
    <t>č. V,  úrovňové, jednostranné vnitřní</t>
  </si>
  <si>
    <t>č. II,  úrovňové, jednostranné vnitřní</t>
  </si>
  <si>
    <t>č. I,  úrovňové, jednostranné vnitřní</t>
  </si>
  <si>
    <t>2 L</t>
  </si>
  <si>
    <t>1 L</t>
  </si>
  <si>
    <t>Z  koleje č. 1</t>
  </si>
  <si>
    <t>Cestová</t>
  </si>
  <si>
    <t>Odjezdová</t>
  </si>
  <si>
    <t>Z  Hovězí</t>
  </si>
  <si>
    <t>Návěstidla  -  trať</t>
  </si>
  <si>
    <t>směr :</t>
  </si>
  <si>
    <t>správný</t>
  </si>
  <si>
    <t>nesprávný</t>
  </si>
  <si>
    <t>2-305</t>
  </si>
  <si>
    <t>1-305</t>
  </si>
  <si>
    <t>1-344</t>
  </si>
  <si>
    <t>2-344</t>
  </si>
  <si>
    <t>2-317</t>
  </si>
  <si>
    <t>1-317</t>
  </si>
  <si>
    <t>1-332</t>
  </si>
  <si>
    <t>2-332</t>
  </si>
  <si>
    <t>2-327</t>
  </si>
  <si>
    <t>1-327</t>
  </si>
  <si>
    <t>1-318</t>
  </si>
  <si>
    <t>2-318</t>
  </si>
  <si>
    <t>2-337</t>
  </si>
  <si>
    <t>1-337</t>
  </si>
  <si>
    <t>1-306</t>
  </si>
  <si>
    <t>2-306</t>
  </si>
  <si>
    <t>Z  Valašské Polanky</t>
  </si>
  <si>
    <t>Do  Valašské Polanky</t>
  </si>
  <si>
    <t>L 1</t>
  </si>
  <si>
    <t>L 2</t>
  </si>
  <si>
    <t>L 3</t>
  </si>
  <si>
    <t>L 5</t>
  </si>
  <si>
    <t>L 7</t>
  </si>
  <si>
    <t>2-421</t>
  </si>
  <si>
    <t>1-421</t>
  </si>
  <si>
    <t>1-396</t>
  </si>
  <si>
    <t>2-396</t>
  </si>
  <si>
    <t>2-409</t>
  </si>
  <si>
    <t>1-409</t>
  </si>
  <si>
    <t>1-410</t>
  </si>
  <si>
    <t>2-410</t>
  </si>
  <si>
    <t>2-395</t>
  </si>
  <si>
    <t>1-395</t>
  </si>
  <si>
    <t>1-422</t>
  </si>
  <si>
    <t>2-422</t>
  </si>
  <si>
    <t>Z  Jablůnky</t>
  </si>
  <si>
    <t>Do Jablůnky</t>
  </si>
  <si>
    <t>H L</t>
  </si>
  <si>
    <t>Sc 1</t>
  </si>
  <si>
    <t>Sc 2</t>
  </si>
  <si>
    <t>Sc 3</t>
  </si>
  <si>
    <t>Sc 4</t>
  </si>
  <si>
    <t>Sc 5</t>
  </si>
  <si>
    <t>Sc 6</t>
  </si>
  <si>
    <t>Sc 7</t>
  </si>
  <si>
    <t>Se 4</t>
  </si>
  <si>
    <t>Se 8</t>
  </si>
  <si>
    <t>Se 9</t>
  </si>
  <si>
    <t>Se 10</t>
  </si>
  <si>
    <t>Se 11</t>
  </si>
  <si>
    <t>Se 12</t>
  </si>
  <si>
    <t>S 1a</t>
  </si>
  <si>
    <t>S 2a</t>
  </si>
  <si>
    <t>Lc 1a</t>
  </si>
  <si>
    <t>Lc 2a</t>
  </si>
  <si>
    <t>Kolej  1a  +  2a</t>
  </si>
  <si>
    <t>Lc 4</t>
  </si>
  <si>
    <t>Sc 4a</t>
  </si>
  <si>
    <t>Lc 6</t>
  </si>
  <si>
    <t>Sc 6b</t>
  </si>
  <si>
    <t>L 4a</t>
  </si>
  <si>
    <t>L 6b</t>
  </si>
  <si>
    <t>Se 32</t>
  </si>
  <si>
    <t>Se 33</t>
  </si>
  <si>
    <t>Se 34</t>
  </si>
  <si>
    <t>Se 35</t>
  </si>
  <si>
    <t>Se 36</t>
  </si>
  <si>
    <t>Se 37</t>
  </si>
  <si>
    <t>Se 38</t>
  </si>
  <si>
    <t>Se 39</t>
  </si>
  <si>
    <t>Se 40</t>
  </si>
  <si>
    <t>Se 41</t>
  </si>
  <si>
    <t>Se 42</t>
  </si>
  <si>
    <t>Se 43</t>
  </si>
  <si>
    <t>Se 48</t>
  </si>
  <si>
    <t>Se 49</t>
  </si>
  <si>
    <t>Se 44</t>
  </si>
  <si>
    <t>Se 45</t>
  </si>
  <si>
    <t>Se 47</t>
  </si>
  <si>
    <t>Se 46</t>
  </si>
  <si>
    <t>Se 30</t>
  </si>
  <si>
    <t>Se 31</t>
  </si>
  <si>
    <t>Se 20</t>
  </si>
  <si>
    <t>Se 27</t>
  </si>
  <si>
    <t>Se 28</t>
  </si>
  <si>
    <t>Se 29</t>
  </si>
  <si>
    <t>Př HL</t>
  </si>
  <si>
    <t>Vk 101</t>
  </si>
  <si>
    <t>Změna kilometráže</t>
  </si>
  <si>
    <t>Rádiové spojení  ( síť SRV )</t>
  </si>
  <si>
    <t>Km  37,986</t>
  </si>
  <si>
    <t>Vk 7</t>
  </si>
  <si>
    <t>Vk 8</t>
  </si>
  <si>
    <t>Z / na</t>
  </si>
  <si>
    <t>na / z  k.č.</t>
  </si>
  <si>
    <t>Jablůnkovské  zhlaví</t>
  </si>
  <si>
    <t>po koleji</t>
  </si>
  <si>
    <t>TK 2  //  Hovězí</t>
  </si>
  <si>
    <t>koleje  č. 6 - 7</t>
  </si>
  <si>
    <t>na / do</t>
  </si>
  <si>
    <t>k.č. 6 - 7</t>
  </si>
  <si>
    <t>TK 1  //  Hovězí</t>
  </si>
  <si>
    <t>Řídící  stavědlo</t>
  </si>
  <si>
    <t>provoz podle SŽDC D 3</t>
  </si>
  <si>
    <t>Krajní  výhybky</t>
  </si>
  <si>
    <t>přepočet</t>
  </si>
  <si>
    <t>Obvod  výpravčího</t>
  </si>
  <si>
    <t>Obvod  posunu</t>
  </si>
  <si>
    <t>ŽST  Vsetín  -  výhybky</t>
  </si>
  <si>
    <t>Odb Bečva</t>
  </si>
  <si>
    <t>KANGO</t>
  </si>
  <si>
    <t>km 38,378  =  43,433</t>
  </si>
  <si>
    <t>směr  Odb  Bečva</t>
  </si>
  <si>
    <t>Vk 10</t>
  </si>
  <si>
    <t>Vk 11</t>
  </si>
  <si>
    <t>Vk 12</t>
  </si>
  <si>
    <t>Vk 13</t>
  </si>
  <si>
    <t>Vk 14</t>
  </si>
  <si>
    <t>Vk 1</t>
  </si>
  <si>
    <t xml:space="preserve">      Se 13</t>
  </si>
  <si>
    <t>Vk 2</t>
  </si>
  <si>
    <t>Vk 6</t>
  </si>
  <si>
    <t>Vk 4</t>
  </si>
  <si>
    <t>DVk 1</t>
  </si>
  <si>
    <t>Se 102</t>
  </si>
  <si>
    <t>0,145 vl.</t>
  </si>
  <si>
    <t>traťové  koleje  č. 1</t>
  </si>
  <si>
    <t>1, 3, 5, 7</t>
  </si>
  <si>
    <t>51, 50</t>
  </si>
  <si>
    <t>Vzájemně vyloučeny jsou všechny : 1) - protisměrné jízdní cesty na tutéž kolej</t>
  </si>
  <si>
    <t>PSt.5</t>
  </si>
  <si>
    <t>( v.č. 41 / 45, 46, 49 )</t>
  </si>
  <si>
    <t>přes  výhybky</t>
  </si>
  <si>
    <t>Km  38,378  =  43,433</t>
  </si>
  <si>
    <r>
      <t xml:space="preserve">Hlavní  staniční  kolej,  </t>
    </r>
    <r>
      <rPr>
        <sz val="16"/>
        <rFont val="Arial CE"/>
        <family val="2"/>
      </rPr>
      <t>NTV</t>
    </r>
  </si>
  <si>
    <t>6283  (část 1.)</t>
  </si>
  <si>
    <t>( 4 + 4a = 651 m )</t>
  </si>
  <si>
    <t>( 6 + 6b = 555 m )</t>
  </si>
  <si>
    <t>Výpravní</t>
  </si>
  <si>
    <t>budova</t>
  </si>
  <si>
    <t>PSt.1c</t>
  </si>
  <si>
    <t>( v.č. 28 / Vk 2, 29 / Vk 6 )</t>
  </si>
  <si>
    <t xml:space="preserve">PSt.1a : </t>
  </si>
  <si>
    <t xml:space="preserve">PSt.1b : </t>
  </si>
  <si>
    <t>v.č. 17, 22 / 26, 23, 24 / Vk 3</t>
  </si>
  <si>
    <t>v.č. 9, 11 / 16, 13, 15, 18</t>
  </si>
  <si>
    <t>v.č. 19</t>
  </si>
  <si>
    <t xml:space="preserve">PSt.2a : </t>
  </si>
  <si>
    <t xml:space="preserve">PSt.2b : </t>
  </si>
  <si>
    <t>v.č. 12, 21, 25 / Vk 5, 27 / Vk 8</t>
  </si>
  <si>
    <t xml:space="preserve">PSt.3a : </t>
  </si>
  <si>
    <t xml:space="preserve">PSt.3b : </t>
  </si>
  <si>
    <t xml:space="preserve">PSt.3c : </t>
  </si>
  <si>
    <t>v.č. 32, 33</t>
  </si>
  <si>
    <t>v.č. 35 / 38</t>
  </si>
  <si>
    <t>v.č. 34 / Vk 101</t>
  </si>
  <si>
    <t xml:space="preserve">PSt.4a : </t>
  </si>
  <si>
    <t xml:space="preserve">PSt.4b : </t>
  </si>
  <si>
    <t>v.č. 36 / Vk 10, 37 / Vk 12, 39 / Vk 13, 40, 42</t>
  </si>
  <si>
    <t>v.č. 43, 44, 47</t>
  </si>
  <si>
    <t>Dozorce výhybek - 1</t>
  </si>
  <si>
    <t>Výprava vlaků s přepravou cestujících návěstí Odjezd</t>
  </si>
  <si>
    <t>výpravčí vnější služby</t>
  </si>
  <si>
    <t>dispoziční výpravčí pohledem //</t>
  </si>
  <si>
    <t>zast. :  00  //  30</t>
  </si>
  <si>
    <t>Řídící stavědlo</t>
  </si>
  <si>
    <t>Pokračování  staniční  koleje č. 1  na  Odb Bečva,  NTV</t>
  </si>
  <si>
    <t>Pokračování  staniční  koleje č. 2  na  Odb Bečva,  NTV</t>
  </si>
  <si>
    <t>AB 3 - 82</t>
  </si>
  <si>
    <t>V. / 2017</t>
  </si>
  <si>
    <t>rozhodnutím DÚ zrušena</t>
  </si>
  <si>
    <t xml:space="preserve">Sc 1    </t>
  </si>
  <si>
    <t xml:space="preserve">Se 14   </t>
  </si>
  <si>
    <t xml:space="preserve">      Se 17</t>
  </si>
  <si>
    <t xml:space="preserve">Sc 6b  </t>
  </si>
  <si>
    <t>Km  35,286  =  2,887</t>
  </si>
  <si>
    <t>308 ( TU 2361 )</t>
  </si>
  <si>
    <t>308 ( TU 2362 )</t>
  </si>
  <si>
    <t>304 ( TU 2371 )</t>
  </si>
  <si>
    <t xml:space="preserve">Vk 3 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</si>
</sst>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5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2"/>
      <name val="Arial CE"/>
      <family val="2"/>
    </font>
    <font>
      <sz val="10"/>
      <color indexed="10"/>
      <name val="Arial CE"/>
      <family val="0"/>
    </font>
    <font>
      <b/>
      <sz val="18"/>
      <color indexed="12"/>
      <name val="Times New Roman CE"/>
      <family val="1"/>
    </font>
    <font>
      <sz val="10"/>
      <name val="Arial"/>
      <family val="2"/>
    </font>
    <font>
      <sz val="16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0"/>
    </font>
    <font>
      <sz val="12"/>
      <name val="Times New Roman"/>
      <family val="1"/>
    </font>
    <font>
      <sz val="10"/>
      <name val="Times New Roman CE"/>
      <family val="1"/>
    </font>
    <font>
      <i/>
      <sz val="10"/>
      <color indexed="14"/>
      <name val="Arial CE"/>
      <family val="2"/>
    </font>
    <font>
      <b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4"/>
      <color indexed="10"/>
      <name val="Times New Roman CE"/>
      <family val="1"/>
    </font>
    <font>
      <b/>
      <sz val="16"/>
      <color indexed="16"/>
      <name val="Arial CE"/>
      <family val="2"/>
    </font>
    <font>
      <sz val="16"/>
      <name val="Arial CE"/>
      <family val="0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sz val="16"/>
      <color indexed="16"/>
      <name val="Arial CE"/>
      <family val="0"/>
    </font>
    <font>
      <b/>
      <sz val="16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3"/>
      <name val="Arial CE"/>
      <family val="0"/>
    </font>
    <font>
      <i/>
      <sz val="12"/>
      <color indexed="12"/>
      <name val="Arial CE"/>
      <family val="2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Arial CE"/>
      <family val="0"/>
    </font>
    <font>
      <sz val="11"/>
      <color indexed="14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99"/>
      <name val="Arial CE"/>
      <family val="0"/>
    </font>
    <font>
      <i/>
      <sz val="12"/>
      <color rgb="FF0000FF"/>
      <name val="Arial CE"/>
      <family val="2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FF"/>
      <name val="Arial CE"/>
      <family val="0"/>
    </font>
    <font>
      <sz val="11"/>
      <color rgb="FFFF00FF"/>
      <name val="Arial CE"/>
      <family val="0"/>
    </font>
    <font>
      <sz val="10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10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1" fillId="0" borderId="7" applyNumberFormat="0" applyFill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8" applyNumberFormat="0" applyAlignment="0" applyProtection="0"/>
    <xf numFmtId="0" fontId="115" fillId="26" borderId="8" applyNumberFormat="0" applyAlignment="0" applyProtection="0"/>
    <xf numFmtId="0" fontId="116" fillId="26" borderId="9" applyNumberFormat="0" applyAlignment="0" applyProtection="0"/>
    <xf numFmtId="0" fontId="117" fillId="0" borderId="0" applyNumberFormat="0" applyFill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5" fillId="0" borderId="0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Fill="1" applyBorder="1" applyAlignment="1" quotePrefix="1">
      <alignment horizontal="left" vertical="center"/>
    </xf>
    <xf numFmtId="164" fontId="11" fillId="0" borderId="23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64" fontId="1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164" fontId="27" fillId="0" borderId="0" xfId="49" applyNumberFormat="1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9" fillId="0" borderId="0" xfId="49" applyFont="1" applyAlignment="1">
      <alignment horizontal="center" vertical="center"/>
      <protection/>
    </xf>
    <xf numFmtId="0" fontId="29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49" fontId="27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0" fillId="0" borderId="0" xfId="49" applyFont="1" applyBorder="1" applyAlignment="1">
      <alignment vertical="center"/>
      <protection/>
    </xf>
    <xf numFmtId="0" fontId="29" fillId="0" borderId="0" xfId="49" applyFont="1" applyAlignment="1">
      <alignment horizontal="right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49" fontId="31" fillId="0" borderId="0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5" borderId="34" xfId="49" applyFont="1" applyFill="1" applyBorder="1" applyAlignment="1">
      <alignment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5" xfId="49" applyFont="1" applyFill="1" applyBorder="1" applyAlignment="1" quotePrefix="1">
      <alignment vertical="center"/>
      <protection/>
    </xf>
    <xf numFmtId="164" fontId="0" fillId="35" borderId="35" xfId="49" applyNumberFormat="1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0" borderId="37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vertical="center"/>
      <protection/>
    </xf>
    <xf numFmtId="0" fontId="0" fillId="35" borderId="26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6" borderId="0" xfId="49" applyFont="1" applyFill="1" applyBorder="1" applyAlignment="1">
      <alignment horizontal="center" vertical="center"/>
      <protection/>
    </xf>
    <xf numFmtId="0" fontId="33" fillId="36" borderId="0" xfId="49" applyFont="1" applyFill="1" applyBorder="1" applyAlignment="1">
      <alignment horizontal="center" vertical="center"/>
      <protection/>
    </xf>
    <xf numFmtId="0" fontId="0" fillId="0" borderId="38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25" fillId="0" borderId="0" xfId="49" applyFont="1" applyFill="1" applyBorder="1" applyAlignment="1">
      <alignment horizontal="center"/>
      <protection/>
    </xf>
    <xf numFmtId="0" fontId="0" fillId="35" borderId="26" xfId="49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5" borderId="0" xfId="49" applyFill="1" applyBorder="1" applyAlignment="1">
      <alignment vertical="center"/>
      <protection/>
    </xf>
    <xf numFmtId="0" fontId="25" fillId="35" borderId="0" xfId="49" applyFont="1" applyFill="1" applyBorder="1" applyAlignment="1">
      <alignment horizontal="left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0" borderId="20" xfId="49" applyFont="1" applyFill="1" applyBorder="1" applyAlignment="1">
      <alignment horizontal="center"/>
      <protection/>
    </xf>
    <xf numFmtId="0" fontId="25" fillId="0" borderId="39" xfId="49" applyFont="1" applyBorder="1" applyAlignment="1">
      <alignment horizontal="center" vertical="center"/>
      <protection/>
    </xf>
    <xf numFmtId="0" fontId="0" fillId="35" borderId="27" xfId="49" applyFont="1" applyFill="1" applyBorder="1" applyAlignment="1">
      <alignment vertical="center"/>
      <protection/>
    </xf>
    <xf numFmtId="0" fontId="25" fillId="37" borderId="40" xfId="49" applyFont="1" applyFill="1" applyBorder="1" applyAlignment="1">
      <alignment horizontal="center" vertical="center"/>
      <protection/>
    </xf>
    <xf numFmtId="0" fontId="25" fillId="37" borderId="41" xfId="49" applyFont="1" applyFill="1" applyBorder="1" applyAlignment="1">
      <alignment horizontal="center" vertical="center"/>
      <protection/>
    </xf>
    <xf numFmtId="0" fontId="25" fillId="37" borderId="42" xfId="49" applyFont="1" applyFill="1" applyBorder="1" applyAlignment="1">
      <alignment horizontal="center"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25" fillId="37" borderId="44" xfId="49" applyFont="1" applyFill="1" applyBorder="1" applyAlignment="1">
      <alignment horizontal="center"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0" fontId="0" fillId="35" borderId="27" xfId="49" applyFill="1" applyBorder="1" applyAlignment="1">
      <alignment vertical="center"/>
      <protection/>
    </xf>
    <xf numFmtId="49" fontId="0" fillId="0" borderId="13" xfId="49" applyNumberFormat="1" applyFont="1" applyBorder="1" applyAlignment="1">
      <alignment horizontal="center" vertical="center"/>
      <protection/>
    </xf>
    <xf numFmtId="164" fontId="0" fillId="0" borderId="23" xfId="49" applyNumberFormat="1" applyFont="1" applyBorder="1" applyAlignment="1">
      <alignment horizontal="center" vertical="center"/>
      <protection/>
    </xf>
    <xf numFmtId="164" fontId="0" fillId="0" borderId="23" xfId="49" applyNumberFormat="1" applyFont="1" applyBorder="1" applyAlignment="1">
      <alignment horizontal="center" vertical="center"/>
      <protection/>
    </xf>
    <xf numFmtId="1" fontId="0" fillId="0" borderId="25" xfId="49" applyNumberFormat="1" applyFont="1" applyBorder="1" applyAlignment="1">
      <alignment horizontal="center" vertical="center"/>
      <protection/>
    </xf>
    <xf numFmtId="1" fontId="0" fillId="0" borderId="24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5" xfId="49" applyFont="1" applyBorder="1" applyAlignment="1">
      <alignment horizontal="center" vertical="center"/>
      <protection/>
    </xf>
    <xf numFmtId="0" fontId="0" fillId="35" borderId="27" xfId="49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25" xfId="49" applyBorder="1" applyAlignment="1">
      <alignment horizontal="center" vertical="center"/>
      <protection/>
    </xf>
    <xf numFmtId="164" fontId="0" fillId="0" borderId="23" xfId="49" applyNumberFormat="1" applyFont="1" applyFill="1" applyBorder="1" applyAlignment="1">
      <alignment horizontal="center" vertical="center"/>
      <protection/>
    </xf>
    <xf numFmtId="164" fontId="0" fillId="0" borderId="23" xfId="49" applyNumberFormat="1" applyFont="1" applyFill="1" applyBorder="1" applyAlignment="1">
      <alignment horizontal="center" vertical="center"/>
      <protection/>
    </xf>
    <xf numFmtId="1" fontId="0" fillId="0" borderId="25" xfId="49" applyNumberFormat="1" applyFont="1" applyFill="1" applyBorder="1" applyAlignment="1">
      <alignment horizontal="center" vertical="center"/>
      <protection/>
    </xf>
    <xf numFmtId="49" fontId="0" fillId="0" borderId="46" xfId="49" applyNumberFormat="1" applyFont="1" applyBorder="1" applyAlignment="1">
      <alignment horizontal="center" vertical="center"/>
      <protection/>
    </xf>
    <xf numFmtId="1" fontId="0" fillId="0" borderId="47" xfId="49" applyNumberFormat="1" applyFont="1" applyBorder="1" applyAlignment="1">
      <alignment horizontal="center" vertical="center"/>
      <protection/>
    </xf>
    <xf numFmtId="1" fontId="0" fillId="0" borderId="48" xfId="49" applyNumberFormat="1" applyFont="1" applyBorder="1" applyAlignment="1">
      <alignment horizontal="center" vertical="center"/>
      <protection/>
    </xf>
    <xf numFmtId="0" fontId="0" fillId="0" borderId="38" xfId="49" applyBorder="1" applyAlignment="1">
      <alignment horizontal="center" vertical="center"/>
      <protection/>
    </xf>
    <xf numFmtId="1" fontId="0" fillId="0" borderId="38" xfId="49" applyNumberFormat="1" applyFont="1" applyBorder="1" applyAlignment="1">
      <alignment horizontal="center" vertical="center"/>
      <protection/>
    </xf>
    <xf numFmtId="0" fontId="0" fillId="0" borderId="47" xfId="49" applyBorder="1" applyAlignment="1">
      <alignment horizontal="center" vertical="center"/>
      <protection/>
    </xf>
    <xf numFmtId="49" fontId="0" fillId="0" borderId="49" xfId="49" applyNumberFormat="1" applyFont="1" applyBorder="1" applyAlignment="1">
      <alignment horizontal="center" vertical="center"/>
      <protection/>
    </xf>
    <xf numFmtId="164" fontId="0" fillId="0" borderId="50" xfId="49" applyNumberFormat="1" applyFont="1" applyBorder="1" applyAlignment="1">
      <alignment horizontal="center" vertical="center"/>
      <protection/>
    </xf>
    <xf numFmtId="1" fontId="0" fillId="0" borderId="51" xfId="49" applyNumberFormat="1" applyFont="1" applyBorder="1" applyAlignment="1">
      <alignment horizontal="center" vertical="center"/>
      <protection/>
    </xf>
    <xf numFmtId="1" fontId="0" fillId="0" borderId="52" xfId="49" applyNumberFormat="1" applyFont="1" applyBorder="1" applyAlignment="1">
      <alignment horizontal="center" vertical="center"/>
      <protection/>
    </xf>
    <xf numFmtId="1" fontId="0" fillId="0" borderId="53" xfId="49" applyNumberFormat="1" applyFont="1" applyBorder="1" applyAlignment="1">
      <alignment horizontal="center" vertical="center"/>
      <protection/>
    </xf>
    <xf numFmtId="0" fontId="0" fillId="0" borderId="51" xfId="49" applyFont="1" applyBorder="1" applyAlignment="1">
      <alignment horizontal="center" vertical="center"/>
      <protection/>
    </xf>
    <xf numFmtId="0" fontId="0" fillId="37" borderId="54" xfId="49" applyFont="1" applyFill="1" applyBorder="1" applyAlignment="1">
      <alignment horizontal="center" vertical="center"/>
      <protection/>
    </xf>
    <xf numFmtId="0" fontId="0" fillId="37" borderId="55" xfId="49" applyFont="1" applyFill="1" applyBorder="1" applyAlignment="1">
      <alignment horizontal="center" vertical="center"/>
      <protection/>
    </xf>
    <xf numFmtId="0" fontId="39" fillId="37" borderId="55" xfId="49" applyFont="1" applyFill="1" applyBorder="1" applyAlignment="1">
      <alignment horizontal="center" vertical="center"/>
      <protection/>
    </xf>
    <xf numFmtId="0" fontId="0" fillId="37" borderId="55" xfId="49" applyFont="1" applyFill="1" applyBorder="1" applyAlignment="1" quotePrefix="1">
      <alignment horizontal="center" vertical="center"/>
      <protection/>
    </xf>
    <xf numFmtId="0" fontId="0" fillId="37" borderId="56" xfId="49" applyFont="1" applyFill="1" applyBorder="1" applyAlignment="1">
      <alignment horizontal="center" vertical="center"/>
      <protection/>
    </xf>
    <xf numFmtId="1" fontId="0" fillId="0" borderId="24" xfId="49" applyNumberFormat="1" applyFont="1" applyBorder="1" applyAlignment="1">
      <alignment vertical="center"/>
      <protection/>
    </xf>
    <xf numFmtId="1" fontId="41" fillId="0" borderId="0" xfId="48" applyNumberFormat="1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0" fillId="0" borderId="49" xfId="49" applyNumberFormat="1" applyFont="1" applyBorder="1" applyAlignment="1">
      <alignment vertical="center"/>
      <protection/>
    </xf>
    <xf numFmtId="164" fontId="0" fillId="0" borderId="50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0" fontId="0" fillId="35" borderId="28" xfId="49" applyFill="1" applyBorder="1" applyAlignment="1">
      <alignment horizontal="center" vertical="center"/>
      <protection/>
    </xf>
    <xf numFmtId="0" fontId="0" fillId="35" borderId="30" xfId="49" applyFill="1" applyBorder="1" applyAlignment="1">
      <alignment vertical="center"/>
      <protection/>
    </xf>
    <xf numFmtId="0" fontId="0" fillId="35" borderId="3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19" fillId="0" borderId="27" xfId="0" applyFont="1" applyBorder="1" applyAlignment="1">
      <alignment horizontal="center" vertical="center"/>
    </xf>
    <xf numFmtId="1" fontId="0" fillId="0" borderId="0" xfId="49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164" fontId="21" fillId="0" borderId="0" xfId="0" applyNumberFormat="1" applyFont="1" applyBorder="1" applyAlignment="1">
      <alignment horizontal="center" vertical="center"/>
    </xf>
    <xf numFmtId="0" fontId="0" fillId="34" borderId="57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25" fillId="0" borderId="0" xfId="49" applyFont="1" applyBorder="1" applyAlignment="1">
      <alignment horizontal="center" vertical="center"/>
      <protection/>
    </xf>
    <xf numFmtId="0" fontId="0" fillId="0" borderId="0" xfId="49" applyFill="1" applyAlignment="1">
      <alignment vertical="center"/>
      <protection/>
    </xf>
    <xf numFmtId="49" fontId="27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20" xfId="49" applyFont="1" applyFill="1" applyBorder="1" applyAlignment="1">
      <alignment vertical="center"/>
      <protection/>
    </xf>
    <xf numFmtId="0" fontId="0" fillId="0" borderId="37" xfId="49" applyFont="1" applyFill="1" applyBorder="1" applyAlignment="1" quotePrefix="1">
      <alignment vertical="center"/>
      <protection/>
    </xf>
    <xf numFmtId="0" fontId="0" fillId="0" borderId="37" xfId="49" applyFont="1" applyFill="1" applyBorder="1" applyAlignment="1">
      <alignment vertical="center"/>
      <protection/>
    </xf>
    <xf numFmtId="164" fontId="0" fillId="0" borderId="37" xfId="49" applyNumberFormat="1" applyFont="1" applyFill="1" applyBorder="1" applyAlignment="1">
      <alignment vertical="center"/>
      <protection/>
    </xf>
    <xf numFmtId="0" fontId="0" fillId="0" borderId="21" xfId="49" applyFont="1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0" fillId="0" borderId="38" xfId="49" applyFont="1" applyBorder="1" applyAlignment="1">
      <alignment horizontal="center" vertical="center"/>
      <protection/>
    </xf>
    <xf numFmtId="0" fontId="25" fillId="0" borderId="38" xfId="49" applyFont="1" applyFill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35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36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/>
      <protection/>
    </xf>
    <xf numFmtId="0" fontId="25" fillId="0" borderId="25" xfId="49" applyFont="1" applyFill="1" applyBorder="1" applyAlignment="1">
      <alignment horizontal="center"/>
      <protection/>
    </xf>
    <xf numFmtId="0" fontId="0" fillId="0" borderId="37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left" vertical="center"/>
      <protection/>
    </xf>
    <xf numFmtId="0" fontId="38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horizontal="left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43" fillId="0" borderId="48" xfId="49" applyFont="1" applyFill="1" applyBorder="1" applyAlignment="1">
      <alignment horizontal="center" vertical="top"/>
      <protection/>
    </xf>
    <xf numFmtId="0" fontId="45" fillId="0" borderId="38" xfId="49" applyFont="1" applyFill="1" applyBorder="1" applyAlignment="1">
      <alignment horizontal="center" vertical="center"/>
      <protection/>
    </xf>
    <xf numFmtId="0" fontId="0" fillId="0" borderId="39" xfId="49" applyFont="1" applyBorder="1" applyAlignment="1">
      <alignment horizontal="left" vertical="center"/>
      <protection/>
    </xf>
    <xf numFmtId="0" fontId="0" fillId="0" borderId="39" xfId="49" applyFont="1" applyFill="1" applyBorder="1" applyAlignment="1">
      <alignment horizontal="left" vertical="center"/>
      <protection/>
    </xf>
    <xf numFmtId="0" fontId="0" fillId="0" borderId="39" xfId="49" applyFont="1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0" xfId="49" applyFill="1" applyAlignment="1">
      <alignment horizontal="center" vertical="center"/>
      <protection/>
    </xf>
    <xf numFmtId="1" fontId="0" fillId="0" borderId="0" xfId="49" applyNumberFormat="1" applyFont="1" applyFill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5" xfId="49" applyBorder="1">
      <alignment/>
      <protection/>
    </xf>
    <xf numFmtId="1" fontId="46" fillId="0" borderId="0" xfId="49" applyNumberFormat="1" applyFont="1" applyBorder="1" applyAlignment="1">
      <alignment vertical="center"/>
      <protection/>
    </xf>
    <xf numFmtId="164" fontId="0" fillId="0" borderId="50" xfId="49" applyNumberFormat="1" applyFont="1" applyBorder="1" applyAlignment="1">
      <alignment vertical="center"/>
      <protection/>
    </xf>
    <xf numFmtId="0" fontId="0" fillId="0" borderId="58" xfId="0" applyBorder="1" applyAlignment="1">
      <alignment/>
    </xf>
    <xf numFmtId="0" fontId="20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3" fillId="0" borderId="0" xfId="0" applyFont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Border="1" applyAlignment="1">
      <alignment vertical="center"/>
    </xf>
    <xf numFmtId="49" fontId="48" fillId="0" borderId="27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34" borderId="63" xfId="0" applyFill="1" applyBorder="1" applyAlignment="1">
      <alignment/>
    </xf>
    <xf numFmtId="0" fontId="0" fillId="0" borderId="0" xfId="0" applyBorder="1" applyAlignment="1">
      <alignment vertical="center"/>
    </xf>
    <xf numFmtId="49" fontId="48" fillId="0" borderId="27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49" fontId="50" fillId="0" borderId="27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164" fontId="53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0" fillId="0" borderId="64" xfId="49" applyNumberFormat="1" applyFont="1" applyFill="1" applyBorder="1" applyAlignment="1">
      <alignment horizontal="center" vertical="center"/>
      <protection/>
    </xf>
    <xf numFmtId="164" fontId="0" fillId="0" borderId="64" xfId="49" applyNumberFormat="1" applyFont="1" applyFill="1" applyBorder="1" applyAlignment="1">
      <alignment horizontal="center" vertical="center"/>
      <protection/>
    </xf>
    <xf numFmtId="164" fontId="0" fillId="0" borderId="50" xfId="49" applyNumberFormat="1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53" xfId="0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0" fillId="35" borderId="2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4" xfId="0" applyFill="1" applyBorder="1" applyAlignment="1">
      <alignment/>
    </xf>
    <xf numFmtId="0" fontId="38" fillId="35" borderId="0" xfId="0" applyFont="1" applyFill="1" applyBorder="1" applyAlignment="1">
      <alignment horizontal="center" vertical="center"/>
    </xf>
    <xf numFmtId="0" fontId="0" fillId="35" borderId="2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5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3" fillId="0" borderId="0" xfId="0" applyFont="1" applyAlignment="1">
      <alignment horizontal="left" vertical="top"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25" xfId="49" applyFont="1" applyFill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37" xfId="49" applyFont="1" applyFill="1" applyBorder="1" applyAlignment="1">
      <alignment horizontal="center"/>
      <protection/>
    </xf>
    <xf numFmtId="0" fontId="43" fillId="0" borderId="38" xfId="49" applyFont="1" applyFill="1" applyBorder="1" applyAlignment="1">
      <alignment horizontal="center" vertical="top"/>
      <protection/>
    </xf>
    <xf numFmtId="0" fontId="0" fillId="35" borderId="27" xfId="49" applyFont="1" applyFill="1" applyBorder="1" applyAlignment="1">
      <alignment vertical="center"/>
      <protection/>
    </xf>
    <xf numFmtId="0" fontId="0" fillId="0" borderId="38" xfId="49" applyFont="1" applyBorder="1" applyAlignment="1">
      <alignment horizontal="left" vertical="center"/>
      <protection/>
    </xf>
    <xf numFmtId="0" fontId="0" fillId="0" borderId="38" xfId="49" applyFont="1" applyFill="1" applyBorder="1" applyAlignment="1">
      <alignment horizontal="left" vertical="center"/>
      <protection/>
    </xf>
    <xf numFmtId="0" fontId="0" fillId="0" borderId="38" xfId="49" applyFont="1" applyFill="1" applyBorder="1" applyAlignment="1">
      <alignment horizontal="center" vertical="center"/>
      <protection/>
    </xf>
    <xf numFmtId="0" fontId="0" fillId="0" borderId="47" xfId="49" applyFont="1" applyBorder="1" applyAlignment="1">
      <alignment horizontal="center" vertical="center"/>
      <protection/>
    </xf>
    <xf numFmtId="0" fontId="0" fillId="35" borderId="26" xfId="49" applyFont="1" applyFill="1" applyBorder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center" vertical="top"/>
      <protection/>
    </xf>
    <xf numFmtId="0" fontId="0" fillId="0" borderId="0" xfId="49" applyFont="1" applyBorder="1" applyAlignment="1">
      <alignment horizontal="center" vertical="top"/>
      <protection/>
    </xf>
    <xf numFmtId="0" fontId="0" fillId="0" borderId="0" xfId="49" applyFont="1" applyFill="1" applyBorder="1" applyAlignment="1">
      <alignment horizontal="center" vertical="top"/>
      <protection/>
    </xf>
    <xf numFmtId="0" fontId="0" fillId="0" borderId="25" xfId="49" applyBorder="1" applyAlignment="1">
      <alignment horizontal="center" vertical="top"/>
      <protection/>
    </xf>
    <xf numFmtId="0" fontId="0" fillId="0" borderId="0" xfId="49" applyFont="1" applyBorder="1" applyAlignment="1">
      <alignment horizontal="left" vertical="center"/>
      <protection/>
    </xf>
    <xf numFmtId="0" fontId="45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25" xfId="49" applyFont="1" applyBorder="1" applyAlignment="1">
      <alignment horizontal="center" vertical="center"/>
      <protection/>
    </xf>
    <xf numFmtId="0" fontId="30" fillId="0" borderId="48" xfId="49" applyFont="1" applyFill="1" applyBorder="1" applyAlignment="1">
      <alignment horizontal="center" vertical="top"/>
      <protection/>
    </xf>
    <xf numFmtId="0" fontId="30" fillId="0" borderId="38" xfId="49" applyFont="1" applyFill="1" applyBorder="1" applyAlignment="1">
      <alignment horizontal="center" vertical="top"/>
      <protection/>
    </xf>
    <xf numFmtId="0" fontId="0" fillId="0" borderId="48" xfId="49" applyFont="1" applyFill="1" applyBorder="1" applyAlignment="1">
      <alignment horizontal="center" vertical="top"/>
      <protection/>
    </xf>
    <xf numFmtId="0" fontId="0" fillId="0" borderId="38" xfId="49" applyFont="1" applyFill="1" applyBorder="1" applyAlignment="1">
      <alignment horizontal="center" vertical="top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4" xfId="49" applyFont="1" applyFill="1" applyBorder="1" applyAlignment="1">
      <alignment horizontal="center" vertical="top"/>
      <protection/>
    </xf>
    <xf numFmtId="0" fontId="0" fillId="0" borderId="0" xfId="49" applyFont="1" applyFill="1" applyBorder="1" applyAlignment="1">
      <alignment horizontal="center" vertical="top"/>
      <protection/>
    </xf>
    <xf numFmtId="0" fontId="34" fillId="0" borderId="0" xfId="49" applyFont="1" applyBorder="1" applyAlignment="1">
      <alignment horizontal="center" vertical="center"/>
      <protection/>
    </xf>
    <xf numFmtId="0" fontId="0" fillId="0" borderId="52" xfId="49" applyFont="1" applyFill="1" applyBorder="1" applyAlignment="1">
      <alignment horizontal="center" vertical="top"/>
      <protection/>
    </xf>
    <xf numFmtId="0" fontId="0" fillId="0" borderId="53" xfId="49" applyFont="1" applyFill="1" applyBorder="1" applyAlignment="1">
      <alignment horizontal="center" vertical="top"/>
      <protection/>
    </xf>
    <xf numFmtId="0" fontId="0" fillId="0" borderId="53" xfId="49" applyFont="1" applyBorder="1" applyAlignment="1">
      <alignment horizontal="left" vertical="center"/>
      <protection/>
    </xf>
    <xf numFmtId="0" fontId="45" fillId="0" borderId="53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left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51" xfId="49" applyFont="1" applyBorder="1" applyAlignment="1">
      <alignment horizontal="center" vertical="center"/>
      <protection/>
    </xf>
    <xf numFmtId="0" fontId="25" fillId="0" borderId="39" xfId="49" applyFont="1" applyFill="1" applyBorder="1" applyAlignment="1">
      <alignment horizontal="center" vertical="center"/>
      <protection/>
    </xf>
    <xf numFmtId="0" fontId="0" fillId="0" borderId="78" xfId="49" applyFont="1" applyBorder="1" applyAlignment="1">
      <alignment vertical="center"/>
      <protection/>
    </xf>
    <xf numFmtId="0" fontId="54" fillId="33" borderId="1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5" fillId="36" borderId="79" xfId="0" applyFont="1" applyFill="1" applyBorder="1" applyAlignment="1">
      <alignment horizontal="center" vertical="center"/>
    </xf>
    <xf numFmtId="0" fontId="25" fillId="36" borderId="41" xfId="0" applyFont="1" applyFill="1" applyBorder="1" applyAlignment="1">
      <alignment horizontal="center" vertical="center"/>
    </xf>
    <xf numFmtId="0" fontId="25" fillId="36" borderId="42" xfId="0" applyFont="1" applyFill="1" applyBorder="1" applyAlignment="1">
      <alignment horizontal="center" vertical="center"/>
    </xf>
    <xf numFmtId="0" fontId="25" fillId="36" borderId="41" xfId="0" applyFont="1" applyFill="1" applyBorder="1" applyAlignment="1">
      <alignment horizontal="center" vertical="center"/>
    </xf>
    <xf numFmtId="0" fontId="25" fillId="36" borderId="6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56" fillId="0" borderId="23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Font="1" applyBorder="1" applyAlignment="1">
      <alignment horizontal="center" vertical="center"/>
    </xf>
    <xf numFmtId="0" fontId="25" fillId="36" borderId="86" xfId="0" applyFont="1" applyFill="1" applyBorder="1" applyAlignment="1">
      <alignment horizontal="center" vertical="center"/>
    </xf>
    <xf numFmtId="0" fontId="25" fillId="36" borderId="87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25" fillId="36" borderId="57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164" fontId="60" fillId="0" borderId="23" xfId="0" applyNumberFormat="1" applyFont="1" applyFill="1" applyBorder="1" applyAlignment="1">
      <alignment horizontal="center" vertical="center"/>
    </xf>
    <xf numFmtId="0" fontId="59" fillId="0" borderId="80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164" fontId="62" fillId="0" borderId="23" xfId="0" applyNumberFormat="1" applyFont="1" applyFill="1" applyBorder="1" applyAlignment="1">
      <alignment horizontal="center" vertical="center"/>
    </xf>
    <xf numFmtId="164" fontId="51" fillId="0" borderId="23" xfId="0" applyNumberFormat="1" applyFont="1" applyFill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57" fillId="0" borderId="2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5" fillId="36" borderId="86" xfId="0" applyFont="1" applyFill="1" applyBorder="1" applyAlignment="1">
      <alignment horizontal="center" vertical="center"/>
    </xf>
    <xf numFmtId="0" fontId="25" fillId="36" borderId="87" xfId="0" applyFont="1" applyFill="1" applyBorder="1" applyAlignment="1">
      <alignment horizontal="center" vertical="center"/>
    </xf>
    <xf numFmtId="0" fontId="25" fillId="36" borderId="89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ill="1" applyBorder="1" applyAlignment="1">
      <alignment/>
    </xf>
    <xf numFmtId="0" fontId="8" fillId="0" borderId="80" xfId="0" applyNumberFormat="1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49" fontId="0" fillId="0" borderId="8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63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/>
    </xf>
    <xf numFmtId="0" fontId="58" fillId="0" borderId="25" xfId="0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64" fontId="119" fillId="0" borderId="23" xfId="0" applyNumberFormat="1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57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64" fontId="0" fillId="0" borderId="93" xfId="0" applyNumberFormat="1" applyFont="1" applyFill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64" fillId="0" borderId="13" xfId="49" applyNumberFormat="1" applyFont="1" applyBorder="1" applyAlignment="1">
      <alignment horizontal="center" vertical="center"/>
      <protection/>
    </xf>
    <xf numFmtId="164" fontId="29" fillId="0" borderId="23" xfId="49" applyNumberFormat="1" applyFont="1" applyFill="1" applyBorder="1" applyAlignment="1">
      <alignment horizontal="center" vertical="center"/>
      <protection/>
    </xf>
    <xf numFmtId="1" fontId="29" fillId="0" borderId="25" xfId="49" applyNumberFormat="1" applyFont="1" applyBorder="1" applyAlignment="1">
      <alignment horizontal="center" vertical="center"/>
      <protection/>
    </xf>
    <xf numFmtId="49" fontId="64" fillId="0" borderId="13" xfId="49" applyNumberFormat="1" applyFont="1" applyBorder="1" applyAlignment="1">
      <alignment horizontal="center" vertical="center"/>
      <protection/>
    </xf>
    <xf numFmtId="1" fontId="29" fillId="0" borderId="25" xfId="49" applyNumberFormat="1" applyFont="1" applyFill="1" applyBorder="1" applyAlignment="1">
      <alignment horizontal="center"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56" fillId="0" borderId="0" xfId="49" applyFont="1" applyFill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164" fontId="8" fillId="0" borderId="25" xfId="0" applyNumberFormat="1" applyFont="1" applyFill="1" applyBorder="1" applyAlignment="1">
      <alignment horizontal="center" vertical="center"/>
    </xf>
    <xf numFmtId="164" fontId="30" fillId="0" borderId="25" xfId="0" applyNumberFormat="1" applyFont="1" applyFill="1" applyBorder="1" applyAlignment="1">
      <alignment horizontal="center" vertical="center"/>
    </xf>
    <xf numFmtId="164" fontId="51" fillId="0" borderId="26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51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49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55" fillId="0" borderId="8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0" fontId="124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65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124" fillId="0" borderId="0" xfId="0" applyFont="1" applyAlignment="1">
      <alignment horizontal="right"/>
    </xf>
    <xf numFmtId="0" fontId="124" fillId="0" borderId="0" xfId="0" applyFont="1" applyAlignment="1">
      <alignment horizontal="center" vertical="top"/>
    </xf>
    <xf numFmtId="0" fontId="25" fillId="0" borderId="0" xfId="49" applyFont="1" applyBorder="1" applyAlignment="1">
      <alignment horizont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top"/>
    </xf>
    <xf numFmtId="164" fontId="13" fillId="0" borderId="23" xfId="0" applyNumberFormat="1" applyFont="1" applyFill="1" applyBorder="1" applyAlignment="1">
      <alignment horizontal="center" vertical="center"/>
    </xf>
    <xf numFmtId="164" fontId="21" fillId="0" borderId="26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53" fillId="0" borderId="23" xfId="0" applyNumberFormat="1" applyFont="1" applyFill="1" applyBorder="1" applyAlignment="1">
      <alignment horizontal="center" vertical="center"/>
    </xf>
    <xf numFmtId="0" fontId="124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0" fillId="0" borderId="0" xfId="49" applyFont="1">
      <alignment/>
      <protection/>
    </xf>
    <xf numFmtId="0" fontId="0" fillId="0" borderId="25" xfId="49" applyFont="1" applyBorder="1" applyAlignment="1">
      <alignment horizontal="center" vertical="top"/>
      <protection/>
    </xf>
    <xf numFmtId="0" fontId="0" fillId="0" borderId="24" xfId="49" applyFont="1" applyBorder="1" applyAlignment="1">
      <alignment horizontal="center" vertical="top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4" fillId="0" borderId="0" xfId="0" applyFont="1" applyAlignment="1">
      <alignment horizontal="right" vertical="center"/>
    </xf>
    <xf numFmtId="0" fontId="0" fillId="0" borderId="0" xfId="47" applyFont="1" applyAlignment="1">
      <alignment/>
      <protection/>
    </xf>
    <xf numFmtId="0" fontId="32" fillId="0" borderId="24" xfId="49" applyFont="1" applyFill="1" applyBorder="1" applyAlignment="1">
      <alignment horizontal="center"/>
      <protection/>
    </xf>
    <xf numFmtId="0" fontId="32" fillId="0" borderId="0" xfId="49" applyFont="1" applyFill="1" applyBorder="1" applyAlignment="1">
      <alignment horizontal="center"/>
      <protection/>
    </xf>
    <xf numFmtId="0" fontId="32" fillId="0" borderId="24" xfId="49" applyFont="1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25" xfId="49" applyFont="1" applyFill="1" applyBorder="1" applyAlignment="1">
      <alignment horizontal="center" vertical="center"/>
      <protection/>
    </xf>
    <xf numFmtId="0" fontId="32" fillId="0" borderId="24" xfId="49" applyFont="1" applyFill="1" applyBorder="1" applyAlignment="1">
      <alignment horizontal="center" vertical="top"/>
      <protection/>
    </xf>
    <xf numFmtId="0" fontId="32" fillId="0" borderId="0" xfId="49" applyFont="1" applyFill="1" applyBorder="1" applyAlignment="1">
      <alignment horizontal="center" vertical="top"/>
      <protection/>
    </xf>
    <xf numFmtId="0" fontId="25" fillId="0" borderId="94" xfId="49" applyFont="1" applyBorder="1" applyAlignment="1">
      <alignment horizontal="center" vertical="center"/>
      <protection/>
    </xf>
    <xf numFmtId="0" fontId="25" fillId="0" borderId="39" xfId="49" applyFont="1" applyBorder="1" applyAlignment="1">
      <alignment horizontal="center" vertical="center"/>
      <protection/>
    </xf>
    <xf numFmtId="0" fontId="25" fillId="0" borderId="24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35" fillId="0" borderId="24" xfId="49" applyFont="1" applyFill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25" fillId="0" borderId="24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25" fillId="0" borderId="24" xfId="49" applyFont="1" applyBorder="1" applyAlignment="1">
      <alignment horizontal="center" vertical="top"/>
      <protection/>
    </xf>
    <xf numFmtId="0" fontId="25" fillId="0" borderId="0" xfId="49" applyFont="1" applyBorder="1" applyAlignment="1">
      <alignment horizontal="center" vertical="top"/>
      <protection/>
    </xf>
    <xf numFmtId="0" fontId="25" fillId="0" borderId="24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25" fillId="0" borderId="24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25" fillId="0" borderId="24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35" borderId="61" xfId="0" applyFont="1" applyFill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7" fillId="35" borderId="99" xfId="0" applyFont="1" applyFill="1" applyBorder="1" applyAlignment="1">
      <alignment horizontal="center" vertical="center"/>
    </xf>
    <xf numFmtId="0" fontId="47" fillId="35" borderId="96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96" xfId="0" applyFont="1" applyFill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5" borderId="97" xfId="0" applyFont="1" applyFill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47" fillId="0" borderId="99" xfId="0" applyFont="1" applyFill="1" applyBorder="1" applyAlignment="1">
      <alignment horizontal="center" vertical="center"/>
    </xf>
    <xf numFmtId="0" fontId="10" fillId="35" borderId="96" xfId="0" applyFont="1" applyFill="1" applyBorder="1" applyAlignment="1">
      <alignment horizontal="center" vertical="center"/>
    </xf>
    <xf numFmtId="0" fontId="47" fillId="35" borderId="95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5" fillId="36" borderId="101" xfId="0" applyFont="1" applyFill="1" applyBorder="1" applyAlignment="1">
      <alignment horizontal="center" vertical="center"/>
    </xf>
    <xf numFmtId="0" fontId="25" fillId="36" borderId="10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84" xfId="0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191000" y="9525"/>
          <a:ext cx="63055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Vsetín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114300</xdr:rowOff>
    </xdr:from>
    <xdr:to>
      <xdr:col>9</xdr:col>
      <xdr:colOff>0</xdr:colOff>
      <xdr:row>61</xdr:row>
      <xdr:rowOff>114300</xdr:rowOff>
    </xdr:to>
    <xdr:sp>
      <xdr:nvSpPr>
        <xdr:cNvPr id="1" name="Line 3159"/>
        <xdr:cNvSpPr>
          <a:spLocks/>
        </xdr:cNvSpPr>
      </xdr:nvSpPr>
      <xdr:spPr>
        <a:xfrm>
          <a:off x="514350" y="146494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114300</xdr:rowOff>
    </xdr:from>
    <xdr:to>
      <xdr:col>9</xdr:col>
      <xdr:colOff>0</xdr:colOff>
      <xdr:row>58</xdr:row>
      <xdr:rowOff>114300</xdr:rowOff>
    </xdr:to>
    <xdr:sp>
      <xdr:nvSpPr>
        <xdr:cNvPr id="2" name="Line 3162"/>
        <xdr:cNvSpPr>
          <a:spLocks/>
        </xdr:cNvSpPr>
      </xdr:nvSpPr>
      <xdr:spPr>
        <a:xfrm>
          <a:off x="514350" y="139636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52</xdr:row>
      <xdr:rowOff>114300</xdr:rowOff>
    </xdr:from>
    <xdr:to>
      <xdr:col>102</xdr:col>
      <xdr:colOff>495300</xdr:colOff>
      <xdr:row>52</xdr:row>
      <xdr:rowOff>114300</xdr:rowOff>
    </xdr:to>
    <xdr:sp>
      <xdr:nvSpPr>
        <xdr:cNvPr id="3" name="Line 62"/>
        <xdr:cNvSpPr>
          <a:spLocks/>
        </xdr:cNvSpPr>
      </xdr:nvSpPr>
      <xdr:spPr>
        <a:xfrm>
          <a:off x="53987700" y="12592050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55</xdr:row>
      <xdr:rowOff>114300</xdr:rowOff>
    </xdr:from>
    <xdr:to>
      <xdr:col>107</xdr:col>
      <xdr:colOff>266700</xdr:colOff>
      <xdr:row>55</xdr:row>
      <xdr:rowOff>114300</xdr:rowOff>
    </xdr:to>
    <xdr:sp>
      <xdr:nvSpPr>
        <xdr:cNvPr id="4" name="Line 63"/>
        <xdr:cNvSpPr>
          <a:spLocks/>
        </xdr:cNvSpPr>
      </xdr:nvSpPr>
      <xdr:spPr>
        <a:xfrm>
          <a:off x="53987700" y="13277850"/>
          <a:ext cx="2554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58</xdr:row>
      <xdr:rowOff>114300</xdr:rowOff>
    </xdr:from>
    <xdr:to>
      <xdr:col>142</xdr:col>
      <xdr:colOff>47625</xdr:colOff>
      <xdr:row>58</xdr:row>
      <xdr:rowOff>114300</xdr:rowOff>
    </xdr:to>
    <xdr:sp>
      <xdr:nvSpPr>
        <xdr:cNvPr id="5" name="Line 64"/>
        <xdr:cNvSpPr>
          <a:spLocks/>
        </xdr:cNvSpPr>
      </xdr:nvSpPr>
      <xdr:spPr>
        <a:xfrm>
          <a:off x="53959125" y="13963650"/>
          <a:ext cx="5113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114300</xdr:rowOff>
    </xdr:from>
    <xdr:to>
      <xdr:col>72</xdr:col>
      <xdr:colOff>28575</xdr:colOff>
      <xdr:row>61</xdr:row>
      <xdr:rowOff>114300</xdr:rowOff>
    </xdr:to>
    <xdr:sp>
      <xdr:nvSpPr>
        <xdr:cNvPr id="6" name="Line 65"/>
        <xdr:cNvSpPr>
          <a:spLocks/>
        </xdr:cNvSpPr>
      </xdr:nvSpPr>
      <xdr:spPr>
        <a:xfrm>
          <a:off x="6457950" y="14649450"/>
          <a:ext cx="4660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72</xdr:col>
      <xdr:colOff>28575</xdr:colOff>
      <xdr:row>52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24555450" y="12592050"/>
          <a:ext cx="2850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8" name="Line 70"/>
        <xdr:cNvSpPr>
          <a:spLocks/>
        </xdr:cNvSpPr>
      </xdr:nvSpPr>
      <xdr:spPr>
        <a:xfrm>
          <a:off x="27527250" y="119062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49</xdr:row>
      <xdr:rowOff>114300</xdr:rowOff>
    </xdr:from>
    <xdr:to>
      <xdr:col>98</xdr:col>
      <xdr:colOff>495300</xdr:colOff>
      <xdr:row>49</xdr:row>
      <xdr:rowOff>114300</xdr:rowOff>
    </xdr:to>
    <xdr:sp>
      <xdr:nvSpPr>
        <xdr:cNvPr id="9" name="Line 180"/>
        <xdr:cNvSpPr>
          <a:spLocks/>
        </xdr:cNvSpPr>
      </xdr:nvSpPr>
      <xdr:spPr>
        <a:xfrm>
          <a:off x="53987700" y="1190625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61</xdr:row>
      <xdr:rowOff>114300</xdr:rowOff>
    </xdr:from>
    <xdr:to>
      <xdr:col>141</xdr:col>
      <xdr:colOff>47625</xdr:colOff>
      <xdr:row>61</xdr:row>
      <xdr:rowOff>114300</xdr:rowOff>
    </xdr:to>
    <xdr:sp>
      <xdr:nvSpPr>
        <xdr:cNvPr id="10" name="Line 188"/>
        <xdr:cNvSpPr>
          <a:spLocks/>
        </xdr:cNvSpPr>
      </xdr:nvSpPr>
      <xdr:spPr>
        <a:xfrm>
          <a:off x="53959125" y="146494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64</xdr:row>
      <xdr:rowOff>114300</xdr:rowOff>
    </xdr:from>
    <xdr:to>
      <xdr:col>111</xdr:col>
      <xdr:colOff>266700</xdr:colOff>
      <xdr:row>64</xdr:row>
      <xdr:rowOff>114300</xdr:rowOff>
    </xdr:to>
    <xdr:sp>
      <xdr:nvSpPr>
        <xdr:cNvPr id="11" name="Line 201"/>
        <xdr:cNvSpPr>
          <a:spLocks/>
        </xdr:cNvSpPr>
      </xdr:nvSpPr>
      <xdr:spPr>
        <a:xfrm>
          <a:off x="53987700" y="1533525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29</xdr:row>
      <xdr:rowOff>114300</xdr:rowOff>
    </xdr:from>
    <xdr:to>
      <xdr:col>50</xdr:col>
      <xdr:colOff>438150</xdr:colOff>
      <xdr:row>29</xdr:row>
      <xdr:rowOff>114300</xdr:rowOff>
    </xdr:to>
    <xdr:sp>
      <xdr:nvSpPr>
        <xdr:cNvPr id="12" name="Line 766"/>
        <xdr:cNvSpPr>
          <a:spLocks/>
        </xdr:cNvSpPr>
      </xdr:nvSpPr>
      <xdr:spPr>
        <a:xfrm>
          <a:off x="35699700" y="73342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971550</xdr:colOff>
      <xdr:row>58</xdr:row>
      <xdr:rowOff>114300</xdr:rowOff>
    </xdr:from>
    <xdr:to>
      <xdr:col>72</xdr:col>
      <xdr:colOff>19050</xdr:colOff>
      <xdr:row>58</xdr:row>
      <xdr:rowOff>114300</xdr:rowOff>
    </xdr:to>
    <xdr:sp>
      <xdr:nvSpPr>
        <xdr:cNvPr id="13" name="Line 782"/>
        <xdr:cNvSpPr>
          <a:spLocks/>
        </xdr:cNvSpPr>
      </xdr:nvSpPr>
      <xdr:spPr>
        <a:xfrm>
          <a:off x="6457950" y="13963650"/>
          <a:ext cx="465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67</xdr:row>
      <xdr:rowOff>114300</xdr:rowOff>
    </xdr:from>
    <xdr:to>
      <xdr:col>72</xdr:col>
      <xdr:colOff>28575</xdr:colOff>
      <xdr:row>67</xdr:row>
      <xdr:rowOff>114300</xdr:rowOff>
    </xdr:to>
    <xdr:sp>
      <xdr:nvSpPr>
        <xdr:cNvPr id="14" name="Line 813"/>
        <xdr:cNvSpPr>
          <a:spLocks/>
        </xdr:cNvSpPr>
      </xdr:nvSpPr>
      <xdr:spPr>
        <a:xfrm>
          <a:off x="23812500" y="16021050"/>
          <a:ext cx="2925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70</xdr:row>
      <xdr:rowOff>114300</xdr:rowOff>
    </xdr:from>
    <xdr:to>
      <xdr:col>67</xdr:col>
      <xdr:colOff>266700</xdr:colOff>
      <xdr:row>70</xdr:row>
      <xdr:rowOff>114300</xdr:rowOff>
    </xdr:to>
    <xdr:sp>
      <xdr:nvSpPr>
        <xdr:cNvPr id="15" name="Line 814"/>
        <xdr:cNvSpPr>
          <a:spLocks/>
        </xdr:cNvSpPr>
      </xdr:nvSpPr>
      <xdr:spPr>
        <a:xfrm>
          <a:off x="29737050" y="16706850"/>
          <a:ext cx="2007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73</xdr:row>
      <xdr:rowOff>114300</xdr:rowOff>
    </xdr:from>
    <xdr:to>
      <xdr:col>78</xdr:col>
      <xdr:colOff>476250</xdr:colOff>
      <xdr:row>73</xdr:row>
      <xdr:rowOff>114300</xdr:rowOff>
    </xdr:to>
    <xdr:sp>
      <xdr:nvSpPr>
        <xdr:cNvPr id="16" name="Line 818"/>
        <xdr:cNvSpPr>
          <a:spLocks/>
        </xdr:cNvSpPr>
      </xdr:nvSpPr>
      <xdr:spPr>
        <a:xfrm>
          <a:off x="34956750" y="17392650"/>
          <a:ext cx="2301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46</xdr:row>
      <xdr:rowOff>114300</xdr:rowOff>
    </xdr:from>
    <xdr:to>
      <xdr:col>72</xdr:col>
      <xdr:colOff>257175</xdr:colOff>
      <xdr:row>46</xdr:row>
      <xdr:rowOff>114300</xdr:rowOff>
    </xdr:to>
    <xdr:sp>
      <xdr:nvSpPr>
        <xdr:cNvPr id="17" name="Line 831"/>
        <xdr:cNvSpPr>
          <a:spLocks/>
        </xdr:cNvSpPr>
      </xdr:nvSpPr>
      <xdr:spPr>
        <a:xfrm>
          <a:off x="29756100" y="11220450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55</xdr:row>
      <xdr:rowOff>114300</xdr:rowOff>
    </xdr:from>
    <xdr:to>
      <xdr:col>72</xdr:col>
      <xdr:colOff>28575</xdr:colOff>
      <xdr:row>55</xdr:row>
      <xdr:rowOff>114300</xdr:rowOff>
    </xdr:to>
    <xdr:sp>
      <xdr:nvSpPr>
        <xdr:cNvPr id="18" name="Line 862"/>
        <xdr:cNvSpPr>
          <a:spLocks/>
        </xdr:cNvSpPr>
      </xdr:nvSpPr>
      <xdr:spPr>
        <a:xfrm>
          <a:off x="20097750" y="13277850"/>
          <a:ext cx="3296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67</xdr:row>
      <xdr:rowOff>114300</xdr:rowOff>
    </xdr:from>
    <xdr:to>
      <xdr:col>106</xdr:col>
      <xdr:colOff>495300</xdr:colOff>
      <xdr:row>67</xdr:row>
      <xdr:rowOff>114300</xdr:rowOff>
    </xdr:to>
    <xdr:sp>
      <xdr:nvSpPr>
        <xdr:cNvPr id="19" name="Line 870"/>
        <xdr:cNvSpPr>
          <a:spLocks/>
        </xdr:cNvSpPr>
      </xdr:nvSpPr>
      <xdr:spPr>
        <a:xfrm>
          <a:off x="53987700" y="16021050"/>
          <a:ext cx="2480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114300</xdr:rowOff>
    </xdr:from>
    <xdr:to>
      <xdr:col>69</xdr:col>
      <xdr:colOff>266700</xdr:colOff>
      <xdr:row>27</xdr:row>
      <xdr:rowOff>114300</xdr:rowOff>
    </xdr:to>
    <xdr:sp>
      <xdr:nvSpPr>
        <xdr:cNvPr id="20" name="Line 889"/>
        <xdr:cNvSpPr>
          <a:spLocks/>
        </xdr:cNvSpPr>
      </xdr:nvSpPr>
      <xdr:spPr>
        <a:xfrm>
          <a:off x="44615100" y="68770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80</xdr:col>
      <xdr:colOff>495300</xdr:colOff>
      <xdr:row>30</xdr:row>
      <xdr:rowOff>114300</xdr:rowOff>
    </xdr:to>
    <xdr:sp>
      <xdr:nvSpPr>
        <xdr:cNvPr id="21" name="Line 892"/>
        <xdr:cNvSpPr>
          <a:spLocks/>
        </xdr:cNvSpPr>
      </xdr:nvSpPr>
      <xdr:spPr>
        <a:xfrm>
          <a:off x="41643300" y="75628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22</xdr:row>
      <xdr:rowOff>114300</xdr:rowOff>
    </xdr:from>
    <xdr:to>
      <xdr:col>67</xdr:col>
      <xdr:colOff>266700</xdr:colOff>
      <xdr:row>22</xdr:row>
      <xdr:rowOff>114300</xdr:rowOff>
    </xdr:to>
    <xdr:sp>
      <xdr:nvSpPr>
        <xdr:cNvPr id="22" name="Line 916"/>
        <xdr:cNvSpPr>
          <a:spLocks/>
        </xdr:cNvSpPr>
      </xdr:nvSpPr>
      <xdr:spPr>
        <a:xfrm>
          <a:off x="40157400" y="573405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114300</xdr:rowOff>
    </xdr:from>
    <xdr:to>
      <xdr:col>72</xdr:col>
      <xdr:colOff>257175</xdr:colOff>
      <xdr:row>37</xdr:row>
      <xdr:rowOff>114300</xdr:rowOff>
    </xdr:to>
    <xdr:sp>
      <xdr:nvSpPr>
        <xdr:cNvPr id="23" name="Line 1189"/>
        <xdr:cNvSpPr>
          <a:spLocks/>
        </xdr:cNvSpPr>
      </xdr:nvSpPr>
      <xdr:spPr>
        <a:xfrm>
          <a:off x="34213800" y="9163050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70</xdr:row>
      <xdr:rowOff>114300</xdr:rowOff>
    </xdr:from>
    <xdr:to>
      <xdr:col>116</xdr:col>
      <xdr:colOff>676275</xdr:colOff>
      <xdr:row>70</xdr:row>
      <xdr:rowOff>114300</xdr:rowOff>
    </xdr:to>
    <xdr:sp>
      <xdr:nvSpPr>
        <xdr:cNvPr id="24" name="Line 1199"/>
        <xdr:cNvSpPr>
          <a:spLocks/>
        </xdr:cNvSpPr>
      </xdr:nvSpPr>
      <xdr:spPr>
        <a:xfrm>
          <a:off x="63931800" y="16706850"/>
          <a:ext cx="2246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78</xdr:row>
      <xdr:rowOff>114300</xdr:rowOff>
    </xdr:from>
    <xdr:to>
      <xdr:col>66</xdr:col>
      <xdr:colOff>495300</xdr:colOff>
      <xdr:row>78</xdr:row>
      <xdr:rowOff>114300</xdr:rowOff>
    </xdr:to>
    <xdr:sp>
      <xdr:nvSpPr>
        <xdr:cNvPr id="25" name="Line 1200"/>
        <xdr:cNvSpPr>
          <a:spLocks/>
        </xdr:cNvSpPr>
      </xdr:nvSpPr>
      <xdr:spPr>
        <a:xfrm>
          <a:off x="37185600" y="18535650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504825</xdr:colOff>
      <xdr:row>89</xdr:row>
      <xdr:rowOff>114300</xdr:rowOff>
    </xdr:from>
    <xdr:to>
      <xdr:col>55</xdr:col>
      <xdr:colOff>266700</xdr:colOff>
      <xdr:row>89</xdr:row>
      <xdr:rowOff>114300</xdr:rowOff>
    </xdr:to>
    <xdr:sp>
      <xdr:nvSpPr>
        <xdr:cNvPr id="26" name="Line 1201"/>
        <xdr:cNvSpPr>
          <a:spLocks/>
        </xdr:cNvSpPr>
      </xdr:nvSpPr>
      <xdr:spPr>
        <a:xfrm>
          <a:off x="37195125" y="21050250"/>
          <a:ext cx="370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46</xdr:row>
      <xdr:rowOff>114300</xdr:rowOff>
    </xdr:from>
    <xdr:to>
      <xdr:col>96</xdr:col>
      <xdr:colOff>495300</xdr:colOff>
      <xdr:row>46</xdr:row>
      <xdr:rowOff>114300</xdr:rowOff>
    </xdr:to>
    <xdr:sp>
      <xdr:nvSpPr>
        <xdr:cNvPr id="27" name="Line 1210"/>
        <xdr:cNvSpPr>
          <a:spLocks/>
        </xdr:cNvSpPr>
      </xdr:nvSpPr>
      <xdr:spPr>
        <a:xfrm>
          <a:off x="53778150" y="11220450"/>
          <a:ext cx="1758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37</xdr:row>
      <xdr:rowOff>114300</xdr:rowOff>
    </xdr:from>
    <xdr:to>
      <xdr:col>87</xdr:col>
      <xdr:colOff>266700</xdr:colOff>
      <xdr:row>37</xdr:row>
      <xdr:rowOff>114300</xdr:rowOff>
    </xdr:to>
    <xdr:sp>
      <xdr:nvSpPr>
        <xdr:cNvPr id="28" name="Line 1211"/>
        <xdr:cNvSpPr>
          <a:spLocks/>
        </xdr:cNvSpPr>
      </xdr:nvSpPr>
      <xdr:spPr>
        <a:xfrm>
          <a:off x="53778150" y="91630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809625</xdr:colOff>
      <xdr:row>40</xdr:row>
      <xdr:rowOff>114300</xdr:rowOff>
    </xdr:from>
    <xdr:to>
      <xdr:col>90</xdr:col>
      <xdr:colOff>495300</xdr:colOff>
      <xdr:row>40</xdr:row>
      <xdr:rowOff>114300</xdr:rowOff>
    </xdr:to>
    <xdr:sp>
      <xdr:nvSpPr>
        <xdr:cNvPr id="29" name="Line 1212"/>
        <xdr:cNvSpPr>
          <a:spLocks/>
        </xdr:cNvSpPr>
      </xdr:nvSpPr>
      <xdr:spPr>
        <a:xfrm>
          <a:off x="62760225" y="9848850"/>
          <a:ext cx="414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304800</xdr:colOff>
      <xdr:row>65</xdr:row>
      <xdr:rowOff>114300</xdr:rowOff>
    </xdr:from>
    <xdr:to>
      <xdr:col>140</xdr:col>
      <xdr:colOff>971550</xdr:colOff>
      <xdr:row>65</xdr:row>
      <xdr:rowOff>114300</xdr:rowOff>
    </xdr:to>
    <xdr:sp>
      <xdr:nvSpPr>
        <xdr:cNvPr id="30" name="Line 1267"/>
        <xdr:cNvSpPr>
          <a:spLocks/>
        </xdr:cNvSpPr>
      </xdr:nvSpPr>
      <xdr:spPr>
        <a:xfrm>
          <a:off x="89973150" y="15563850"/>
          <a:ext cx="1455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40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63665100" y="9734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72</xdr:col>
      <xdr:colOff>228600</xdr:colOff>
      <xdr:row>37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53263800" y="9048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oneCellAnchor>
    <xdr:from>
      <xdr:col>72</xdr:col>
      <xdr:colOff>228600</xdr:colOff>
      <xdr:row>46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532638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3035200" y="1247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53035200" y="13163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67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53035200" y="1590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53035200" y="13849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61</xdr:row>
      <xdr:rowOff>0</xdr:rowOff>
    </xdr:from>
    <xdr:to>
      <xdr:col>73</xdr:col>
      <xdr:colOff>0</xdr:colOff>
      <xdr:row>62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53035200" y="14535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53035200" y="11791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40" name="text 54"/>
        <xdr:cNvSpPr>
          <a:spLocks/>
        </xdr:cNvSpPr>
      </xdr:nvSpPr>
      <xdr:spPr>
        <a:xfrm>
          <a:off x="51034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Vsetín</a:t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41" name="Oval 1951"/>
        <xdr:cNvSpPr>
          <a:spLocks noChangeAspect="1"/>
        </xdr:cNvSpPr>
      </xdr:nvSpPr>
      <xdr:spPr>
        <a:xfrm>
          <a:off x="533590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87</xdr:col>
      <xdr:colOff>123825</xdr:colOff>
      <xdr:row>75</xdr:row>
      <xdr:rowOff>9525</xdr:rowOff>
    </xdr:from>
    <xdr:to>
      <xdr:col>88</xdr:col>
      <xdr:colOff>847725</xdr:colOff>
      <xdr:row>77</xdr:row>
      <xdr:rowOff>9525</xdr:rowOff>
    </xdr:to>
    <xdr:pic>
      <xdr:nvPicPr>
        <xdr:cNvPr id="42" name="Picture 224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31875" y="17745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3</xdr:col>
      <xdr:colOff>0</xdr:colOff>
      <xdr:row>95</xdr:row>
      <xdr:rowOff>0</xdr:rowOff>
    </xdr:to>
    <xdr:sp>
      <xdr:nvSpPr>
        <xdr:cNvPr id="43" name="text 38"/>
        <xdr:cNvSpPr txBox="1">
          <a:spLocks noChangeArrowheads="1"/>
        </xdr:cNvSpPr>
      </xdr:nvSpPr>
      <xdr:spPr>
        <a:xfrm>
          <a:off x="514350" y="21850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Hovězí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3</xdr:col>
      <xdr:colOff>0</xdr:colOff>
      <xdr:row>80</xdr:row>
      <xdr:rowOff>0</xdr:rowOff>
    </xdr:to>
    <xdr:sp>
      <xdr:nvSpPr>
        <xdr:cNvPr id="44" name="text 38"/>
        <xdr:cNvSpPr txBox="1">
          <a:spLocks noChangeArrowheads="1"/>
        </xdr:cNvSpPr>
      </xdr:nvSpPr>
      <xdr:spPr>
        <a:xfrm>
          <a:off x="514350" y="181927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Valašská Polanka</a:t>
          </a:r>
        </a:p>
      </xdr:txBody>
    </xdr:sp>
    <xdr:clientData/>
  </xdr:twoCellAnchor>
  <xdr:oneCellAnchor>
    <xdr:from>
      <xdr:col>112</xdr:col>
      <xdr:colOff>228600</xdr:colOff>
      <xdr:row>70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82981800" y="16592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c</a:t>
          </a:r>
        </a:p>
      </xdr:txBody>
    </xdr:sp>
    <xdr:clientData/>
  </xdr:oneCellAnchor>
  <xdr:twoCellAnchor>
    <xdr:from>
      <xdr:col>29</xdr:col>
      <xdr:colOff>266700</xdr:colOff>
      <xdr:row>64</xdr:row>
      <xdr:rowOff>114300</xdr:rowOff>
    </xdr:from>
    <xdr:to>
      <xdr:col>72</xdr:col>
      <xdr:colOff>28575</xdr:colOff>
      <xdr:row>64</xdr:row>
      <xdr:rowOff>114300</xdr:rowOff>
    </xdr:to>
    <xdr:sp>
      <xdr:nvSpPr>
        <xdr:cNvPr id="46" name="Line 2967"/>
        <xdr:cNvSpPr>
          <a:spLocks/>
        </xdr:cNvSpPr>
      </xdr:nvSpPr>
      <xdr:spPr>
        <a:xfrm>
          <a:off x="21583650" y="15335250"/>
          <a:ext cx="3148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43</xdr:row>
      <xdr:rowOff>114300</xdr:rowOff>
    </xdr:from>
    <xdr:to>
      <xdr:col>72</xdr:col>
      <xdr:colOff>247650</xdr:colOff>
      <xdr:row>43</xdr:row>
      <xdr:rowOff>114300</xdr:rowOff>
    </xdr:to>
    <xdr:sp>
      <xdr:nvSpPr>
        <xdr:cNvPr id="47" name="Line 2977"/>
        <xdr:cNvSpPr>
          <a:spLocks/>
        </xdr:cNvSpPr>
      </xdr:nvSpPr>
      <xdr:spPr>
        <a:xfrm>
          <a:off x="31242000" y="10534650"/>
          <a:ext cx="2204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43</xdr:row>
      <xdr:rowOff>114300</xdr:rowOff>
    </xdr:from>
    <xdr:to>
      <xdr:col>93</xdr:col>
      <xdr:colOff>266700</xdr:colOff>
      <xdr:row>43</xdr:row>
      <xdr:rowOff>114300</xdr:rowOff>
    </xdr:to>
    <xdr:sp>
      <xdr:nvSpPr>
        <xdr:cNvPr id="48" name="Line 2988"/>
        <xdr:cNvSpPr>
          <a:spLocks/>
        </xdr:cNvSpPr>
      </xdr:nvSpPr>
      <xdr:spPr>
        <a:xfrm>
          <a:off x="53778150" y="1053465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49" name="Line 3011"/>
        <xdr:cNvSpPr>
          <a:spLocks/>
        </xdr:cNvSpPr>
      </xdr:nvSpPr>
      <xdr:spPr>
        <a:xfrm>
          <a:off x="34956750" y="8248650"/>
          <a:ext cx="15601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78</xdr:row>
      <xdr:rowOff>0</xdr:rowOff>
    </xdr:from>
    <xdr:ext cx="542925" cy="228600"/>
    <xdr:sp>
      <xdr:nvSpPr>
        <xdr:cNvPr id="50" name="text 7125"/>
        <xdr:cNvSpPr txBox="1">
          <a:spLocks noChangeArrowheads="1"/>
        </xdr:cNvSpPr>
      </xdr:nvSpPr>
      <xdr:spPr>
        <a:xfrm>
          <a:off x="41376600" y="184213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56</xdr:col>
      <xdr:colOff>228600</xdr:colOff>
      <xdr:row>70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41376600" y="16592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56</xdr:col>
      <xdr:colOff>228600</xdr:colOff>
      <xdr:row>73</xdr:row>
      <xdr:rowOff>0</xdr:rowOff>
    </xdr:from>
    <xdr:ext cx="542925" cy="228600"/>
    <xdr:sp>
      <xdr:nvSpPr>
        <xdr:cNvPr id="52" name="text 7125"/>
        <xdr:cNvSpPr txBox="1">
          <a:spLocks noChangeArrowheads="1"/>
        </xdr:cNvSpPr>
      </xdr:nvSpPr>
      <xdr:spPr>
        <a:xfrm>
          <a:off x="41376600" y="172783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132</xdr:col>
      <xdr:colOff>495300</xdr:colOff>
      <xdr:row>54</xdr:row>
      <xdr:rowOff>142875</xdr:rowOff>
    </xdr:from>
    <xdr:to>
      <xdr:col>132</xdr:col>
      <xdr:colOff>495300</xdr:colOff>
      <xdr:row>56</xdr:row>
      <xdr:rowOff>133350</xdr:rowOff>
    </xdr:to>
    <xdr:sp>
      <xdr:nvSpPr>
        <xdr:cNvPr id="53" name="Line 3096"/>
        <xdr:cNvSpPr>
          <a:spLocks/>
        </xdr:cNvSpPr>
      </xdr:nvSpPr>
      <xdr:spPr>
        <a:xfrm>
          <a:off x="98107500" y="13077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83</xdr:row>
      <xdr:rowOff>114300</xdr:rowOff>
    </xdr:from>
    <xdr:to>
      <xdr:col>24</xdr:col>
      <xdr:colOff>47625</xdr:colOff>
      <xdr:row>83</xdr:row>
      <xdr:rowOff>114300</xdr:rowOff>
    </xdr:to>
    <xdr:sp>
      <xdr:nvSpPr>
        <xdr:cNvPr id="54" name="Line 3097"/>
        <xdr:cNvSpPr>
          <a:spLocks/>
        </xdr:cNvSpPr>
      </xdr:nvSpPr>
      <xdr:spPr>
        <a:xfrm>
          <a:off x="1247775" y="19678650"/>
          <a:ext cx="1617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89</xdr:row>
      <xdr:rowOff>114300</xdr:rowOff>
    </xdr:from>
    <xdr:to>
      <xdr:col>12</xdr:col>
      <xdr:colOff>190500</xdr:colOff>
      <xdr:row>89</xdr:row>
      <xdr:rowOff>114300</xdr:rowOff>
    </xdr:to>
    <xdr:sp>
      <xdr:nvSpPr>
        <xdr:cNvPr id="55" name="Line 3098"/>
        <xdr:cNvSpPr>
          <a:spLocks/>
        </xdr:cNvSpPr>
      </xdr:nvSpPr>
      <xdr:spPr>
        <a:xfrm>
          <a:off x="4495800" y="21050250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86</xdr:row>
      <xdr:rowOff>114300</xdr:rowOff>
    </xdr:from>
    <xdr:to>
      <xdr:col>24</xdr:col>
      <xdr:colOff>47625</xdr:colOff>
      <xdr:row>86</xdr:row>
      <xdr:rowOff>114300</xdr:rowOff>
    </xdr:to>
    <xdr:sp>
      <xdr:nvSpPr>
        <xdr:cNvPr id="56" name="Line 3099"/>
        <xdr:cNvSpPr>
          <a:spLocks/>
        </xdr:cNvSpPr>
      </xdr:nvSpPr>
      <xdr:spPr>
        <a:xfrm>
          <a:off x="981075" y="20364450"/>
          <a:ext cx="1644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67</xdr:row>
      <xdr:rowOff>114300</xdr:rowOff>
    </xdr:from>
    <xdr:to>
      <xdr:col>32</xdr:col>
      <xdr:colOff>495300</xdr:colOff>
      <xdr:row>67</xdr:row>
      <xdr:rowOff>114300</xdr:rowOff>
    </xdr:to>
    <xdr:sp>
      <xdr:nvSpPr>
        <xdr:cNvPr id="57" name="Line 3135"/>
        <xdr:cNvSpPr>
          <a:spLocks/>
        </xdr:cNvSpPr>
      </xdr:nvSpPr>
      <xdr:spPr>
        <a:xfrm flipV="1">
          <a:off x="20840700" y="160210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89</xdr:row>
      <xdr:rowOff>114300</xdr:rowOff>
    </xdr:from>
    <xdr:to>
      <xdr:col>6</xdr:col>
      <xdr:colOff>495300</xdr:colOff>
      <xdr:row>89</xdr:row>
      <xdr:rowOff>114300</xdr:rowOff>
    </xdr:to>
    <xdr:sp>
      <xdr:nvSpPr>
        <xdr:cNvPr id="58" name="Line 3143"/>
        <xdr:cNvSpPr>
          <a:spLocks/>
        </xdr:cNvSpPr>
      </xdr:nvSpPr>
      <xdr:spPr>
        <a:xfrm>
          <a:off x="1009650" y="21050250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83</xdr:row>
      <xdr:rowOff>114300</xdr:rowOff>
    </xdr:from>
    <xdr:to>
      <xdr:col>64</xdr:col>
      <xdr:colOff>495300</xdr:colOff>
      <xdr:row>83</xdr:row>
      <xdr:rowOff>114300</xdr:rowOff>
    </xdr:to>
    <xdr:sp>
      <xdr:nvSpPr>
        <xdr:cNvPr id="59" name="Line 3144"/>
        <xdr:cNvSpPr>
          <a:spLocks/>
        </xdr:cNvSpPr>
      </xdr:nvSpPr>
      <xdr:spPr>
        <a:xfrm>
          <a:off x="32727900" y="19678650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83</xdr:row>
      <xdr:rowOff>0</xdr:rowOff>
    </xdr:from>
    <xdr:ext cx="542925" cy="228600"/>
    <xdr:sp>
      <xdr:nvSpPr>
        <xdr:cNvPr id="60" name="text 7125"/>
        <xdr:cNvSpPr txBox="1">
          <a:spLocks noChangeArrowheads="1"/>
        </xdr:cNvSpPr>
      </xdr:nvSpPr>
      <xdr:spPr>
        <a:xfrm>
          <a:off x="41376600" y="195643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103</xdr:col>
      <xdr:colOff>0</xdr:colOff>
      <xdr:row>88</xdr:row>
      <xdr:rowOff>0</xdr:rowOff>
    </xdr:from>
    <xdr:to>
      <xdr:col>110</xdr:col>
      <xdr:colOff>0</xdr:colOff>
      <xdr:row>90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76295250" y="207073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29</xdr:col>
      <xdr:colOff>0</xdr:colOff>
      <xdr:row>88</xdr:row>
      <xdr:rowOff>0</xdr:rowOff>
    </xdr:from>
    <xdr:to>
      <xdr:col>36</xdr:col>
      <xdr:colOff>0</xdr:colOff>
      <xdr:row>90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21316950" y="207073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42</xdr:col>
      <xdr:colOff>238125</xdr:colOff>
      <xdr:row>89</xdr:row>
      <xdr:rowOff>0</xdr:rowOff>
    </xdr:from>
    <xdr:to>
      <xdr:col>42</xdr:col>
      <xdr:colOff>752475</xdr:colOff>
      <xdr:row>90</xdr:row>
      <xdr:rowOff>0</xdr:rowOff>
    </xdr:to>
    <xdr:grpSp>
      <xdr:nvGrpSpPr>
        <xdr:cNvPr id="63" name="Group 3149"/>
        <xdr:cNvGrpSpPr>
          <a:grpSpLocks/>
        </xdr:cNvGrpSpPr>
      </xdr:nvGrpSpPr>
      <xdr:grpSpPr>
        <a:xfrm>
          <a:off x="30984825" y="209359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315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15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1028700" y="13849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3</xdr:col>
      <xdr:colOff>0</xdr:colOff>
      <xdr:row>62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1028700" y="14535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24</xdr:col>
      <xdr:colOff>923925</xdr:colOff>
      <xdr:row>86</xdr:row>
      <xdr:rowOff>114300</xdr:rowOff>
    </xdr:from>
    <xdr:to>
      <xdr:col>27</xdr:col>
      <xdr:colOff>0</xdr:colOff>
      <xdr:row>86</xdr:row>
      <xdr:rowOff>114300</xdr:rowOff>
    </xdr:to>
    <xdr:sp>
      <xdr:nvSpPr>
        <xdr:cNvPr id="69" name="Line 3160"/>
        <xdr:cNvSpPr>
          <a:spLocks/>
        </xdr:cNvSpPr>
      </xdr:nvSpPr>
      <xdr:spPr>
        <a:xfrm>
          <a:off x="18297525" y="20364450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83</xdr:row>
      <xdr:rowOff>114300</xdr:rowOff>
    </xdr:from>
    <xdr:to>
      <xdr:col>27</xdr:col>
      <xdr:colOff>0</xdr:colOff>
      <xdr:row>83</xdr:row>
      <xdr:rowOff>114300</xdr:rowOff>
    </xdr:to>
    <xdr:sp>
      <xdr:nvSpPr>
        <xdr:cNvPr id="70" name="Line 3161"/>
        <xdr:cNvSpPr>
          <a:spLocks/>
        </xdr:cNvSpPr>
      </xdr:nvSpPr>
      <xdr:spPr>
        <a:xfrm>
          <a:off x="18297525" y="19678650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25</xdr:col>
      <xdr:colOff>0</xdr:colOff>
      <xdr:row>84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17373600" y="1956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24</xdr:col>
      <xdr:colOff>0</xdr:colOff>
      <xdr:row>86</xdr:row>
      <xdr:rowOff>0</xdr:rowOff>
    </xdr:from>
    <xdr:to>
      <xdr:col>25</xdr:col>
      <xdr:colOff>0</xdr:colOff>
      <xdr:row>87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17373600" y="20250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</xdr:col>
      <xdr:colOff>0</xdr:colOff>
      <xdr:row>87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514350" y="20250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83</xdr:row>
      <xdr:rowOff>114300</xdr:rowOff>
    </xdr:from>
    <xdr:to>
      <xdr:col>1</xdr:col>
      <xdr:colOff>285750</xdr:colOff>
      <xdr:row>83</xdr:row>
      <xdr:rowOff>114300</xdr:rowOff>
    </xdr:to>
    <xdr:sp>
      <xdr:nvSpPr>
        <xdr:cNvPr id="74" name="Line 3166"/>
        <xdr:cNvSpPr>
          <a:spLocks/>
        </xdr:cNvSpPr>
      </xdr:nvSpPr>
      <xdr:spPr>
        <a:xfrm flipH="1">
          <a:off x="514350" y="19678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58</xdr:row>
      <xdr:rowOff>0</xdr:rowOff>
    </xdr:from>
    <xdr:to>
      <xdr:col>142</xdr:col>
      <xdr:colOff>514350</xdr:colOff>
      <xdr:row>59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105041700" y="1384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141</xdr:col>
      <xdr:colOff>495300</xdr:colOff>
      <xdr:row>61</xdr:row>
      <xdr:rowOff>114300</xdr:rowOff>
    </xdr:from>
    <xdr:to>
      <xdr:col>142</xdr:col>
      <xdr:colOff>257175</xdr:colOff>
      <xdr:row>61</xdr:row>
      <xdr:rowOff>114300</xdr:rowOff>
    </xdr:to>
    <xdr:sp>
      <xdr:nvSpPr>
        <xdr:cNvPr id="76" name="Line 3171"/>
        <xdr:cNvSpPr>
          <a:spLocks/>
        </xdr:cNvSpPr>
      </xdr:nvSpPr>
      <xdr:spPr>
        <a:xfrm>
          <a:off x="105022650" y="14649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2</xdr:col>
      <xdr:colOff>0</xdr:colOff>
      <xdr:row>90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514350" y="2093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89</xdr:row>
      <xdr:rowOff>114300</xdr:rowOff>
    </xdr:from>
    <xdr:to>
      <xdr:col>1</xdr:col>
      <xdr:colOff>447675</xdr:colOff>
      <xdr:row>89</xdr:row>
      <xdr:rowOff>114300</xdr:rowOff>
    </xdr:to>
    <xdr:sp>
      <xdr:nvSpPr>
        <xdr:cNvPr id="78" name="Line 3174"/>
        <xdr:cNvSpPr>
          <a:spLocks/>
        </xdr:cNvSpPr>
      </xdr:nvSpPr>
      <xdr:spPr>
        <a:xfrm>
          <a:off x="571500" y="2105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61</xdr:row>
      <xdr:rowOff>0</xdr:rowOff>
    </xdr:from>
    <xdr:to>
      <xdr:col>142</xdr:col>
      <xdr:colOff>0</xdr:colOff>
      <xdr:row>62</xdr:row>
      <xdr:rowOff>0</xdr:rowOff>
    </xdr:to>
    <xdr:sp>
      <xdr:nvSpPr>
        <xdr:cNvPr id="79" name="text 7093"/>
        <xdr:cNvSpPr txBox="1">
          <a:spLocks noChangeArrowheads="1"/>
        </xdr:cNvSpPr>
      </xdr:nvSpPr>
      <xdr:spPr>
        <a:xfrm>
          <a:off x="104527350" y="14535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266700</xdr:colOff>
      <xdr:row>83</xdr:row>
      <xdr:rowOff>0</xdr:rowOff>
    </xdr:from>
    <xdr:to>
      <xdr:col>2</xdr:col>
      <xdr:colOff>257175</xdr:colOff>
      <xdr:row>84</xdr:row>
      <xdr:rowOff>0</xdr:rowOff>
    </xdr:to>
    <xdr:sp>
      <xdr:nvSpPr>
        <xdr:cNvPr id="80" name="text 7093"/>
        <xdr:cNvSpPr txBox="1">
          <a:spLocks noChangeArrowheads="1"/>
        </xdr:cNvSpPr>
      </xdr:nvSpPr>
      <xdr:spPr>
        <a:xfrm>
          <a:off x="781050" y="1956435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10</xdr:col>
      <xdr:colOff>228600</xdr:colOff>
      <xdr:row>89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7200900" y="20935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h</a:t>
          </a:r>
        </a:p>
      </xdr:txBody>
    </xdr:sp>
    <xdr:clientData/>
  </xdr:oneCellAnchor>
  <xdr:oneCellAnchor>
    <xdr:from>
      <xdr:col>49</xdr:col>
      <xdr:colOff>0</xdr:colOff>
      <xdr:row>29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36175950" y="7219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22</xdr:col>
      <xdr:colOff>666750</xdr:colOff>
      <xdr:row>81</xdr:row>
      <xdr:rowOff>66675</xdr:rowOff>
    </xdr:from>
    <xdr:to>
      <xdr:col>22</xdr:col>
      <xdr:colOff>695325</xdr:colOff>
      <xdr:row>81</xdr:row>
      <xdr:rowOff>161925</xdr:rowOff>
    </xdr:to>
    <xdr:sp>
      <xdr:nvSpPr>
        <xdr:cNvPr id="83" name="Rectangle 368"/>
        <xdr:cNvSpPr>
          <a:spLocks noChangeAspect="1"/>
        </xdr:cNvSpPr>
      </xdr:nvSpPr>
      <xdr:spPr>
        <a:xfrm>
          <a:off x="16554450" y="1917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114300</xdr:rowOff>
    </xdr:from>
    <xdr:to>
      <xdr:col>22</xdr:col>
      <xdr:colOff>666750</xdr:colOff>
      <xdr:row>81</xdr:row>
      <xdr:rowOff>114300</xdr:rowOff>
    </xdr:to>
    <xdr:sp>
      <xdr:nvSpPr>
        <xdr:cNvPr id="84" name="Line 369"/>
        <xdr:cNvSpPr>
          <a:spLocks/>
        </xdr:cNvSpPr>
      </xdr:nvSpPr>
      <xdr:spPr>
        <a:xfrm>
          <a:off x="16335375" y="19221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68</xdr:col>
      <xdr:colOff>0</xdr:colOff>
      <xdr:row>22</xdr:row>
      <xdr:rowOff>114300</xdr:rowOff>
    </xdr:to>
    <xdr:sp>
      <xdr:nvSpPr>
        <xdr:cNvPr id="85" name="Line 919"/>
        <xdr:cNvSpPr>
          <a:spLocks/>
        </xdr:cNvSpPr>
      </xdr:nvSpPr>
      <xdr:spPr>
        <a:xfrm>
          <a:off x="49815750" y="5734050"/>
          <a:ext cx="2476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56</xdr:row>
      <xdr:rowOff>219075</xdr:rowOff>
    </xdr:from>
    <xdr:to>
      <xdr:col>10</xdr:col>
      <xdr:colOff>647700</xdr:colOff>
      <xdr:row>58</xdr:row>
      <xdr:rowOff>114300</xdr:rowOff>
    </xdr:to>
    <xdr:grpSp>
      <xdr:nvGrpSpPr>
        <xdr:cNvPr id="86" name="Group 190"/>
        <xdr:cNvGrpSpPr>
          <a:grpSpLocks noChangeAspect="1"/>
        </xdr:cNvGrpSpPr>
      </xdr:nvGrpSpPr>
      <xdr:grpSpPr>
        <a:xfrm>
          <a:off x="7315200" y="1361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56</xdr:row>
      <xdr:rowOff>219075</xdr:rowOff>
    </xdr:from>
    <xdr:to>
      <xdr:col>18</xdr:col>
      <xdr:colOff>647700</xdr:colOff>
      <xdr:row>58</xdr:row>
      <xdr:rowOff>114300</xdr:rowOff>
    </xdr:to>
    <xdr:grpSp>
      <xdr:nvGrpSpPr>
        <xdr:cNvPr id="89" name="Group 190"/>
        <xdr:cNvGrpSpPr>
          <a:grpSpLocks noChangeAspect="1"/>
        </xdr:cNvGrpSpPr>
      </xdr:nvGrpSpPr>
      <xdr:grpSpPr>
        <a:xfrm>
          <a:off x="13258800" y="1361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61</xdr:row>
      <xdr:rowOff>114300</xdr:rowOff>
    </xdr:from>
    <xdr:to>
      <xdr:col>10</xdr:col>
      <xdr:colOff>647700</xdr:colOff>
      <xdr:row>63</xdr:row>
      <xdr:rowOff>28575</xdr:rowOff>
    </xdr:to>
    <xdr:grpSp>
      <xdr:nvGrpSpPr>
        <xdr:cNvPr id="92" name="Group 91"/>
        <xdr:cNvGrpSpPr>
          <a:grpSpLocks noChangeAspect="1"/>
        </xdr:cNvGrpSpPr>
      </xdr:nvGrpSpPr>
      <xdr:grpSpPr>
        <a:xfrm>
          <a:off x="7315200" y="14649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61</xdr:row>
      <xdr:rowOff>114300</xdr:rowOff>
    </xdr:from>
    <xdr:to>
      <xdr:col>18</xdr:col>
      <xdr:colOff>647700</xdr:colOff>
      <xdr:row>63</xdr:row>
      <xdr:rowOff>28575</xdr:rowOff>
    </xdr:to>
    <xdr:grpSp>
      <xdr:nvGrpSpPr>
        <xdr:cNvPr id="95" name="Group 91"/>
        <xdr:cNvGrpSpPr>
          <a:grpSpLocks noChangeAspect="1"/>
        </xdr:cNvGrpSpPr>
      </xdr:nvGrpSpPr>
      <xdr:grpSpPr>
        <a:xfrm>
          <a:off x="13258800" y="14649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61</xdr:row>
      <xdr:rowOff>114300</xdr:rowOff>
    </xdr:from>
    <xdr:to>
      <xdr:col>22</xdr:col>
      <xdr:colOff>647700</xdr:colOff>
      <xdr:row>63</xdr:row>
      <xdr:rowOff>28575</xdr:rowOff>
    </xdr:to>
    <xdr:grpSp>
      <xdr:nvGrpSpPr>
        <xdr:cNvPr id="98" name="Group 91"/>
        <xdr:cNvGrpSpPr>
          <a:grpSpLocks noChangeAspect="1"/>
        </xdr:cNvGrpSpPr>
      </xdr:nvGrpSpPr>
      <xdr:grpSpPr>
        <a:xfrm>
          <a:off x="16230600" y="14649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171450</xdr:colOff>
      <xdr:row>64</xdr:row>
      <xdr:rowOff>47625</xdr:rowOff>
    </xdr:from>
    <xdr:to>
      <xdr:col>9</xdr:col>
      <xdr:colOff>323850</xdr:colOff>
      <xdr:row>64</xdr:row>
      <xdr:rowOff>180975</xdr:rowOff>
    </xdr:to>
    <xdr:pic>
      <xdr:nvPicPr>
        <xdr:cNvPr id="101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5268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55</xdr:row>
      <xdr:rowOff>38100</xdr:rowOff>
    </xdr:from>
    <xdr:to>
      <xdr:col>20</xdr:col>
      <xdr:colOff>304800</xdr:colOff>
      <xdr:row>55</xdr:row>
      <xdr:rowOff>171450</xdr:rowOff>
    </xdr:to>
    <xdr:pic>
      <xdr:nvPicPr>
        <xdr:cNvPr id="102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13201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628650</xdr:colOff>
      <xdr:row>53</xdr:row>
      <xdr:rowOff>9525</xdr:rowOff>
    </xdr:from>
    <xdr:to>
      <xdr:col>16</xdr:col>
      <xdr:colOff>781050</xdr:colOff>
      <xdr:row>53</xdr:row>
      <xdr:rowOff>142875</xdr:rowOff>
    </xdr:to>
    <xdr:pic>
      <xdr:nvPicPr>
        <xdr:cNvPr id="103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58650" y="12715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628650</xdr:colOff>
      <xdr:row>32</xdr:row>
      <xdr:rowOff>19050</xdr:rowOff>
    </xdr:from>
    <xdr:to>
      <xdr:col>34</xdr:col>
      <xdr:colOff>781050</xdr:colOff>
      <xdr:row>32</xdr:row>
      <xdr:rowOff>152400</xdr:rowOff>
    </xdr:to>
    <xdr:pic>
      <xdr:nvPicPr>
        <xdr:cNvPr id="104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0" y="79248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381000</xdr:colOff>
      <xdr:row>28</xdr:row>
      <xdr:rowOff>47625</xdr:rowOff>
    </xdr:from>
    <xdr:to>
      <xdr:col>30</xdr:col>
      <xdr:colOff>533400</xdr:colOff>
      <xdr:row>28</xdr:row>
      <xdr:rowOff>180975</xdr:rowOff>
    </xdr:to>
    <xdr:pic>
      <xdr:nvPicPr>
        <xdr:cNvPr id="105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12300" y="7038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58</xdr:row>
      <xdr:rowOff>76200</xdr:rowOff>
    </xdr:from>
    <xdr:to>
      <xdr:col>20</xdr:col>
      <xdr:colOff>495300</xdr:colOff>
      <xdr:row>58</xdr:row>
      <xdr:rowOff>114300</xdr:rowOff>
    </xdr:to>
    <xdr:sp>
      <xdr:nvSpPr>
        <xdr:cNvPr id="106" name="Přímá spojnice 292"/>
        <xdr:cNvSpPr>
          <a:spLocks/>
        </xdr:cNvSpPr>
      </xdr:nvSpPr>
      <xdr:spPr>
        <a:xfrm flipV="1">
          <a:off x="14154150" y="1392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58</xdr:row>
      <xdr:rowOff>0</xdr:rowOff>
    </xdr:from>
    <xdr:to>
      <xdr:col>21</xdr:col>
      <xdr:colOff>266700</xdr:colOff>
      <xdr:row>58</xdr:row>
      <xdr:rowOff>76200</xdr:rowOff>
    </xdr:to>
    <xdr:sp>
      <xdr:nvSpPr>
        <xdr:cNvPr id="107" name="Přímá spojnice 293"/>
        <xdr:cNvSpPr>
          <a:spLocks/>
        </xdr:cNvSpPr>
      </xdr:nvSpPr>
      <xdr:spPr>
        <a:xfrm flipV="1">
          <a:off x="14897100" y="1384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53</xdr:row>
      <xdr:rowOff>0</xdr:rowOff>
    </xdr:from>
    <xdr:to>
      <xdr:col>31</xdr:col>
      <xdr:colOff>266700</xdr:colOff>
      <xdr:row>58</xdr:row>
      <xdr:rowOff>0</xdr:rowOff>
    </xdr:to>
    <xdr:sp>
      <xdr:nvSpPr>
        <xdr:cNvPr id="108" name="Přímá spojnice 295"/>
        <xdr:cNvSpPr>
          <a:spLocks/>
        </xdr:cNvSpPr>
      </xdr:nvSpPr>
      <xdr:spPr>
        <a:xfrm flipV="1">
          <a:off x="15640050" y="127063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56</xdr:row>
      <xdr:rowOff>219075</xdr:rowOff>
    </xdr:from>
    <xdr:to>
      <xdr:col>19</xdr:col>
      <xdr:colOff>419100</xdr:colOff>
      <xdr:row>58</xdr:row>
      <xdr:rowOff>114300</xdr:rowOff>
    </xdr:to>
    <xdr:grpSp>
      <xdr:nvGrpSpPr>
        <xdr:cNvPr id="109" name="Group 189"/>
        <xdr:cNvGrpSpPr>
          <a:grpSpLocks noChangeAspect="1"/>
        </xdr:cNvGrpSpPr>
      </xdr:nvGrpSpPr>
      <xdr:grpSpPr>
        <a:xfrm>
          <a:off x="13992225" y="13611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58</xdr:row>
      <xdr:rowOff>114300</xdr:rowOff>
    </xdr:from>
    <xdr:to>
      <xdr:col>18</xdr:col>
      <xdr:colOff>495300</xdr:colOff>
      <xdr:row>61</xdr:row>
      <xdr:rowOff>114300</xdr:rowOff>
    </xdr:to>
    <xdr:sp>
      <xdr:nvSpPr>
        <xdr:cNvPr id="112" name="Přímá spojnice 301"/>
        <xdr:cNvSpPr>
          <a:spLocks/>
        </xdr:cNvSpPr>
      </xdr:nvSpPr>
      <xdr:spPr>
        <a:xfrm>
          <a:off x="7467600" y="13963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58</xdr:row>
      <xdr:rowOff>114300</xdr:rowOff>
    </xdr:from>
    <xdr:to>
      <xdr:col>18</xdr:col>
      <xdr:colOff>495300</xdr:colOff>
      <xdr:row>61</xdr:row>
      <xdr:rowOff>114300</xdr:rowOff>
    </xdr:to>
    <xdr:sp>
      <xdr:nvSpPr>
        <xdr:cNvPr id="113" name="Přímá spojnice 302"/>
        <xdr:cNvSpPr>
          <a:spLocks/>
        </xdr:cNvSpPr>
      </xdr:nvSpPr>
      <xdr:spPr>
        <a:xfrm flipV="1">
          <a:off x="7467600" y="13963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83</xdr:row>
      <xdr:rowOff>114300</xdr:rowOff>
    </xdr:from>
    <xdr:to>
      <xdr:col>19</xdr:col>
      <xdr:colOff>266700</xdr:colOff>
      <xdr:row>86</xdr:row>
      <xdr:rowOff>114300</xdr:rowOff>
    </xdr:to>
    <xdr:sp>
      <xdr:nvSpPr>
        <xdr:cNvPr id="114" name="Přímá spojnice 303"/>
        <xdr:cNvSpPr>
          <a:spLocks/>
        </xdr:cNvSpPr>
      </xdr:nvSpPr>
      <xdr:spPr>
        <a:xfrm flipV="1">
          <a:off x="9696450" y="19678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86</xdr:row>
      <xdr:rowOff>114300</xdr:rowOff>
    </xdr:from>
    <xdr:to>
      <xdr:col>12</xdr:col>
      <xdr:colOff>495300</xdr:colOff>
      <xdr:row>89</xdr:row>
      <xdr:rowOff>114300</xdr:rowOff>
    </xdr:to>
    <xdr:sp>
      <xdr:nvSpPr>
        <xdr:cNvPr id="115" name="Přímá spojnice 304"/>
        <xdr:cNvSpPr>
          <a:spLocks/>
        </xdr:cNvSpPr>
      </xdr:nvSpPr>
      <xdr:spPr>
        <a:xfrm flipV="1">
          <a:off x="4495800" y="203644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89</xdr:row>
      <xdr:rowOff>114300</xdr:rowOff>
    </xdr:from>
    <xdr:to>
      <xdr:col>6</xdr:col>
      <xdr:colOff>647700</xdr:colOff>
      <xdr:row>91</xdr:row>
      <xdr:rowOff>28575</xdr:rowOff>
    </xdr:to>
    <xdr:grpSp>
      <xdr:nvGrpSpPr>
        <xdr:cNvPr id="116" name="Group 91"/>
        <xdr:cNvGrpSpPr>
          <a:grpSpLocks noChangeAspect="1"/>
        </xdr:cNvGrpSpPr>
      </xdr:nvGrpSpPr>
      <xdr:grpSpPr>
        <a:xfrm>
          <a:off x="4343400" y="2105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86</xdr:row>
      <xdr:rowOff>114300</xdr:rowOff>
    </xdr:from>
    <xdr:to>
      <xdr:col>12</xdr:col>
      <xdr:colOff>647700</xdr:colOff>
      <xdr:row>88</xdr:row>
      <xdr:rowOff>28575</xdr:rowOff>
    </xdr:to>
    <xdr:grpSp>
      <xdr:nvGrpSpPr>
        <xdr:cNvPr id="119" name="Group 91"/>
        <xdr:cNvGrpSpPr>
          <a:grpSpLocks noChangeAspect="1"/>
        </xdr:cNvGrpSpPr>
      </xdr:nvGrpSpPr>
      <xdr:grpSpPr>
        <a:xfrm>
          <a:off x="8801100" y="2036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86</xdr:row>
      <xdr:rowOff>114300</xdr:rowOff>
    </xdr:from>
    <xdr:to>
      <xdr:col>13</xdr:col>
      <xdr:colOff>419100</xdr:colOff>
      <xdr:row>88</xdr:row>
      <xdr:rowOff>28575</xdr:rowOff>
    </xdr:to>
    <xdr:grpSp>
      <xdr:nvGrpSpPr>
        <xdr:cNvPr id="122" name="Group 90"/>
        <xdr:cNvGrpSpPr>
          <a:grpSpLocks noChangeAspect="1"/>
        </xdr:cNvGrpSpPr>
      </xdr:nvGrpSpPr>
      <xdr:grpSpPr>
        <a:xfrm>
          <a:off x="9534525" y="2036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81</xdr:row>
      <xdr:rowOff>219075</xdr:rowOff>
    </xdr:from>
    <xdr:to>
      <xdr:col>19</xdr:col>
      <xdr:colOff>419100</xdr:colOff>
      <xdr:row>83</xdr:row>
      <xdr:rowOff>114300</xdr:rowOff>
    </xdr:to>
    <xdr:grpSp>
      <xdr:nvGrpSpPr>
        <xdr:cNvPr id="125" name="Group 189"/>
        <xdr:cNvGrpSpPr>
          <a:grpSpLocks noChangeAspect="1"/>
        </xdr:cNvGrpSpPr>
      </xdr:nvGrpSpPr>
      <xdr:grpSpPr>
        <a:xfrm>
          <a:off x="13992225" y="1932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161925</xdr:colOff>
      <xdr:row>89</xdr:row>
      <xdr:rowOff>47625</xdr:rowOff>
    </xdr:from>
    <xdr:to>
      <xdr:col>12</xdr:col>
      <xdr:colOff>314325</xdr:colOff>
      <xdr:row>89</xdr:row>
      <xdr:rowOff>180975</xdr:rowOff>
    </xdr:to>
    <xdr:pic>
      <xdr:nvPicPr>
        <xdr:cNvPr id="128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20983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55</xdr:row>
      <xdr:rowOff>114300</xdr:rowOff>
    </xdr:from>
    <xdr:to>
      <xdr:col>27</xdr:col>
      <xdr:colOff>266700</xdr:colOff>
      <xdr:row>55</xdr:row>
      <xdr:rowOff>152400</xdr:rowOff>
    </xdr:to>
    <xdr:sp>
      <xdr:nvSpPr>
        <xdr:cNvPr id="129" name="Přímá spojnice 327"/>
        <xdr:cNvSpPr>
          <a:spLocks/>
        </xdr:cNvSpPr>
      </xdr:nvSpPr>
      <xdr:spPr>
        <a:xfrm flipH="1">
          <a:off x="19354800" y="1327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55</xdr:row>
      <xdr:rowOff>152400</xdr:rowOff>
    </xdr:from>
    <xdr:to>
      <xdr:col>26</xdr:col>
      <xdr:colOff>495300</xdr:colOff>
      <xdr:row>56</xdr:row>
      <xdr:rowOff>0</xdr:rowOff>
    </xdr:to>
    <xdr:sp>
      <xdr:nvSpPr>
        <xdr:cNvPr id="130" name="Přímá spojnice 328"/>
        <xdr:cNvSpPr>
          <a:spLocks/>
        </xdr:cNvSpPr>
      </xdr:nvSpPr>
      <xdr:spPr>
        <a:xfrm flipV="1">
          <a:off x="18611850" y="1331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114300</xdr:rowOff>
    </xdr:from>
    <xdr:to>
      <xdr:col>33</xdr:col>
      <xdr:colOff>266700</xdr:colOff>
      <xdr:row>52</xdr:row>
      <xdr:rowOff>152400</xdr:rowOff>
    </xdr:to>
    <xdr:sp>
      <xdr:nvSpPr>
        <xdr:cNvPr id="131" name="Přímá spojnice 333"/>
        <xdr:cNvSpPr>
          <a:spLocks/>
        </xdr:cNvSpPr>
      </xdr:nvSpPr>
      <xdr:spPr>
        <a:xfrm flipH="1">
          <a:off x="23812500" y="1259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52</xdr:row>
      <xdr:rowOff>152400</xdr:rowOff>
    </xdr:from>
    <xdr:to>
      <xdr:col>32</xdr:col>
      <xdr:colOff>495300</xdr:colOff>
      <xdr:row>52</xdr:row>
      <xdr:rowOff>228600</xdr:rowOff>
    </xdr:to>
    <xdr:sp>
      <xdr:nvSpPr>
        <xdr:cNvPr id="132" name="Přímá spojnice 334"/>
        <xdr:cNvSpPr>
          <a:spLocks/>
        </xdr:cNvSpPr>
      </xdr:nvSpPr>
      <xdr:spPr>
        <a:xfrm flipV="1">
          <a:off x="23069550" y="1263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37</xdr:col>
      <xdr:colOff>266700</xdr:colOff>
      <xdr:row>49</xdr:row>
      <xdr:rowOff>152400</xdr:rowOff>
    </xdr:to>
    <xdr:sp>
      <xdr:nvSpPr>
        <xdr:cNvPr id="133" name="Přímá spojnice 339"/>
        <xdr:cNvSpPr>
          <a:spLocks/>
        </xdr:cNvSpPr>
      </xdr:nvSpPr>
      <xdr:spPr>
        <a:xfrm flipH="1">
          <a:off x="26784300" y="1190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152400</xdr:rowOff>
    </xdr:from>
    <xdr:to>
      <xdr:col>36</xdr:col>
      <xdr:colOff>495300</xdr:colOff>
      <xdr:row>50</xdr:row>
      <xdr:rowOff>0</xdr:rowOff>
    </xdr:to>
    <xdr:sp>
      <xdr:nvSpPr>
        <xdr:cNvPr id="134" name="Přímá spojnice 340"/>
        <xdr:cNvSpPr>
          <a:spLocks/>
        </xdr:cNvSpPr>
      </xdr:nvSpPr>
      <xdr:spPr>
        <a:xfrm flipV="1">
          <a:off x="26041350" y="1194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50</xdr:row>
      <xdr:rowOff>0</xdr:rowOff>
    </xdr:from>
    <xdr:to>
      <xdr:col>35</xdr:col>
      <xdr:colOff>266700</xdr:colOff>
      <xdr:row>50</xdr:row>
      <xdr:rowOff>114300</xdr:rowOff>
    </xdr:to>
    <xdr:sp>
      <xdr:nvSpPr>
        <xdr:cNvPr id="135" name="Přímá spojnice 342"/>
        <xdr:cNvSpPr>
          <a:spLocks/>
        </xdr:cNvSpPr>
      </xdr:nvSpPr>
      <xdr:spPr>
        <a:xfrm flipV="1">
          <a:off x="25298400" y="12020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50</xdr:row>
      <xdr:rowOff>114300</xdr:rowOff>
    </xdr:from>
    <xdr:to>
      <xdr:col>34</xdr:col>
      <xdr:colOff>495300</xdr:colOff>
      <xdr:row>54</xdr:row>
      <xdr:rowOff>114300</xdr:rowOff>
    </xdr:to>
    <xdr:sp>
      <xdr:nvSpPr>
        <xdr:cNvPr id="136" name="Přímá spojnice 343"/>
        <xdr:cNvSpPr>
          <a:spLocks/>
        </xdr:cNvSpPr>
      </xdr:nvSpPr>
      <xdr:spPr>
        <a:xfrm flipV="1">
          <a:off x="20840700" y="121348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52</xdr:row>
      <xdr:rowOff>219075</xdr:rowOff>
    </xdr:from>
    <xdr:to>
      <xdr:col>28</xdr:col>
      <xdr:colOff>647700</xdr:colOff>
      <xdr:row>54</xdr:row>
      <xdr:rowOff>114300</xdr:rowOff>
    </xdr:to>
    <xdr:grpSp>
      <xdr:nvGrpSpPr>
        <xdr:cNvPr id="137" name="Group 190"/>
        <xdr:cNvGrpSpPr>
          <a:grpSpLocks noChangeAspect="1"/>
        </xdr:cNvGrpSpPr>
      </xdr:nvGrpSpPr>
      <xdr:grpSpPr>
        <a:xfrm>
          <a:off x="20688300" y="12696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123825</xdr:colOff>
      <xdr:row>50</xdr:row>
      <xdr:rowOff>219075</xdr:rowOff>
    </xdr:from>
    <xdr:to>
      <xdr:col>31</xdr:col>
      <xdr:colOff>428625</xdr:colOff>
      <xdr:row>52</xdr:row>
      <xdr:rowOff>114300</xdr:rowOff>
    </xdr:to>
    <xdr:grpSp>
      <xdr:nvGrpSpPr>
        <xdr:cNvPr id="140" name="Group 189"/>
        <xdr:cNvGrpSpPr>
          <a:grpSpLocks noChangeAspect="1"/>
        </xdr:cNvGrpSpPr>
      </xdr:nvGrpSpPr>
      <xdr:grpSpPr>
        <a:xfrm>
          <a:off x="22926675" y="12239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56</xdr:row>
      <xdr:rowOff>0</xdr:rowOff>
    </xdr:from>
    <xdr:to>
      <xdr:col>25</xdr:col>
      <xdr:colOff>266700</xdr:colOff>
      <xdr:row>56</xdr:row>
      <xdr:rowOff>95250</xdr:rowOff>
    </xdr:to>
    <xdr:sp>
      <xdr:nvSpPr>
        <xdr:cNvPr id="143" name="Line 66"/>
        <xdr:cNvSpPr>
          <a:spLocks noChangeAspect="1"/>
        </xdr:cNvSpPr>
      </xdr:nvSpPr>
      <xdr:spPr>
        <a:xfrm flipH="1">
          <a:off x="18611850" y="13392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123825</xdr:colOff>
      <xdr:row>56</xdr:row>
      <xdr:rowOff>95250</xdr:rowOff>
    </xdr:from>
    <xdr:to>
      <xdr:col>25</xdr:col>
      <xdr:colOff>428625</xdr:colOff>
      <xdr:row>57</xdr:row>
      <xdr:rowOff>133350</xdr:rowOff>
    </xdr:to>
    <xdr:sp>
      <xdr:nvSpPr>
        <xdr:cNvPr id="144" name="Oval 67"/>
        <xdr:cNvSpPr>
          <a:spLocks noChangeAspect="1"/>
        </xdr:cNvSpPr>
      </xdr:nvSpPr>
      <xdr:spPr>
        <a:xfrm>
          <a:off x="18468975" y="13487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47</xdr:row>
      <xdr:rowOff>209550</xdr:rowOff>
    </xdr:from>
    <xdr:to>
      <xdr:col>34</xdr:col>
      <xdr:colOff>628650</xdr:colOff>
      <xdr:row>49</xdr:row>
      <xdr:rowOff>114300</xdr:rowOff>
    </xdr:to>
    <xdr:grpSp>
      <xdr:nvGrpSpPr>
        <xdr:cNvPr id="145" name="Group 47"/>
        <xdr:cNvGrpSpPr>
          <a:grpSpLocks noChangeAspect="1"/>
        </xdr:cNvGrpSpPr>
      </xdr:nvGrpSpPr>
      <xdr:grpSpPr>
        <a:xfrm>
          <a:off x="25126950" y="11544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46</xdr:row>
      <xdr:rowOff>114300</xdr:rowOff>
    </xdr:from>
    <xdr:to>
      <xdr:col>40</xdr:col>
      <xdr:colOff>495300</xdr:colOff>
      <xdr:row>46</xdr:row>
      <xdr:rowOff>152400</xdr:rowOff>
    </xdr:to>
    <xdr:sp>
      <xdr:nvSpPr>
        <xdr:cNvPr id="148" name="Přímá spojnice 360"/>
        <xdr:cNvSpPr>
          <a:spLocks/>
        </xdr:cNvSpPr>
      </xdr:nvSpPr>
      <xdr:spPr>
        <a:xfrm flipV="1">
          <a:off x="29013150" y="11220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46</xdr:row>
      <xdr:rowOff>152400</xdr:rowOff>
    </xdr:from>
    <xdr:to>
      <xdr:col>39</xdr:col>
      <xdr:colOff>266700</xdr:colOff>
      <xdr:row>46</xdr:row>
      <xdr:rowOff>228600</xdr:rowOff>
    </xdr:to>
    <xdr:sp>
      <xdr:nvSpPr>
        <xdr:cNvPr id="149" name="Přímá spojnice 361"/>
        <xdr:cNvSpPr>
          <a:spLocks/>
        </xdr:cNvSpPr>
      </xdr:nvSpPr>
      <xdr:spPr>
        <a:xfrm flipH="1">
          <a:off x="28270200" y="11258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46</xdr:row>
      <xdr:rowOff>228600</xdr:rowOff>
    </xdr:from>
    <xdr:to>
      <xdr:col>38</xdr:col>
      <xdr:colOff>495300</xdr:colOff>
      <xdr:row>47</xdr:row>
      <xdr:rowOff>114300</xdr:rowOff>
    </xdr:to>
    <xdr:sp>
      <xdr:nvSpPr>
        <xdr:cNvPr id="150" name="Přímá spojnice 362"/>
        <xdr:cNvSpPr>
          <a:spLocks/>
        </xdr:cNvSpPr>
      </xdr:nvSpPr>
      <xdr:spPr>
        <a:xfrm flipH="1">
          <a:off x="27527250" y="11334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45</xdr:row>
      <xdr:rowOff>114300</xdr:rowOff>
    </xdr:from>
    <xdr:to>
      <xdr:col>38</xdr:col>
      <xdr:colOff>495300</xdr:colOff>
      <xdr:row>52</xdr:row>
      <xdr:rowOff>114300</xdr:rowOff>
    </xdr:to>
    <xdr:sp>
      <xdr:nvSpPr>
        <xdr:cNvPr id="151" name="Přímá spojnice 365"/>
        <xdr:cNvSpPr>
          <a:spLocks/>
        </xdr:cNvSpPr>
      </xdr:nvSpPr>
      <xdr:spPr>
        <a:xfrm flipV="1">
          <a:off x="23079075" y="10991850"/>
          <a:ext cx="51911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0</xdr:rowOff>
    </xdr:from>
    <xdr:to>
      <xdr:col>40</xdr:col>
      <xdr:colOff>495300</xdr:colOff>
      <xdr:row>44</xdr:row>
      <xdr:rowOff>142875</xdr:rowOff>
    </xdr:to>
    <xdr:sp>
      <xdr:nvSpPr>
        <xdr:cNvPr id="152" name="Přímá spojnice 367"/>
        <xdr:cNvSpPr>
          <a:spLocks/>
        </xdr:cNvSpPr>
      </xdr:nvSpPr>
      <xdr:spPr>
        <a:xfrm flipH="1">
          <a:off x="29013150" y="10648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142875</xdr:rowOff>
    </xdr:from>
    <xdr:to>
      <xdr:col>39</xdr:col>
      <xdr:colOff>266700</xdr:colOff>
      <xdr:row>45</xdr:row>
      <xdr:rowOff>114300</xdr:rowOff>
    </xdr:to>
    <xdr:sp>
      <xdr:nvSpPr>
        <xdr:cNvPr id="153" name="Přímá spojnice 368"/>
        <xdr:cNvSpPr>
          <a:spLocks/>
        </xdr:cNvSpPr>
      </xdr:nvSpPr>
      <xdr:spPr>
        <a:xfrm flipH="1">
          <a:off x="28270200" y="10791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43</xdr:row>
      <xdr:rowOff>114300</xdr:rowOff>
    </xdr:from>
    <xdr:to>
      <xdr:col>42</xdr:col>
      <xdr:colOff>495300</xdr:colOff>
      <xdr:row>43</xdr:row>
      <xdr:rowOff>152400</xdr:rowOff>
    </xdr:to>
    <xdr:sp>
      <xdr:nvSpPr>
        <xdr:cNvPr id="154" name="Přímá spojnice 372"/>
        <xdr:cNvSpPr>
          <a:spLocks/>
        </xdr:cNvSpPr>
      </xdr:nvSpPr>
      <xdr:spPr>
        <a:xfrm flipV="1">
          <a:off x="30499050" y="10534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43</xdr:row>
      <xdr:rowOff>152400</xdr:rowOff>
    </xdr:from>
    <xdr:to>
      <xdr:col>41</xdr:col>
      <xdr:colOff>266700</xdr:colOff>
      <xdr:row>44</xdr:row>
      <xdr:rowOff>0</xdr:rowOff>
    </xdr:to>
    <xdr:sp>
      <xdr:nvSpPr>
        <xdr:cNvPr id="155" name="Přímá spojnice 373"/>
        <xdr:cNvSpPr>
          <a:spLocks/>
        </xdr:cNvSpPr>
      </xdr:nvSpPr>
      <xdr:spPr>
        <a:xfrm flipH="1">
          <a:off x="2975610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47</xdr:row>
      <xdr:rowOff>114300</xdr:rowOff>
    </xdr:from>
    <xdr:to>
      <xdr:col>37</xdr:col>
      <xdr:colOff>266700</xdr:colOff>
      <xdr:row>49</xdr:row>
      <xdr:rowOff>114300</xdr:rowOff>
    </xdr:to>
    <xdr:sp>
      <xdr:nvSpPr>
        <xdr:cNvPr id="156" name="Přímá spojnice 375"/>
        <xdr:cNvSpPr>
          <a:spLocks/>
        </xdr:cNvSpPr>
      </xdr:nvSpPr>
      <xdr:spPr>
        <a:xfrm flipH="1">
          <a:off x="25279350" y="114490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64</xdr:row>
      <xdr:rowOff>0</xdr:rowOff>
    </xdr:from>
    <xdr:ext cx="971550" cy="228600"/>
    <xdr:sp>
      <xdr:nvSpPr>
        <xdr:cNvPr id="157" name="text 7166"/>
        <xdr:cNvSpPr txBox="1">
          <a:spLocks noChangeArrowheads="1"/>
        </xdr:cNvSpPr>
      </xdr:nvSpPr>
      <xdr:spPr>
        <a:xfrm>
          <a:off x="53035200" y="15220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228600</xdr:colOff>
      <xdr:row>43</xdr:row>
      <xdr:rowOff>0</xdr:rowOff>
    </xdr:from>
    <xdr:ext cx="533400" cy="228600"/>
    <xdr:sp>
      <xdr:nvSpPr>
        <xdr:cNvPr id="158" name="text 7125"/>
        <xdr:cNvSpPr txBox="1">
          <a:spLocks noChangeArrowheads="1"/>
        </xdr:cNvSpPr>
      </xdr:nvSpPr>
      <xdr:spPr>
        <a:xfrm>
          <a:off x="532638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26</xdr:col>
      <xdr:colOff>352425</xdr:colOff>
      <xdr:row>63</xdr:row>
      <xdr:rowOff>114300</xdr:rowOff>
    </xdr:from>
    <xdr:to>
      <xdr:col>26</xdr:col>
      <xdr:colOff>657225</xdr:colOff>
      <xdr:row>65</xdr:row>
      <xdr:rowOff>28575</xdr:rowOff>
    </xdr:to>
    <xdr:grpSp>
      <xdr:nvGrpSpPr>
        <xdr:cNvPr id="159" name="Group 91"/>
        <xdr:cNvGrpSpPr>
          <a:grpSpLocks noChangeAspect="1"/>
        </xdr:cNvGrpSpPr>
      </xdr:nvGrpSpPr>
      <xdr:grpSpPr>
        <a:xfrm>
          <a:off x="19211925" y="15106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61</xdr:row>
      <xdr:rowOff>114300</xdr:rowOff>
    </xdr:from>
    <xdr:to>
      <xdr:col>27</xdr:col>
      <xdr:colOff>266700</xdr:colOff>
      <xdr:row>64</xdr:row>
      <xdr:rowOff>0</xdr:rowOff>
    </xdr:to>
    <xdr:sp>
      <xdr:nvSpPr>
        <xdr:cNvPr id="162" name="Přímá spojnice 415"/>
        <xdr:cNvSpPr>
          <a:spLocks/>
        </xdr:cNvSpPr>
      </xdr:nvSpPr>
      <xdr:spPr>
        <a:xfrm>
          <a:off x="16383000" y="1464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64</xdr:row>
      <xdr:rowOff>0</xdr:rowOff>
    </xdr:from>
    <xdr:to>
      <xdr:col>28</xdr:col>
      <xdr:colOff>495300</xdr:colOff>
      <xdr:row>64</xdr:row>
      <xdr:rowOff>76200</xdr:rowOff>
    </xdr:to>
    <xdr:sp>
      <xdr:nvSpPr>
        <xdr:cNvPr id="163" name="Přímá spojnice 416"/>
        <xdr:cNvSpPr>
          <a:spLocks/>
        </xdr:cNvSpPr>
      </xdr:nvSpPr>
      <xdr:spPr>
        <a:xfrm>
          <a:off x="20097750" y="1522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64</xdr:row>
      <xdr:rowOff>76200</xdr:rowOff>
    </xdr:from>
    <xdr:to>
      <xdr:col>29</xdr:col>
      <xdr:colOff>266700</xdr:colOff>
      <xdr:row>64</xdr:row>
      <xdr:rowOff>114300</xdr:rowOff>
    </xdr:to>
    <xdr:sp>
      <xdr:nvSpPr>
        <xdr:cNvPr id="164" name="Přímá spojnice 418"/>
        <xdr:cNvSpPr>
          <a:spLocks/>
        </xdr:cNvSpPr>
      </xdr:nvSpPr>
      <xdr:spPr>
        <a:xfrm>
          <a:off x="20840700" y="1529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63</xdr:row>
      <xdr:rowOff>114300</xdr:rowOff>
    </xdr:from>
    <xdr:to>
      <xdr:col>32</xdr:col>
      <xdr:colOff>495300</xdr:colOff>
      <xdr:row>67</xdr:row>
      <xdr:rowOff>114300</xdr:rowOff>
    </xdr:to>
    <xdr:sp>
      <xdr:nvSpPr>
        <xdr:cNvPr id="165" name="Přímá spojnice 420"/>
        <xdr:cNvSpPr>
          <a:spLocks/>
        </xdr:cNvSpPr>
      </xdr:nvSpPr>
      <xdr:spPr>
        <a:xfrm>
          <a:off x="19364325" y="15106650"/>
          <a:ext cx="44481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67</xdr:row>
      <xdr:rowOff>114300</xdr:rowOff>
    </xdr:from>
    <xdr:to>
      <xdr:col>32</xdr:col>
      <xdr:colOff>647700</xdr:colOff>
      <xdr:row>69</xdr:row>
      <xdr:rowOff>28575</xdr:rowOff>
    </xdr:to>
    <xdr:grpSp>
      <xdr:nvGrpSpPr>
        <xdr:cNvPr id="166" name="Group 91"/>
        <xdr:cNvGrpSpPr>
          <a:grpSpLocks noChangeAspect="1"/>
        </xdr:cNvGrpSpPr>
      </xdr:nvGrpSpPr>
      <xdr:grpSpPr>
        <a:xfrm>
          <a:off x="23660100" y="16021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67</xdr:row>
      <xdr:rowOff>114300</xdr:rowOff>
    </xdr:from>
    <xdr:to>
      <xdr:col>33</xdr:col>
      <xdr:colOff>419100</xdr:colOff>
      <xdr:row>69</xdr:row>
      <xdr:rowOff>28575</xdr:rowOff>
    </xdr:to>
    <xdr:grpSp>
      <xdr:nvGrpSpPr>
        <xdr:cNvPr id="169" name="Group 90"/>
        <xdr:cNvGrpSpPr>
          <a:grpSpLocks noChangeAspect="1"/>
        </xdr:cNvGrpSpPr>
      </xdr:nvGrpSpPr>
      <xdr:grpSpPr>
        <a:xfrm>
          <a:off x="24393525" y="16021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66</xdr:row>
      <xdr:rowOff>114300</xdr:rowOff>
    </xdr:from>
    <xdr:to>
      <xdr:col>25</xdr:col>
      <xdr:colOff>409575</xdr:colOff>
      <xdr:row>68</xdr:row>
      <xdr:rowOff>28575</xdr:rowOff>
    </xdr:to>
    <xdr:grpSp>
      <xdr:nvGrpSpPr>
        <xdr:cNvPr id="172" name="Group 95"/>
        <xdr:cNvGrpSpPr>
          <a:grpSpLocks/>
        </xdr:cNvGrpSpPr>
      </xdr:nvGrpSpPr>
      <xdr:grpSpPr>
        <a:xfrm>
          <a:off x="18440400" y="1579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65</xdr:row>
      <xdr:rowOff>0</xdr:rowOff>
    </xdr:from>
    <xdr:to>
      <xdr:col>26</xdr:col>
      <xdr:colOff>495300</xdr:colOff>
      <xdr:row>67</xdr:row>
      <xdr:rowOff>0</xdr:rowOff>
    </xdr:to>
    <xdr:sp>
      <xdr:nvSpPr>
        <xdr:cNvPr id="175" name="Přímá spojnice 437"/>
        <xdr:cNvSpPr>
          <a:spLocks/>
        </xdr:cNvSpPr>
      </xdr:nvSpPr>
      <xdr:spPr>
        <a:xfrm flipH="1" flipV="1">
          <a:off x="16383000" y="154495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67</xdr:row>
      <xdr:rowOff>76200</xdr:rowOff>
    </xdr:from>
    <xdr:to>
      <xdr:col>28</xdr:col>
      <xdr:colOff>495300</xdr:colOff>
      <xdr:row>67</xdr:row>
      <xdr:rowOff>114300</xdr:rowOff>
    </xdr:to>
    <xdr:sp>
      <xdr:nvSpPr>
        <xdr:cNvPr id="176" name="Přímá spojnice 440"/>
        <xdr:cNvSpPr>
          <a:spLocks/>
        </xdr:cNvSpPr>
      </xdr:nvSpPr>
      <xdr:spPr>
        <a:xfrm>
          <a:off x="20097750" y="1598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67</xdr:row>
      <xdr:rowOff>0</xdr:rowOff>
    </xdr:from>
    <xdr:to>
      <xdr:col>27</xdr:col>
      <xdr:colOff>266700</xdr:colOff>
      <xdr:row>67</xdr:row>
      <xdr:rowOff>76200</xdr:rowOff>
    </xdr:to>
    <xdr:sp>
      <xdr:nvSpPr>
        <xdr:cNvPr id="177" name="Přímá spojnice 441"/>
        <xdr:cNvSpPr>
          <a:spLocks/>
        </xdr:cNvSpPr>
      </xdr:nvSpPr>
      <xdr:spPr>
        <a:xfrm flipH="1" flipV="1">
          <a:off x="19354800" y="1590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64</xdr:row>
      <xdr:rowOff>114300</xdr:rowOff>
    </xdr:from>
    <xdr:to>
      <xdr:col>21</xdr:col>
      <xdr:colOff>266700</xdr:colOff>
      <xdr:row>64</xdr:row>
      <xdr:rowOff>152400</xdr:rowOff>
    </xdr:to>
    <xdr:sp>
      <xdr:nvSpPr>
        <xdr:cNvPr id="178" name="Přímá spojnice 444"/>
        <xdr:cNvSpPr>
          <a:spLocks/>
        </xdr:cNvSpPr>
      </xdr:nvSpPr>
      <xdr:spPr>
        <a:xfrm>
          <a:off x="14897100" y="15335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64</xdr:row>
      <xdr:rowOff>152400</xdr:rowOff>
    </xdr:from>
    <xdr:to>
      <xdr:col>22</xdr:col>
      <xdr:colOff>495300</xdr:colOff>
      <xdr:row>65</xdr:row>
      <xdr:rowOff>0</xdr:rowOff>
    </xdr:to>
    <xdr:sp>
      <xdr:nvSpPr>
        <xdr:cNvPr id="179" name="Přímá spojnice 445"/>
        <xdr:cNvSpPr>
          <a:spLocks/>
        </xdr:cNvSpPr>
      </xdr:nvSpPr>
      <xdr:spPr>
        <a:xfrm flipH="1" flipV="1">
          <a:off x="15640050" y="15373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66</xdr:row>
      <xdr:rowOff>114300</xdr:rowOff>
    </xdr:from>
    <xdr:to>
      <xdr:col>40</xdr:col>
      <xdr:colOff>495300</xdr:colOff>
      <xdr:row>81</xdr:row>
      <xdr:rowOff>114300</xdr:rowOff>
    </xdr:to>
    <xdr:sp>
      <xdr:nvSpPr>
        <xdr:cNvPr id="180" name="Přímá spojnice 449"/>
        <xdr:cNvSpPr>
          <a:spLocks/>
        </xdr:cNvSpPr>
      </xdr:nvSpPr>
      <xdr:spPr>
        <a:xfrm flipH="1" flipV="1">
          <a:off x="18592800" y="15792450"/>
          <a:ext cx="111633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73</xdr:row>
      <xdr:rowOff>114300</xdr:rowOff>
    </xdr:from>
    <xdr:to>
      <xdr:col>32</xdr:col>
      <xdr:colOff>628650</xdr:colOff>
      <xdr:row>75</xdr:row>
      <xdr:rowOff>28575</xdr:rowOff>
    </xdr:to>
    <xdr:grpSp>
      <xdr:nvGrpSpPr>
        <xdr:cNvPr id="181" name="Group 103"/>
        <xdr:cNvGrpSpPr>
          <a:grpSpLocks noChangeAspect="1"/>
        </xdr:cNvGrpSpPr>
      </xdr:nvGrpSpPr>
      <xdr:grpSpPr>
        <a:xfrm>
          <a:off x="23641050" y="1739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64</xdr:row>
      <xdr:rowOff>114300</xdr:rowOff>
    </xdr:from>
    <xdr:to>
      <xdr:col>20</xdr:col>
      <xdr:colOff>495300</xdr:colOff>
      <xdr:row>64</xdr:row>
      <xdr:rowOff>114300</xdr:rowOff>
    </xdr:to>
    <xdr:sp>
      <xdr:nvSpPr>
        <xdr:cNvPr id="184" name="Přímá spojnice 458"/>
        <xdr:cNvSpPr>
          <a:spLocks/>
        </xdr:cNvSpPr>
      </xdr:nvSpPr>
      <xdr:spPr>
        <a:xfrm>
          <a:off x="6762750" y="15335250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64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11658600" y="1522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21</xdr:col>
      <xdr:colOff>266700</xdr:colOff>
      <xdr:row>50</xdr:row>
      <xdr:rowOff>85725</xdr:rowOff>
    </xdr:from>
    <xdr:to>
      <xdr:col>22</xdr:col>
      <xdr:colOff>495300</xdr:colOff>
      <xdr:row>51</xdr:row>
      <xdr:rowOff>0</xdr:rowOff>
    </xdr:to>
    <xdr:sp>
      <xdr:nvSpPr>
        <xdr:cNvPr id="186" name="Přímá spojnice 474"/>
        <xdr:cNvSpPr>
          <a:spLocks/>
        </xdr:cNvSpPr>
      </xdr:nvSpPr>
      <xdr:spPr>
        <a:xfrm flipH="1">
          <a:off x="15640050" y="1210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49</xdr:row>
      <xdr:rowOff>114300</xdr:rowOff>
    </xdr:from>
    <xdr:to>
      <xdr:col>23</xdr:col>
      <xdr:colOff>266700</xdr:colOff>
      <xdr:row>50</xdr:row>
      <xdr:rowOff>85725</xdr:rowOff>
    </xdr:to>
    <xdr:sp>
      <xdr:nvSpPr>
        <xdr:cNvPr id="187" name="Přímá spojnice 475"/>
        <xdr:cNvSpPr>
          <a:spLocks/>
        </xdr:cNvSpPr>
      </xdr:nvSpPr>
      <xdr:spPr>
        <a:xfrm flipV="1">
          <a:off x="16383000" y="11906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51</xdr:row>
      <xdr:rowOff>0</xdr:rowOff>
    </xdr:from>
    <xdr:to>
      <xdr:col>21</xdr:col>
      <xdr:colOff>266700</xdr:colOff>
      <xdr:row>53</xdr:row>
      <xdr:rowOff>85725</xdr:rowOff>
    </xdr:to>
    <xdr:sp>
      <xdr:nvSpPr>
        <xdr:cNvPr id="188" name="Přímá spojnice 477"/>
        <xdr:cNvSpPr>
          <a:spLocks/>
        </xdr:cNvSpPr>
      </xdr:nvSpPr>
      <xdr:spPr>
        <a:xfrm flipV="1">
          <a:off x="12144375" y="12249150"/>
          <a:ext cx="349567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52</xdr:row>
      <xdr:rowOff>85725</xdr:rowOff>
    </xdr:from>
    <xdr:to>
      <xdr:col>26</xdr:col>
      <xdr:colOff>495300</xdr:colOff>
      <xdr:row>53</xdr:row>
      <xdr:rowOff>0</xdr:rowOff>
    </xdr:to>
    <xdr:sp>
      <xdr:nvSpPr>
        <xdr:cNvPr id="189" name="Přímá spojnice 482"/>
        <xdr:cNvSpPr>
          <a:spLocks/>
        </xdr:cNvSpPr>
      </xdr:nvSpPr>
      <xdr:spPr>
        <a:xfrm flipH="1">
          <a:off x="18611850" y="1256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51</xdr:row>
      <xdr:rowOff>114300</xdr:rowOff>
    </xdr:from>
    <xdr:to>
      <xdr:col>27</xdr:col>
      <xdr:colOff>266700</xdr:colOff>
      <xdr:row>52</xdr:row>
      <xdr:rowOff>85725</xdr:rowOff>
    </xdr:to>
    <xdr:sp>
      <xdr:nvSpPr>
        <xdr:cNvPr id="190" name="Přímá spojnice 483"/>
        <xdr:cNvSpPr>
          <a:spLocks/>
        </xdr:cNvSpPr>
      </xdr:nvSpPr>
      <xdr:spPr>
        <a:xfrm flipV="1">
          <a:off x="19354800" y="12363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238125</xdr:colOff>
      <xdr:row>53</xdr:row>
      <xdr:rowOff>0</xdr:rowOff>
    </xdr:from>
    <xdr:to>
      <xdr:col>25</xdr:col>
      <xdr:colOff>266700</xdr:colOff>
      <xdr:row>55</xdr:row>
      <xdr:rowOff>104775</xdr:rowOff>
    </xdr:to>
    <xdr:sp>
      <xdr:nvSpPr>
        <xdr:cNvPr id="191" name="Přímá spojnice 485"/>
        <xdr:cNvSpPr>
          <a:spLocks/>
        </xdr:cNvSpPr>
      </xdr:nvSpPr>
      <xdr:spPr>
        <a:xfrm flipV="1">
          <a:off x="14639925" y="12706350"/>
          <a:ext cx="3971925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54</xdr:row>
      <xdr:rowOff>0</xdr:rowOff>
    </xdr:from>
    <xdr:ext cx="533400" cy="228600"/>
    <xdr:sp>
      <xdr:nvSpPr>
        <xdr:cNvPr id="192" name="text 7125"/>
        <xdr:cNvSpPr txBox="1">
          <a:spLocks noChangeArrowheads="1"/>
        </xdr:cNvSpPr>
      </xdr:nvSpPr>
      <xdr:spPr>
        <a:xfrm>
          <a:off x="16116300" y="12934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33</xdr:col>
      <xdr:colOff>95250</xdr:colOff>
      <xdr:row>45</xdr:row>
      <xdr:rowOff>114300</xdr:rowOff>
    </xdr:from>
    <xdr:to>
      <xdr:col>33</xdr:col>
      <xdr:colOff>409575</xdr:colOff>
      <xdr:row>47</xdr:row>
      <xdr:rowOff>28575</xdr:rowOff>
    </xdr:to>
    <xdr:grpSp>
      <xdr:nvGrpSpPr>
        <xdr:cNvPr id="193" name="Group 95"/>
        <xdr:cNvGrpSpPr>
          <a:grpSpLocks/>
        </xdr:cNvGrpSpPr>
      </xdr:nvGrpSpPr>
      <xdr:grpSpPr>
        <a:xfrm>
          <a:off x="24384000" y="1099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41</xdr:row>
      <xdr:rowOff>209550</xdr:rowOff>
    </xdr:from>
    <xdr:to>
      <xdr:col>33</xdr:col>
      <xdr:colOff>409575</xdr:colOff>
      <xdr:row>43</xdr:row>
      <xdr:rowOff>114300</xdr:rowOff>
    </xdr:to>
    <xdr:grpSp>
      <xdr:nvGrpSpPr>
        <xdr:cNvPr id="196" name="Group 41"/>
        <xdr:cNvGrpSpPr>
          <a:grpSpLocks noChangeAspect="1"/>
        </xdr:cNvGrpSpPr>
      </xdr:nvGrpSpPr>
      <xdr:grpSpPr>
        <a:xfrm>
          <a:off x="24384000" y="10172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47</xdr:row>
      <xdr:rowOff>209550</xdr:rowOff>
    </xdr:from>
    <xdr:to>
      <xdr:col>29</xdr:col>
      <xdr:colOff>419100</xdr:colOff>
      <xdr:row>49</xdr:row>
      <xdr:rowOff>114300</xdr:rowOff>
    </xdr:to>
    <xdr:grpSp>
      <xdr:nvGrpSpPr>
        <xdr:cNvPr id="199" name="Group 41"/>
        <xdr:cNvGrpSpPr>
          <a:grpSpLocks noChangeAspect="1"/>
        </xdr:cNvGrpSpPr>
      </xdr:nvGrpSpPr>
      <xdr:grpSpPr>
        <a:xfrm>
          <a:off x="21421725" y="11544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46</xdr:row>
      <xdr:rowOff>209550</xdr:rowOff>
    </xdr:from>
    <xdr:to>
      <xdr:col>30</xdr:col>
      <xdr:colOff>628650</xdr:colOff>
      <xdr:row>48</xdr:row>
      <xdr:rowOff>114300</xdr:rowOff>
    </xdr:to>
    <xdr:grpSp>
      <xdr:nvGrpSpPr>
        <xdr:cNvPr id="202" name="Group 47"/>
        <xdr:cNvGrpSpPr>
          <a:grpSpLocks noChangeAspect="1"/>
        </xdr:cNvGrpSpPr>
      </xdr:nvGrpSpPr>
      <xdr:grpSpPr>
        <a:xfrm>
          <a:off x="22155150" y="11315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45</xdr:row>
      <xdr:rowOff>114300</xdr:rowOff>
    </xdr:from>
    <xdr:to>
      <xdr:col>33</xdr:col>
      <xdr:colOff>247650</xdr:colOff>
      <xdr:row>51</xdr:row>
      <xdr:rowOff>114300</xdr:rowOff>
    </xdr:to>
    <xdr:sp>
      <xdr:nvSpPr>
        <xdr:cNvPr id="205" name="Přímá spojnice 499"/>
        <xdr:cNvSpPr>
          <a:spLocks/>
        </xdr:cNvSpPr>
      </xdr:nvSpPr>
      <xdr:spPr>
        <a:xfrm flipH="1">
          <a:off x="20097750" y="10991850"/>
          <a:ext cx="44386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47</xdr:col>
      <xdr:colOff>247650</xdr:colOff>
      <xdr:row>49</xdr:row>
      <xdr:rowOff>114300</xdr:rowOff>
    </xdr:to>
    <xdr:sp>
      <xdr:nvSpPr>
        <xdr:cNvPr id="206" name="Přímá spojnice 502"/>
        <xdr:cNvSpPr>
          <a:spLocks/>
        </xdr:cNvSpPr>
      </xdr:nvSpPr>
      <xdr:spPr>
        <a:xfrm flipH="1">
          <a:off x="17125950" y="6419850"/>
          <a:ext cx="1781175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25</xdr:row>
      <xdr:rowOff>114300</xdr:rowOff>
    </xdr:from>
    <xdr:to>
      <xdr:col>47</xdr:col>
      <xdr:colOff>409575</xdr:colOff>
      <xdr:row>27</xdr:row>
      <xdr:rowOff>28575</xdr:rowOff>
    </xdr:to>
    <xdr:grpSp>
      <xdr:nvGrpSpPr>
        <xdr:cNvPr id="207" name="Group 95"/>
        <xdr:cNvGrpSpPr>
          <a:grpSpLocks/>
        </xdr:cNvGrpSpPr>
      </xdr:nvGrpSpPr>
      <xdr:grpSpPr>
        <a:xfrm>
          <a:off x="34785300" y="6419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31</xdr:row>
      <xdr:rowOff>209550</xdr:rowOff>
    </xdr:from>
    <xdr:to>
      <xdr:col>39</xdr:col>
      <xdr:colOff>409575</xdr:colOff>
      <xdr:row>33</xdr:row>
      <xdr:rowOff>114300</xdr:rowOff>
    </xdr:to>
    <xdr:grpSp>
      <xdr:nvGrpSpPr>
        <xdr:cNvPr id="210" name="Group 41"/>
        <xdr:cNvGrpSpPr>
          <a:grpSpLocks noChangeAspect="1"/>
        </xdr:cNvGrpSpPr>
      </xdr:nvGrpSpPr>
      <xdr:grpSpPr>
        <a:xfrm>
          <a:off x="28841700" y="788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56</xdr:row>
      <xdr:rowOff>190500</xdr:rowOff>
    </xdr:from>
    <xdr:to>
      <xdr:col>23</xdr:col>
      <xdr:colOff>266700</xdr:colOff>
      <xdr:row>57</xdr:row>
      <xdr:rowOff>114300</xdr:rowOff>
    </xdr:to>
    <xdr:sp>
      <xdr:nvSpPr>
        <xdr:cNvPr id="213" name="Přímá spojnice 515"/>
        <xdr:cNvSpPr>
          <a:spLocks/>
        </xdr:cNvSpPr>
      </xdr:nvSpPr>
      <xdr:spPr>
        <a:xfrm flipV="1">
          <a:off x="16383000" y="135826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56</xdr:row>
      <xdr:rowOff>0</xdr:rowOff>
    </xdr:from>
    <xdr:to>
      <xdr:col>24</xdr:col>
      <xdr:colOff>495300</xdr:colOff>
      <xdr:row>56</xdr:row>
      <xdr:rowOff>190500</xdr:rowOff>
    </xdr:to>
    <xdr:sp>
      <xdr:nvSpPr>
        <xdr:cNvPr id="214" name="Přímá spojnice 517"/>
        <xdr:cNvSpPr>
          <a:spLocks/>
        </xdr:cNvSpPr>
      </xdr:nvSpPr>
      <xdr:spPr>
        <a:xfrm flipH="1">
          <a:off x="17125950" y="133921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55</xdr:row>
      <xdr:rowOff>219075</xdr:rowOff>
    </xdr:from>
    <xdr:to>
      <xdr:col>22</xdr:col>
      <xdr:colOff>647700</xdr:colOff>
      <xdr:row>57</xdr:row>
      <xdr:rowOff>114300</xdr:rowOff>
    </xdr:to>
    <xdr:grpSp>
      <xdr:nvGrpSpPr>
        <xdr:cNvPr id="215" name="Group 190"/>
        <xdr:cNvGrpSpPr>
          <a:grpSpLocks noChangeAspect="1"/>
        </xdr:cNvGrpSpPr>
      </xdr:nvGrpSpPr>
      <xdr:grpSpPr>
        <a:xfrm>
          <a:off x="16230600" y="13382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49</xdr:row>
      <xdr:rowOff>114300</xdr:rowOff>
    </xdr:from>
    <xdr:to>
      <xdr:col>29</xdr:col>
      <xdr:colOff>266700</xdr:colOff>
      <xdr:row>53</xdr:row>
      <xdr:rowOff>180975</xdr:rowOff>
    </xdr:to>
    <xdr:sp>
      <xdr:nvSpPr>
        <xdr:cNvPr id="218" name="Přímá spojnice 529"/>
        <xdr:cNvSpPr>
          <a:spLocks/>
        </xdr:cNvSpPr>
      </xdr:nvSpPr>
      <xdr:spPr>
        <a:xfrm flipV="1">
          <a:off x="19354800" y="11906250"/>
          <a:ext cx="222885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33</xdr:row>
      <xdr:rowOff>114300</xdr:rowOff>
    </xdr:from>
    <xdr:to>
      <xdr:col>39</xdr:col>
      <xdr:colOff>247650</xdr:colOff>
      <xdr:row>48</xdr:row>
      <xdr:rowOff>114300</xdr:rowOff>
    </xdr:to>
    <xdr:sp>
      <xdr:nvSpPr>
        <xdr:cNvPr id="219" name="Přímá spojnice 531"/>
        <xdr:cNvSpPr>
          <a:spLocks/>
        </xdr:cNvSpPr>
      </xdr:nvSpPr>
      <xdr:spPr>
        <a:xfrm flipV="1">
          <a:off x="22307550" y="8248650"/>
          <a:ext cx="66865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55</xdr:row>
      <xdr:rowOff>0</xdr:rowOff>
    </xdr:from>
    <xdr:to>
      <xdr:col>25</xdr:col>
      <xdr:colOff>266700</xdr:colOff>
      <xdr:row>56</xdr:row>
      <xdr:rowOff>0</xdr:rowOff>
    </xdr:to>
    <xdr:sp>
      <xdr:nvSpPr>
        <xdr:cNvPr id="220" name="Přímá spojnice 537"/>
        <xdr:cNvSpPr>
          <a:spLocks/>
        </xdr:cNvSpPr>
      </xdr:nvSpPr>
      <xdr:spPr>
        <a:xfrm flipV="1">
          <a:off x="17868900" y="131635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53</xdr:row>
      <xdr:rowOff>180975</xdr:rowOff>
    </xdr:from>
    <xdr:to>
      <xdr:col>26</xdr:col>
      <xdr:colOff>495300</xdr:colOff>
      <xdr:row>55</xdr:row>
      <xdr:rowOff>0</xdr:rowOff>
    </xdr:to>
    <xdr:sp>
      <xdr:nvSpPr>
        <xdr:cNvPr id="221" name="Přímá spojnice 540"/>
        <xdr:cNvSpPr>
          <a:spLocks/>
        </xdr:cNvSpPr>
      </xdr:nvSpPr>
      <xdr:spPr>
        <a:xfrm flipH="1">
          <a:off x="18611850" y="1288732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83</xdr:row>
      <xdr:rowOff>76200</xdr:rowOff>
    </xdr:from>
    <xdr:to>
      <xdr:col>44</xdr:col>
      <xdr:colOff>495300</xdr:colOff>
      <xdr:row>83</xdr:row>
      <xdr:rowOff>114300</xdr:rowOff>
    </xdr:to>
    <xdr:sp>
      <xdr:nvSpPr>
        <xdr:cNvPr id="222" name="Přímá spojnice 547"/>
        <xdr:cNvSpPr>
          <a:spLocks/>
        </xdr:cNvSpPr>
      </xdr:nvSpPr>
      <xdr:spPr>
        <a:xfrm>
          <a:off x="31984950" y="1964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83</xdr:row>
      <xdr:rowOff>0</xdr:rowOff>
    </xdr:from>
    <xdr:to>
      <xdr:col>43</xdr:col>
      <xdr:colOff>266700</xdr:colOff>
      <xdr:row>83</xdr:row>
      <xdr:rowOff>76200</xdr:rowOff>
    </xdr:to>
    <xdr:sp>
      <xdr:nvSpPr>
        <xdr:cNvPr id="223" name="Přímá spojnice 548"/>
        <xdr:cNvSpPr>
          <a:spLocks/>
        </xdr:cNvSpPr>
      </xdr:nvSpPr>
      <xdr:spPr>
        <a:xfrm flipH="1" flipV="1">
          <a:off x="31242000" y="1956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81</xdr:row>
      <xdr:rowOff>114300</xdr:rowOff>
    </xdr:from>
    <xdr:to>
      <xdr:col>41</xdr:col>
      <xdr:colOff>266700</xdr:colOff>
      <xdr:row>82</xdr:row>
      <xdr:rowOff>85725</xdr:rowOff>
    </xdr:to>
    <xdr:sp>
      <xdr:nvSpPr>
        <xdr:cNvPr id="224" name="Přímá spojnice 551"/>
        <xdr:cNvSpPr>
          <a:spLocks/>
        </xdr:cNvSpPr>
      </xdr:nvSpPr>
      <xdr:spPr>
        <a:xfrm>
          <a:off x="29756100" y="1922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82</xdr:row>
      <xdr:rowOff>85725</xdr:rowOff>
    </xdr:from>
    <xdr:to>
      <xdr:col>42</xdr:col>
      <xdr:colOff>495300</xdr:colOff>
      <xdr:row>83</xdr:row>
      <xdr:rowOff>0</xdr:rowOff>
    </xdr:to>
    <xdr:sp>
      <xdr:nvSpPr>
        <xdr:cNvPr id="225" name="Přímá spojnice 554"/>
        <xdr:cNvSpPr>
          <a:spLocks/>
        </xdr:cNvSpPr>
      </xdr:nvSpPr>
      <xdr:spPr>
        <a:xfrm flipH="1" flipV="1">
          <a:off x="30499050" y="1942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73</xdr:row>
      <xdr:rowOff>114300</xdr:rowOff>
    </xdr:from>
    <xdr:to>
      <xdr:col>44</xdr:col>
      <xdr:colOff>657225</xdr:colOff>
      <xdr:row>79</xdr:row>
      <xdr:rowOff>123825</xdr:rowOff>
    </xdr:to>
    <xdr:sp>
      <xdr:nvSpPr>
        <xdr:cNvPr id="226" name="Přímá spojnice 552"/>
        <xdr:cNvSpPr>
          <a:spLocks/>
        </xdr:cNvSpPr>
      </xdr:nvSpPr>
      <xdr:spPr>
        <a:xfrm flipH="1" flipV="1">
          <a:off x="23793450" y="17392650"/>
          <a:ext cx="9096375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78</xdr:row>
      <xdr:rowOff>0</xdr:rowOff>
    </xdr:from>
    <xdr:ext cx="542925" cy="228600"/>
    <xdr:sp>
      <xdr:nvSpPr>
        <xdr:cNvPr id="227" name="text 7125"/>
        <xdr:cNvSpPr txBox="1">
          <a:spLocks noChangeArrowheads="1"/>
        </xdr:cNvSpPr>
      </xdr:nvSpPr>
      <xdr:spPr>
        <a:xfrm>
          <a:off x="30975300" y="184213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80</xdr:col>
      <xdr:colOff>495300</xdr:colOff>
      <xdr:row>30</xdr:row>
      <xdr:rowOff>114300</xdr:rowOff>
    </xdr:from>
    <xdr:to>
      <xdr:col>81</xdr:col>
      <xdr:colOff>266700</xdr:colOff>
      <xdr:row>30</xdr:row>
      <xdr:rowOff>152400</xdr:rowOff>
    </xdr:to>
    <xdr:sp>
      <xdr:nvSpPr>
        <xdr:cNvPr id="228" name="Přímá spojnice 558"/>
        <xdr:cNvSpPr>
          <a:spLocks/>
        </xdr:cNvSpPr>
      </xdr:nvSpPr>
      <xdr:spPr>
        <a:xfrm>
          <a:off x="5947410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30</xdr:row>
      <xdr:rowOff>152400</xdr:rowOff>
    </xdr:from>
    <xdr:to>
      <xdr:col>82</xdr:col>
      <xdr:colOff>495300</xdr:colOff>
      <xdr:row>31</xdr:row>
      <xdr:rowOff>0</xdr:rowOff>
    </xdr:to>
    <xdr:sp>
      <xdr:nvSpPr>
        <xdr:cNvPr id="229" name="Přímá spojnice 559"/>
        <xdr:cNvSpPr>
          <a:spLocks/>
        </xdr:cNvSpPr>
      </xdr:nvSpPr>
      <xdr:spPr>
        <a:xfrm flipH="1" flipV="1">
          <a:off x="60217050" y="7600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31</xdr:row>
      <xdr:rowOff>0</xdr:rowOff>
    </xdr:from>
    <xdr:to>
      <xdr:col>83</xdr:col>
      <xdr:colOff>266700</xdr:colOff>
      <xdr:row>31</xdr:row>
      <xdr:rowOff>142875</xdr:rowOff>
    </xdr:to>
    <xdr:sp>
      <xdr:nvSpPr>
        <xdr:cNvPr id="230" name="Přímá spojnice 563"/>
        <xdr:cNvSpPr>
          <a:spLocks/>
        </xdr:cNvSpPr>
      </xdr:nvSpPr>
      <xdr:spPr>
        <a:xfrm flipH="1" flipV="1">
          <a:off x="60960000" y="7677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31</xdr:row>
      <xdr:rowOff>142875</xdr:rowOff>
    </xdr:from>
    <xdr:to>
      <xdr:col>84</xdr:col>
      <xdr:colOff>495300</xdr:colOff>
      <xdr:row>32</xdr:row>
      <xdr:rowOff>114300</xdr:rowOff>
    </xdr:to>
    <xdr:sp>
      <xdr:nvSpPr>
        <xdr:cNvPr id="231" name="Přímá spojnice 566"/>
        <xdr:cNvSpPr>
          <a:spLocks/>
        </xdr:cNvSpPr>
      </xdr:nvSpPr>
      <xdr:spPr>
        <a:xfrm flipH="1" flipV="1">
          <a:off x="61702950" y="7820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40</xdr:row>
      <xdr:rowOff>114300</xdr:rowOff>
    </xdr:from>
    <xdr:to>
      <xdr:col>91</xdr:col>
      <xdr:colOff>266700</xdr:colOff>
      <xdr:row>40</xdr:row>
      <xdr:rowOff>152400</xdr:rowOff>
    </xdr:to>
    <xdr:sp>
      <xdr:nvSpPr>
        <xdr:cNvPr id="232" name="Přímá spojnice 567"/>
        <xdr:cNvSpPr>
          <a:spLocks/>
        </xdr:cNvSpPr>
      </xdr:nvSpPr>
      <xdr:spPr>
        <a:xfrm>
          <a:off x="66903600" y="9848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152400</xdr:rowOff>
    </xdr:from>
    <xdr:to>
      <xdr:col>92</xdr:col>
      <xdr:colOff>495300</xdr:colOff>
      <xdr:row>41</xdr:row>
      <xdr:rowOff>0</xdr:rowOff>
    </xdr:to>
    <xdr:sp>
      <xdr:nvSpPr>
        <xdr:cNvPr id="233" name="Přímá spojnice 568"/>
        <xdr:cNvSpPr>
          <a:spLocks/>
        </xdr:cNvSpPr>
      </xdr:nvSpPr>
      <xdr:spPr>
        <a:xfrm flipH="1" flipV="1">
          <a:off x="6764655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41</xdr:row>
      <xdr:rowOff>0</xdr:rowOff>
    </xdr:from>
    <xdr:to>
      <xdr:col>93</xdr:col>
      <xdr:colOff>266700</xdr:colOff>
      <xdr:row>41</xdr:row>
      <xdr:rowOff>142875</xdr:rowOff>
    </xdr:to>
    <xdr:sp>
      <xdr:nvSpPr>
        <xdr:cNvPr id="234" name="Přímá spojnice 572"/>
        <xdr:cNvSpPr>
          <a:spLocks/>
        </xdr:cNvSpPr>
      </xdr:nvSpPr>
      <xdr:spPr>
        <a:xfrm flipH="1" flipV="1">
          <a:off x="68389500" y="9963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41</xdr:row>
      <xdr:rowOff>142875</xdr:rowOff>
    </xdr:from>
    <xdr:to>
      <xdr:col>94</xdr:col>
      <xdr:colOff>476250</xdr:colOff>
      <xdr:row>42</xdr:row>
      <xdr:rowOff>114300</xdr:rowOff>
    </xdr:to>
    <xdr:sp>
      <xdr:nvSpPr>
        <xdr:cNvPr id="235" name="Přímá spojnice 575"/>
        <xdr:cNvSpPr>
          <a:spLocks/>
        </xdr:cNvSpPr>
      </xdr:nvSpPr>
      <xdr:spPr>
        <a:xfrm flipH="1" flipV="1">
          <a:off x="69132450" y="101060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43</xdr:row>
      <xdr:rowOff>114300</xdr:rowOff>
    </xdr:from>
    <xdr:to>
      <xdr:col>94</xdr:col>
      <xdr:colOff>495300</xdr:colOff>
      <xdr:row>43</xdr:row>
      <xdr:rowOff>152400</xdr:rowOff>
    </xdr:to>
    <xdr:sp>
      <xdr:nvSpPr>
        <xdr:cNvPr id="236" name="Přímá spojnice 576"/>
        <xdr:cNvSpPr>
          <a:spLocks/>
        </xdr:cNvSpPr>
      </xdr:nvSpPr>
      <xdr:spPr>
        <a:xfrm>
          <a:off x="69132450" y="10534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43</xdr:row>
      <xdr:rowOff>152400</xdr:rowOff>
    </xdr:from>
    <xdr:to>
      <xdr:col>95</xdr:col>
      <xdr:colOff>266700</xdr:colOff>
      <xdr:row>44</xdr:row>
      <xdr:rowOff>0</xdr:rowOff>
    </xdr:to>
    <xdr:sp>
      <xdr:nvSpPr>
        <xdr:cNvPr id="237" name="Přímá spojnice 577"/>
        <xdr:cNvSpPr>
          <a:spLocks/>
        </xdr:cNvSpPr>
      </xdr:nvSpPr>
      <xdr:spPr>
        <a:xfrm flipH="1" flipV="1">
          <a:off x="6987540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44</xdr:row>
      <xdr:rowOff>0</xdr:rowOff>
    </xdr:from>
    <xdr:to>
      <xdr:col>96</xdr:col>
      <xdr:colOff>495300</xdr:colOff>
      <xdr:row>44</xdr:row>
      <xdr:rowOff>142875</xdr:rowOff>
    </xdr:to>
    <xdr:sp>
      <xdr:nvSpPr>
        <xdr:cNvPr id="238" name="Přímá spojnice 580"/>
        <xdr:cNvSpPr>
          <a:spLocks/>
        </xdr:cNvSpPr>
      </xdr:nvSpPr>
      <xdr:spPr>
        <a:xfrm flipH="1" flipV="1">
          <a:off x="70618350" y="10648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44</xdr:row>
      <xdr:rowOff>142875</xdr:rowOff>
    </xdr:from>
    <xdr:to>
      <xdr:col>97</xdr:col>
      <xdr:colOff>247650</xdr:colOff>
      <xdr:row>45</xdr:row>
      <xdr:rowOff>114300</xdr:rowOff>
    </xdr:to>
    <xdr:sp>
      <xdr:nvSpPr>
        <xdr:cNvPr id="239" name="Přímá spojnice 584"/>
        <xdr:cNvSpPr>
          <a:spLocks/>
        </xdr:cNvSpPr>
      </xdr:nvSpPr>
      <xdr:spPr>
        <a:xfrm>
          <a:off x="71361300" y="107918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37</xdr:row>
      <xdr:rowOff>114300</xdr:rowOff>
    </xdr:from>
    <xdr:to>
      <xdr:col>88</xdr:col>
      <xdr:colOff>495300</xdr:colOff>
      <xdr:row>37</xdr:row>
      <xdr:rowOff>152400</xdr:rowOff>
    </xdr:to>
    <xdr:sp>
      <xdr:nvSpPr>
        <xdr:cNvPr id="240" name="Přímá spojnice 585"/>
        <xdr:cNvSpPr>
          <a:spLocks/>
        </xdr:cNvSpPr>
      </xdr:nvSpPr>
      <xdr:spPr>
        <a:xfrm>
          <a:off x="6467475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37</xdr:row>
      <xdr:rowOff>152400</xdr:rowOff>
    </xdr:from>
    <xdr:to>
      <xdr:col>89</xdr:col>
      <xdr:colOff>266700</xdr:colOff>
      <xdr:row>38</xdr:row>
      <xdr:rowOff>0</xdr:rowOff>
    </xdr:to>
    <xdr:sp>
      <xdr:nvSpPr>
        <xdr:cNvPr id="241" name="Přímá spojnice 586"/>
        <xdr:cNvSpPr>
          <a:spLocks/>
        </xdr:cNvSpPr>
      </xdr:nvSpPr>
      <xdr:spPr>
        <a:xfrm flipH="1" flipV="1">
          <a:off x="65417700" y="920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38</xdr:row>
      <xdr:rowOff>0</xdr:rowOff>
    </xdr:from>
    <xdr:to>
      <xdr:col>90</xdr:col>
      <xdr:colOff>495300</xdr:colOff>
      <xdr:row>38</xdr:row>
      <xdr:rowOff>142875</xdr:rowOff>
    </xdr:to>
    <xdr:sp>
      <xdr:nvSpPr>
        <xdr:cNvPr id="242" name="Přímá spojnice 589"/>
        <xdr:cNvSpPr>
          <a:spLocks/>
        </xdr:cNvSpPr>
      </xdr:nvSpPr>
      <xdr:spPr>
        <a:xfrm flipH="1" flipV="1">
          <a:off x="66160650" y="927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38</xdr:row>
      <xdr:rowOff>142875</xdr:rowOff>
    </xdr:from>
    <xdr:to>
      <xdr:col>91</xdr:col>
      <xdr:colOff>247650</xdr:colOff>
      <xdr:row>39</xdr:row>
      <xdr:rowOff>114300</xdr:rowOff>
    </xdr:to>
    <xdr:sp>
      <xdr:nvSpPr>
        <xdr:cNvPr id="243" name="Přímá spojnice 593"/>
        <xdr:cNvSpPr>
          <a:spLocks/>
        </xdr:cNvSpPr>
      </xdr:nvSpPr>
      <xdr:spPr>
        <a:xfrm>
          <a:off x="66903600" y="94202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46</xdr:row>
      <xdr:rowOff>114300</xdr:rowOff>
    </xdr:from>
    <xdr:to>
      <xdr:col>97</xdr:col>
      <xdr:colOff>266700</xdr:colOff>
      <xdr:row>46</xdr:row>
      <xdr:rowOff>152400</xdr:rowOff>
    </xdr:to>
    <xdr:sp>
      <xdr:nvSpPr>
        <xdr:cNvPr id="244" name="Přímá spojnice 594"/>
        <xdr:cNvSpPr>
          <a:spLocks/>
        </xdr:cNvSpPr>
      </xdr:nvSpPr>
      <xdr:spPr>
        <a:xfrm>
          <a:off x="71361300" y="11220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46</xdr:row>
      <xdr:rowOff>152400</xdr:rowOff>
    </xdr:from>
    <xdr:to>
      <xdr:col>98</xdr:col>
      <xdr:colOff>495300</xdr:colOff>
      <xdr:row>47</xdr:row>
      <xdr:rowOff>0</xdr:rowOff>
    </xdr:to>
    <xdr:sp>
      <xdr:nvSpPr>
        <xdr:cNvPr id="245" name="Přímá spojnice 595"/>
        <xdr:cNvSpPr>
          <a:spLocks/>
        </xdr:cNvSpPr>
      </xdr:nvSpPr>
      <xdr:spPr>
        <a:xfrm flipH="1" flipV="1">
          <a:off x="72104250" y="11258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47</xdr:row>
      <xdr:rowOff>0</xdr:rowOff>
    </xdr:from>
    <xdr:to>
      <xdr:col>99</xdr:col>
      <xdr:colOff>266700</xdr:colOff>
      <xdr:row>47</xdr:row>
      <xdr:rowOff>142875</xdr:rowOff>
    </xdr:to>
    <xdr:sp>
      <xdr:nvSpPr>
        <xdr:cNvPr id="246" name="Přímá spojnice 599"/>
        <xdr:cNvSpPr>
          <a:spLocks/>
        </xdr:cNvSpPr>
      </xdr:nvSpPr>
      <xdr:spPr>
        <a:xfrm flipH="1" flipV="1">
          <a:off x="72847200" y="11334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47</xdr:row>
      <xdr:rowOff>142875</xdr:rowOff>
    </xdr:from>
    <xdr:to>
      <xdr:col>100</xdr:col>
      <xdr:colOff>476250</xdr:colOff>
      <xdr:row>48</xdr:row>
      <xdr:rowOff>114300</xdr:rowOff>
    </xdr:to>
    <xdr:sp>
      <xdr:nvSpPr>
        <xdr:cNvPr id="247" name="Přímá spojnice 602"/>
        <xdr:cNvSpPr>
          <a:spLocks/>
        </xdr:cNvSpPr>
      </xdr:nvSpPr>
      <xdr:spPr>
        <a:xfrm flipH="1" flipV="1">
          <a:off x="73590150" y="114776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323850</xdr:colOff>
      <xdr:row>46</xdr:row>
      <xdr:rowOff>209550</xdr:rowOff>
    </xdr:from>
    <xdr:to>
      <xdr:col>100</xdr:col>
      <xdr:colOff>628650</xdr:colOff>
      <xdr:row>48</xdr:row>
      <xdr:rowOff>114300</xdr:rowOff>
    </xdr:to>
    <xdr:grpSp>
      <xdr:nvGrpSpPr>
        <xdr:cNvPr id="248" name="Group 47"/>
        <xdr:cNvGrpSpPr>
          <a:grpSpLocks noChangeAspect="1"/>
        </xdr:cNvGrpSpPr>
      </xdr:nvGrpSpPr>
      <xdr:grpSpPr>
        <a:xfrm>
          <a:off x="74161650" y="11315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323850</xdr:colOff>
      <xdr:row>40</xdr:row>
      <xdr:rowOff>209550</xdr:rowOff>
    </xdr:from>
    <xdr:to>
      <xdr:col>94</xdr:col>
      <xdr:colOff>628650</xdr:colOff>
      <xdr:row>42</xdr:row>
      <xdr:rowOff>114300</xdr:rowOff>
    </xdr:to>
    <xdr:grpSp>
      <xdr:nvGrpSpPr>
        <xdr:cNvPr id="251" name="Group 47"/>
        <xdr:cNvGrpSpPr>
          <a:grpSpLocks noChangeAspect="1"/>
        </xdr:cNvGrpSpPr>
      </xdr:nvGrpSpPr>
      <xdr:grpSpPr>
        <a:xfrm>
          <a:off x="69703950" y="994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2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37</xdr:row>
      <xdr:rowOff>209550</xdr:rowOff>
    </xdr:from>
    <xdr:to>
      <xdr:col>91</xdr:col>
      <xdr:colOff>409575</xdr:colOff>
      <xdr:row>39</xdr:row>
      <xdr:rowOff>114300</xdr:rowOff>
    </xdr:to>
    <xdr:grpSp>
      <xdr:nvGrpSpPr>
        <xdr:cNvPr id="254" name="Group 41"/>
        <xdr:cNvGrpSpPr>
          <a:grpSpLocks noChangeAspect="1"/>
        </xdr:cNvGrpSpPr>
      </xdr:nvGrpSpPr>
      <xdr:grpSpPr>
        <a:xfrm>
          <a:off x="67475100" y="9258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43</xdr:row>
      <xdr:rowOff>209550</xdr:rowOff>
    </xdr:from>
    <xdr:to>
      <xdr:col>97</xdr:col>
      <xdr:colOff>409575</xdr:colOff>
      <xdr:row>45</xdr:row>
      <xdr:rowOff>114300</xdr:rowOff>
    </xdr:to>
    <xdr:grpSp>
      <xdr:nvGrpSpPr>
        <xdr:cNvPr id="257" name="Group 41"/>
        <xdr:cNvGrpSpPr>
          <a:grpSpLocks noChangeAspect="1"/>
        </xdr:cNvGrpSpPr>
      </xdr:nvGrpSpPr>
      <xdr:grpSpPr>
        <a:xfrm>
          <a:off x="71932800" y="10629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84</xdr:col>
      <xdr:colOff>676275</xdr:colOff>
      <xdr:row>40</xdr:row>
      <xdr:rowOff>47625</xdr:rowOff>
    </xdr:from>
    <xdr:to>
      <xdr:col>84</xdr:col>
      <xdr:colOff>828675</xdr:colOff>
      <xdr:row>40</xdr:row>
      <xdr:rowOff>180975</xdr:rowOff>
    </xdr:to>
    <xdr:pic>
      <xdr:nvPicPr>
        <xdr:cNvPr id="260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26875" y="97821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495300</xdr:colOff>
      <xdr:row>32</xdr:row>
      <xdr:rowOff>114300</xdr:rowOff>
    </xdr:from>
    <xdr:to>
      <xdr:col>91</xdr:col>
      <xdr:colOff>247650</xdr:colOff>
      <xdr:row>39</xdr:row>
      <xdr:rowOff>114300</xdr:rowOff>
    </xdr:to>
    <xdr:sp>
      <xdr:nvSpPr>
        <xdr:cNvPr id="261" name="Přímá spojnice 616"/>
        <xdr:cNvSpPr>
          <a:spLocks/>
        </xdr:cNvSpPr>
      </xdr:nvSpPr>
      <xdr:spPr>
        <a:xfrm flipH="1" flipV="1">
          <a:off x="62445900" y="8020050"/>
          <a:ext cx="5181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39</xdr:row>
      <xdr:rowOff>114300</xdr:rowOff>
    </xdr:from>
    <xdr:to>
      <xdr:col>104</xdr:col>
      <xdr:colOff>495300</xdr:colOff>
      <xdr:row>52</xdr:row>
      <xdr:rowOff>114300</xdr:rowOff>
    </xdr:to>
    <xdr:sp>
      <xdr:nvSpPr>
        <xdr:cNvPr id="262" name="Přímá spojnice 621"/>
        <xdr:cNvSpPr>
          <a:spLocks/>
        </xdr:cNvSpPr>
      </xdr:nvSpPr>
      <xdr:spPr>
        <a:xfrm>
          <a:off x="67627500" y="9620250"/>
          <a:ext cx="96774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50</xdr:row>
      <xdr:rowOff>219075</xdr:rowOff>
    </xdr:from>
    <xdr:to>
      <xdr:col>104</xdr:col>
      <xdr:colOff>647700</xdr:colOff>
      <xdr:row>52</xdr:row>
      <xdr:rowOff>114300</xdr:rowOff>
    </xdr:to>
    <xdr:grpSp>
      <xdr:nvGrpSpPr>
        <xdr:cNvPr id="263" name="Group 190"/>
        <xdr:cNvGrpSpPr>
          <a:grpSpLocks noChangeAspect="1"/>
        </xdr:cNvGrpSpPr>
      </xdr:nvGrpSpPr>
      <xdr:grpSpPr>
        <a:xfrm>
          <a:off x="77152500" y="12239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49</xdr:row>
      <xdr:rowOff>114300</xdr:rowOff>
    </xdr:from>
    <xdr:to>
      <xdr:col>99</xdr:col>
      <xdr:colOff>266700</xdr:colOff>
      <xdr:row>49</xdr:row>
      <xdr:rowOff>152400</xdr:rowOff>
    </xdr:to>
    <xdr:sp>
      <xdr:nvSpPr>
        <xdr:cNvPr id="266" name="Přímá spojnice 633"/>
        <xdr:cNvSpPr>
          <a:spLocks/>
        </xdr:cNvSpPr>
      </xdr:nvSpPr>
      <xdr:spPr>
        <a:xfrm>
          <a:off x="72847200" y="1190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49</xdr:row>
      <xdr:rowOff>152400</xdr:rowOff>
    </xdr:from>
    <xdr:to>
      <xdr:col>100</xdr:col>
      <xdr:colOff>495300</xdr:colOff>
      <xdr:row>50</xdr:row>
      <xdr:rowOff>0</xdr:rowOff>
    </xdr:to>
    <xdr:sp>
      <xdr:nvSpPr>
        <xdr:cNvPr id="267" name="Přímá spojnice 634"/>
        <xdr:cNvSpPr>
          <a:spLocks/>
        </xdr:cNvSpPr>
      </xdr:nvSpPr>
      <xdr:spPr>
        <a:xfrm flipH="1" flipV="1">
          <a:off x="73590150" y="1194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50</xdr:row>
      <xdr:rowOff>0</xdr:rowOff>
    </xdr:from>
    <xdr:to>
      <xdr:col>101</xdr:col>
      <xdr:colOff>266700</xdr:colOff>
      <xdr:row>50</xdr:row>
      <xdr:rowOff>114300</xdr:rowOff>
    </xdr:to>
    <xdr:sp>
      <xdr:nvSpPr>
        <xdr:cNvPr id="268" name="Přímá spojnice 639"/>
        <xdr:cNvSpPr>
          <a:spLocks/>
        </xdr:cNvSpPr>
      </xdr:nvSpPr>
      <xdr:spPr>
        <a:xfrm flipH="1" flipV="1">
          <a:off x="74333100" y="12020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52</xdr:row>
      <xdr:rowOff>114300</xdr:rowOff>
    </xdr:from>
    <xdr:to>
      <xdr:col>103</xdr:col>
      <xdr:colOff>266700</xdr:colOff>
      <xdr:row>52</xdr:row>
      <xdr:rowOff>152400</xdr:rowOff>
    </xdr:to>
    <xdr:sp>
      <xdr:nvSpPr>
        <xdr:cNvPr id="269" name="Přímá spojnice 640"/>
        <xdr:cNvSpPr>
          <a:spLocks/>
        </xdr:cNvSpPr>
      </xdr:nvSpPr>
      <xdr:spPr>
        <a:xfrm>
          <a:off x="75819000" y="1259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52</xdr:row>
      <xdr:rowOff>152400</xdr:rowOff>
    </xdr:from>
    <xdr:to>
      <xdr:col>104</xdr:col>
      <xdr:colOff>495300</xdr:colOff>
      <xdr:row>53</xdr:row>
      <xdr:rowOff>0</xdr:rowOff>
    </xdr:to>
    <xdr:sp>
      <xdr:nvSpPr>
        <xdr:cNvPr id="270" name="Přímá spojnice 641"/>
        <xdr:cNvSpPr>
          <a:spLocks/>
        </xdr:cNvSpPr>
      </xdr:nvSpPr>
      <xdr:spPr>
        <a:xfrm flipH="1" flipV="1">
          <a:off x="76561950" y="12630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53</xdr:row>
      <xdr:rowOff>0</xdr:rowOff>
    </xdr:from>
    <xdr:to>
      <xdr:col>107</xdr:col>
      <xdr:colOff>266700</xdr:colOff>
      <xdr:row>54</xdr:row>
      <xdr:rowOff>114300</xdr:rowOff>
    </xdr:to>
    <xdr:sp>
      <xdr:nvSpPr>
        <xdr:cNvPr id="271" name="Přímá spojnice 646"/>
        <xdr:cNvSpPr>
          <a:spLocks/>
        </xdr:cNvSpPr>
      </xdr:nvSpPr>
      <xdr:spPr>
        <a:xfrm flipH="1" flipV="1">
          <a:off x="77304900" y="12706350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55</xdr:row>
      <xdr:rowOff>114300</xdr:rowOff>
    </xdr:from>
    <xdr:to>
      <xdr:col>108</xdr:col>
      <xdr:colOff>495300</xdr:colOff>
      <xdr:row>55</xdr:row>
      <xdr:rowOff>152400</xdr:rowOff>
    </xdr:to>
    <xdr:sp>
      <xdr:nvSpPr>
        <xdr:cNvPr id="272" name="Přímá spojnice 648"/>
        <xdr:cNvSpPr>
          <a:spLocks/>
        </xdr:cNvSpPr>
      </xdr:nvSpPr>
      <xdr:spPr>
        <a:xfrm>
          <a:off x="79533750" y="1327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55</xdr:row>
      <xdr:rowOff>152400</xdr:rowOff>
    </xdr:from>
    <xdr:to>
      <xdr:col>109</xdr:col>
      <xdr:colOff>266700</xdr:colOff>
      <xdr:row>56</xdr:row>
      <xdr:rowOff>0</xdr:rowOff>
    </xdr:to>
    <xdr:sp>
      <xdr:nvSpPr>
        <xdr:cNvPr id="273" name="Přímá spojnice 649"/>
        <xdr:cNvSpPr>
          <a:spLocks/>
        </xdr:cNvSpPr>
      </xdr:nvSpPr>
      <xdr:spPr>
        <a:xfrm flipH="1" flipV="1">
          <a:off x="80276700" y="1331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56</xdr:row>
      <xdr:rowOff>0</xdr:rowOff>
    </xdr:from>
    <xdr:to>
      <xdr:col>114</xdr:col>
      <xdr:colOff>495300</xdr:colOff>
      <xdr:row>58</xdr:row>
      <xdr:rowOff>114300</xdr:rowOff>
    </xdr:to>
    <xdr:sp>
      <xdr:nvSpPr>
        <xdr:cNvPr id="274" name="Přímá spojnice 653"/>
        <xdr:cNvSpPr>
          <a:spLocks/>
        </xdr:cNvSpPr>
      </xdr:nvSpPr>
      <xdr:spPr>
        <a:xfrm flipH="1" flipV="1">
          <a:off x="81019650" y="13392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50</xdr:row>
      <xdr:rowOff>114300</xdr:rowOff>
    </xdr:from>
    <xdr:to>
      <xdr:col>110</xdr:col>
      <xdr:colOff>495300</xdr:colOff>
      <xdr:row>56</xdr:row>
      <xdr:rowOff>114300</xdr:rowOff>
    </xdr:to>
    <xdr:sp>
      <xdr:nvSpPr>
        <xdr:cNvPr id="275" name="Přímá spojnice 656"/>
        <xdr:cNvSpPr>
          <a:spLocks/>
        </xdr:cNvSpPr>
      </xdr:nvSpPr>
      <xdr:spPr>
        <a:xfrm flipH="1" flipV="1">
          <a:off x="75076050" y="1213485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54</xdr:row>
      <xdr:rowOff>219075</xdr:rowOff>
    </xdr:from>
    <xdr:to>
      <xdr:col>110</xdr:col>
      <xdr:colOff>647700</xdr:colOff>
      <xdr:row>56</xdr:row>
      <xdr:rowOff>114300</xdr:rowOff>
    </xdr:to>
    <xdr:grpSp>
      <xdr:nvGrpSpPr>
        <xdr:cNvPr id="276" name="Group 190"/>
        <xdr:cNvGrpSpPr>
          <a:grpSpLocks noChangeAspect="1"/>
        </xdr:cNvGrpSpPr>
      </xdr:nvGrpSpPr>
      <xdr:grpSpPr>
        <a:xfrm>
          <a:off x="81610200" y="1315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56</xdr:row>
      <xdr:rowOff>219075</xdr:rowOff>
    </xdr:from>
    <xdr:to>
      <xdr:col>114</xdr:col>
      <xdr:colOff>647700</xdr:colOff>
      <xdr:row>58</xdr:row>
      <xdr:rowOff>114300</xdr:rowOff>
    </xdr:to>
    <xdr:grpSp>
      <xdr:nvGrpSpPr>
        <xdr:cNvPr id="279" name="Group 190"/>
        <xdr:cNvGrpSpPr>
          <a:grpSpLocks noChangeAspect="1"/>
        </xdr:cNvGrpSpPr>
      </xdr:nvGrpSpPr>
      <xdr:grpSpPr>
        <a:xfrm>
          <a:off x="84582000" y="1361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52</xdr:row>
      <xdr:rowOff>219075</xdr:rowOff>
    </xdr:from>
    <xdr:to>
      <xdr:col>107</xdr:col>
      <xdr:colOff>419100</xdr:colOff>
      <xdr:row>54</xdr:row>
      <xdr:rowOff>114300</xdr:rowOff>
    </xdr:to>
    <xdr:grpSp>
      <xdr:nvGrpSpPr>
        <xdr:cNvPr id="282" name="Group 189"/>
        <xdr:cNvGrpSpPr>
          <a:grpSpLocks noChangeAspect="1"/>
        </xdr:cNvGrpSpPr>
      </xdr:nvGrpSpPr>
      <xdr:grpSpPr>
        <a:xfrm>
          <a:off x="79371825" y="12696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56</xdr:row>
      <xdr:rowOff>219075</xdr:rowOff>
    </xdr:from>
    <xdr:to>
      <xdr:col>115</xdr:col>
      <xdr:colOff>419100</xdr:colOff>
      <xdr:row>58</xdr:row>
      <xdr:rowOff>114300</xdr:rowOff>
    </xdr:to>
    <xdr:grpSp>
      <xdr:nvGrpSpPr>
        <xdr:cNvPr id="285" name="Group 189"/>
        <xdr:cNvGrpSpPr>
          <a:grpSpLocks noChangeAspect="1"/>
        </xdr:cNvGrpSpPr>
      </xdr:nvGrpSpPr>
      <xdr:grpSpPr>
        <a:xfrm>
          <a:off x="85315425" y="13611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58</xdr:row>
      <xdr:rowOff>114300</xdr:rowOff>
    </xdr:from>
    <xdr:to>
      <xdr:col>123</xdr:col>
      <xdr:colOff>266700</xdr:colOff>
      <xdr:row>61</xdr:row>
      <xdr:rowOff>114300</xdr:rowOff>
    </xdr:to>
    <xdr:sp>
      <xdr:nvSpPr>
        <xdr:cNvPr id="288" name="Přímá spojnice 670"/>
        <xdr:cNvSpPr>
          <a:spLocks/>
        </xdr:cNvSpPr>
      </xdr:nvSpPr>
      <xdr:spPr>
        <a:xfrm flipH="1" flipV="1">
          <a:off x="85477350" y="13963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61</xdr:row>
      <xdr:rowOff>114300</xdr:rowOff>
    </xdr:from>
    <xdr:to>
      <xdr:col>119</xdr:col>
      <xdr:colOff>266700</xdr:colOff>
      <xdr:row>61</xdr:row>
      <xdr:rowOff>152400</xdr:rowOff>
    </xdr:to>
    <xdr:sp>
      <xdr:nvSpPr>
        <xdr:cNvPr id="289" name="Přímá spojnice 675"/>
        <xdr:cNvSpPr>
          <a:spLocks/>
        </xdr:cNvSpPr>
      </xdr:nvSpPr>
      <xdr:spPr>
        <a:xfrm flipH="1">
          <a:off x="87706200" y="14649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61</xdr:row>
      <xdr:rowOff>152400</xdr:rowOff>
    </xdr:from>
    <xdr:to>
      <xdr:col>118</xdr:col>
      <xdr:colOff>495300</xdr:colOff>
      <xdr:row>62</xdr:row>
      <xdr:rowOff>0</xdr:rowOff>
    </xdr:to>
    <xdr:sp>
      <xdr:nvSpPr>
        <xdr:cNvPr id="290" name="Přímá spojnice 676"/>
        <xdr:cNvSpPr>
          <a:spLocks/>
        </xdr:cNvSpPr>
      </xdr:nvSpPr>
      <xdr:spPr>
        <a:xfrm flipV="1">
          <a:off x="86963250" y="1468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62</xdr:row>
      <xdr:rowOff>0</xdr:rowOff>
    </xdr:from>
    <xdr:to>
      <xdr:col>117</xdr:col>
      <xdr:colOff>266700</xdr:colOff>
      <xdr:row>64</xdr:row>
      <xdr:rowOff>0</xdr:rowOff>
    </xdr:to>
    <xdr:sp>
      <xdr:nvSpPr>
        <xdr:cNvPr id="291" name="Přímá spojnice 678"/>
        <xdr:cNvSpPr>
          <a:spLocks/>
        </xdr:cNvSpPr>
      </xdr:nvSpPr>
      <xdr:spPr>
        <a:xfrm flipV="1">
          <a:off x="83991450" y="1476375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64</xdr:row>
      <xdr:rowOff>76200</xdr:rowOff>
    </xdr:from>
    <xdr:to>
      <xdr:col>112</xdr:col>
      <xdr:colOff>495300</xdr:colOff>
      <xdr:row>64</xdr:row>
      <xdr:rowOff>114300</xdr:rowOff>
    </xdr:to>
    <xdr:sp>
      <xdr:nvSpPr>
        <xdr:cNvPr id="292" name="Přímá spojnice 680"/>
        <xdr:cNvSpPr>
          <a:spLocks/>
        </xdr:cNvSpPr>
      </xdr:nvSpPr>
      <xdr:spPr>
        <a:xfrm flipV="1">
          <a:off x="82505550" y="15297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64</xdr:row>
      <xdr:rowOff>0</xdr:rowOff>
    </xdr:from>
    <xdr:to>
      <xdr:col>113</xdr:col>
      <xdr:colOff>266700</xdr:colOff>
      <xdr:row>64</xdr:row>
      <xdr:rowOff>76200</xdr:rowOff>
    </xdr:to>
    <xdr:sp>
      <xdr:nvSpPr>
        <xdr:cNvPr id="293" name="Přímá spojnice 681"/>
        <xdr:cNvSpPr>
          <a:spLocks/>
        </xdr:cNvSpPr>
      </xdr:nvSpPr>
      <xdr:spPr>
        <a:xfrm flipV="1">
          <a:off x="83248500" y="1522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63</xdr:row>
      <xdr:rowOff>114300</xdr:rowOff>
    </xdr:from>
    <xdr:to>
      <xdr:col>114</xdr:col>
      <xdr:colOff>495300</xdr:colOff>
      <xdr:row>65</xdr:row>
      <xdr:rowOff>114300</xdr:rowOff>
    </xdr:to>
    <xdr:sp>
      <xdr:nvSpPr>
        <xdr:cNvPr id="294" name="Přímá spojnice 683"/>
        <xdr:cNvSpPr>
          <a:spLocks/>
        </xdr:cNvSpPr>
      </xdr:nvSpPr>
      <xdr:spPr>
        <a:xfrm flipV="1">
          <a:off x="82505550" y="151066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67</xdr:row>
      <xdr:rowOff>76200</xdr:rowOff>
    </xdr:from>
    <xdr:to>
      <xdr:col>107</xdr:col>
      <xdr:colOff>266700</xdr:colOff>
      <xdr:row>67</xdr:row>
      <xdr:rowOff>114300</xdr:rowOff>
    </xdr:to>
    <xdr:sp>
      <xdr:nvSpPr>
        <xdr:cNvPr id="295" name="Přímá spojnice 694"/>
        <xdr:cNvSpPr>
          <a:spLocks/>
        </xdr:cNvSpPr>
      </xdr:nvSpPr>
      <xdr:spPr>
        <a:xfrm flipV="1">
          <a:off x="78790800" y="1598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67</xdr:row>
      <xdr:rowOff>0</xdr:rowOff>
    </xdr:from>
    <xdr:to>
      <xdr:col>108</xdr:col>
      <xdr:colOff>495300</xdr:colOff>
      <xdr:row>67</xdr:row>
      <xdr:rowOff>76200</xdr:rowOff>
    </xdr:to>
    <xdr:sp>
      <xdr:nvSpPr>
        <xdr:cNvPr id="296" name="Přímá spojnice 695"/>
        <xdr:cNvSpPr>
          <a:spLocks/>
        </xdr:cNvSpPr>
      </xdr:nvSpPr>
      <xdr:spPr>
        <a:xfrm flipV="1">
          <a:off x="79533750" y="1590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65</xdr:row>
      <xdr:rowOff>114300</xdr:rowOff>
    </xdr:from>
    <xdr:to>
      <xdr:col>111</xdr:col>
      <xdr:colOff>266700</xdr:colOff>
      <xdr:row>67</xdr:row>
      <xdr:rowOff>0</xdr:rowOff>
    </xdr:to>
    <xdr:sp>
      <xdr:nvSpPr>
        <xdr:cNvPr id="297" name="Přímá spojnice 698"/>
        <xdr:cNvSpPr>
          <a:spLocks/>
        </xdr:cNvSpPr>
      </xdr:nvSpPr>
      <xdr:spPr>
        <a:xfrm flipV="1">
          <a:off x="80276700" y="15563850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70</xdr:row>
      <xdr:rowOff>76200</xdr:rowOff>
    </xdr:from>
    <xdr:to>
      <xdr:col>105</xdr:col>
      <xdr:colOff>266700</xdr:colOff>
      <xdr:row>70</xdr:row>
      <xdr:rowOff>114300</xdr:rowOff>
    </xdr:to>
    <xdr:sp>
      <xdr:nvSpPr>
        <xdr:cNvPr id="298" name="Přímá spojnice 701"/>
        <xdr:cNvSpPr>
          <a:spLocks/>
        </xdr:cNvSpPr>
      </xdr:nvSpPr>
      <xdr:spPr>
        <a:xfrm flipV="1">
          <a:off x="77285850" y="166687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70</xdr:row>
      <xdr:rowOff>0</xdr:rowOff>
    </xdr:from>
    <xdr:to>
      <xdr:col>106</xdr:col>
      <xdr:colOff>495300</xdr:colOff>
      <xdr:row>70</xdr:row>
      <xdr:rowOff>76200</xdr:rowOff>
    </xdr:to>
    <xdr:sp>
      <xdr:nvSpPr>
        <xdr:cNvPr id="299" name="Přímá spojnice 702"/>
        <xdr:cNvSpPr>
          <a:spLocks/>
        </xdr:cNvSpPr>
      </xdr:nvSpPr>
      <xdr:spPr>
        <a:xfrm flipV="1">
          <a:off x="78047850" y="1659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69</xdr:row>
      <xdr:rowOff>85725</xdr:rowOff>
    </xdr:from>
    <xdr:to>
      <xdr:col>107</xdr:col>
      <xdr:colOff>266700</xdr:colOff>
      <xdr:row>70</xdr:row>
      <xdr:rowOff>0</xdr:rowOff>
    </xdr:to>
    <xdr:sp>
      <xdr:nvSpPr>
        <xdr:cNvPr id="300" name="Přímá spojnice 706"/>
        <xdr:cNvSpPr>
          <a:spLocks/>
        </xdr:cNvSpPr>
      </xdr:nvSpPr>
      <xdr:spPr>
        <a:xfrm flipV="1">
          <a:off x="78790800" y="1644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68</xdr:row>
      <xdr:rowOff>114300</xdr:rowOff>
    </xdr:from>
    <xdr:to>
      <xdr:col>108</xdr:col>
      <xdr:colOff>495300</xdr:colOff>
      <xdr:row>69</xdr:row>
      <xdr:rowOff>85725</xdr:rowOff>
    </xdr:to>
    <xdr:sp>
      <xdr:nvSpPr>
        <xdr:cNvPr id="301" name="Přímá spojnice 708"/>
        <xdr:cNvSpPr>
          <a:spLocks/>
        </xdr:cNvSpPr>
      </xdr:nvSpPr>
      <xdr:spPr>
        <a:xfrm flipH="1">
          <a:off x="79533750" y="16249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65</xdr:row>
      <xdr:rowOff>114300</xdr:rowOff>
    </xdr:from>
    <xdr:to>
      <xdr:col>111</xdr:col>
      <xdr:colOff>266700</xdr:colOff>
      <xdr:row>68</xdr:row>
      <xdr:rowOff>114300</xdr:rowOff>
    </xdr:to>
    <xdr:sp>
      <xdr:nvSpPr>
        <xdr:cNvPr id="302" name="Přímá spojnice 710"/>
        <xdr:cNvSpPr>
          <a:spLocks/>
        </xdr:cNvSpPr>
      </xdr:nvSpPr>
      <xdr:spPr>
        <a:xfrm flipH="1">
          <a:off x="80276700" y="155638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323850</xdr:colOff>
      <xdr:row>70</xdr:row>
      <xdr:rowOff>114300</xdr:rowOff>
    </xdr:from>
    <xdr:to>
      <xdr:col>104</xdr:col>
      <xdr:colOff>628650</xdr:colOff>
      <xdr:row>72</xdr:row>
      <xdr:rowOff>28575</xdr:rowOff>
    </xdr:to>
    <xdr:grpSp>
      <xdr:nvGrpSpPr>
        <xdr:cNvPr id="303" name="Group 103"/>
        <xdr:cNvGrpSpPr>
          <a:grpSpLocks noChangeAspect="1"/>
        </xdr:cNvGrpSpPr>
      </xdr:nvGrpSpPr>
      <xdr:grpSpPr>
        <a:xfrm>
          <a:off x="77133450" y="1670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65</xdr:row>
      <xdr:rowOff>114300</xdr:rowOff>
    </xdr:from>
    <xdr:to>
      <xdr:col>111</xdr:col>
      <xdr:colOff>419100</xdr:colOff>
      <xdr:row>67</xdr:row>
      <xdr:rowOff>28575</xdr:rowOff>
    </xdr:to>
    <xdr:grpSp>
      <xdr:nvGrpSpPr>
        <xdr:cNvPr id="306" name="Group 90"/>
        <xdr:cNvGrpSpPr>
          <a:grpSpLocks noChangeAspect="1"/>
        </xdr:cNvGrpSpPr>
      </xdr:nvGrpSpPr>
      <xdr:grpSpPr>
        <a:xfrm>
          <a:off x="82343625" y="1556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61</xdr:row>
      <xdr:rowOff>114300</xdr:rowOff>
    </xdr:from>
    <xdr:to>
      <xdr:col>119</xdr:col>
      <xdr:colOff>419100</xdr:colOff>
      <xdr:row>63</xdr:row>
      <xdr:rowOff>28575</xdr:rowOff>
    </xdr:to>
    <xdr:grpSp>
      <xdr:nvGrpSpPr>
        <xdr:cNvPr id="309" name="Group 90"/>
        <xdr:cNvGrpSpPr>
          <a:grpSpLocks noChangeAspect="1"/>
        </xdr:cNvGrpSpPr>
      </xdr:nvGrpSpPr>
      <xdr:grpSpPr>
        <a:xfrm>
          <a:off x="88287225" y="14649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61</xdr:row>
      <xdr:rowOff>114300</xdr:rowOff>
    </xdr:from>
    <xdr:to>
      <xdr:col>123</xdr:col>
      <xdr:colOff>419100</xdr:colOff>
      <xdr:row>63</xdr:row>
      <xdr:rowOff>28575</xdr:rowOff>
    </xdr:to>
    <xdr:grpSp>
      <xdr:nvGrpSpPr>
        <xdr:cNvPr id="312" name="Group 90"/>
        <xdr:cNvGrpSpPr>
          <a:grpSpLocks noChangeAspect="1"/>
        </xdr:cNvGrpSpPr>
      </xdr:nvGrpSpPr>
      <xdr:grpSpPr>
        <a:xfrm>
          <a:off x="91259025" y="14649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63</xdr:row>
      <xdr:rowOff>114300</xdr:rowOff>
    </xdr:from>
    <xdr:to>
      <xdr:col>114</xdr:col>
      <xdr:colOff>647700</xdr:colOff>
      <xdr:row>65</xdr:row>
      <xdr:rowOff>28575</xdr:rowOff>
    </xdr:to>
    <xdr:grpSp>
      <xdr:nvGrpSpPr>
        <xdr:cNvPr id="315" name="Group 91"/>
        <xdr:cNvGrpSpPr>
          <a:grpSpLocks noChangeAspect="1"/>
        </xdr:cNvGrpSpPr>
      </xdr:nvGrpSpPr>
      <xdr:grpSpPr>
        <a:xfrm>
          <a:off x="84582000" y="15106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116</xdr:col>
      <xdr:colOff>657225</xdr:colOff>
      <xdr:row>70</xdr:row>
      <xdr:rowOff>47625</xdr:rowOff>
    </xdr:from>
    <xdr:to>
      <xdr:col>116</xdr:col>
      <xdr:colOff>809625</xdr:colOff>
      <xdr:row>70</xdr:row>
      <xdr:rowOff>180975</xdr:rowOff>
    </xdr:to>
    <xdr:pic>
      <xdr:nvPicPr>
        <xdr:cNvPr id="318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82225" y="166401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121</xdr:col>
      <xdr:colOff>171450</xdr:colOff>
      <xdr:row>65</xdr:row>
      <xdr:rowOff>47625</xdr:rowOff>
    </xdr:from>
    <xdr:to>
      <xdr:col>121</xdr:col>
      <xdr:colOff>323850</xdr:colOff>
      <xdr:row>65</xdr:row>
      <xdr:rowOff>180975</xdr:rowOff>
    </xdr:to>
    <xdr:pic>
      <xdr:nvPicPr>
        <xdr:cNvPr id="319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39800" y="154971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476250</xdr:colOff>
      <xdr:row>56</xdr:row>
      <xdr:rowOff>19050</xdr:rowOff>
    </xdr:from>
    <xdr:to>
      <xdr:col>120</xdr:col>
      <xdr:colOff>476250</xdr:colOff>
      <xdr:row>64</xdr:row>
      <xdr:rowOff>0</xdr:rowOff>
    </xdr:to>
    <xdr:sp>
      <xdr:nvSpPr>
        <xdr:cNvPr id="320" name="Line 12"/>
        <xdr:cNvSpPr>
          <a:spLocks/>
        </xdr:cNvSpPr>
      </xdr:nvSpPr>
      <xdr:spPr>
        <a:xfrm>
          <a:off x="89173050" y="13411200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54</xdr:row>
      <xdr:rowOff>0</xdr:rowOff>
    </xdr:from>
    <xdr:ext cx="971550" cy="457200"/>
    <xdr:sp>
      <xdr:nvSpPr>
        <xdr:cNvPr id="321" name="text 774"/>
        <xdr:cNvSpPr txBox="1">
          <a:spLocks noChangeArrowheads="1"/>
        </xdr:cNvSpPr>
      </xdr:nvSpPr>
      <xdr:spPr>
        <a:xfrm>
          <a:off x="88696800" y="12934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8060 - 3ZNI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38,264</a:t>
          </a:r>
        </a:p>
      </xdr:txBody>
    </xdr:sp>
    <xdr:clientData/>
  </xdr:oneCellAnchor>
  <xdr:twoCellAnchor>
    <xdr:from>
      <xdr:col>134</xdr:col>
      <xdr:colOff>0</xdr:colOff>
      <xdr:row>56</xdr:row>
      <xdr:rowOff>0</xdr:rowOff>
    </xdr:from>
    <xdr:to>
      <xdr:col>134</xdr:col>
      <xdr:colOff>0</xdr:colOff>
      <xdr:row>68</xdr:row>
      <xdr:rowOff>0</xdr:rowOff>
    </xdr:to>
    <xdr:sp>
      <xdr:nvSpPr>
        <xdr:cNvPr id="322" name="Line 12"/>
        <xdr:cNvSpPr>
          <a:spLocks/>
        </xdr:cNvSpPr>
      </xdr:nvSpPr>
      <xdr:spPr>
        <a:xfrm>
          <a:off x="99098100" y="13392150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0</xdr:colOff>
      <xdr:row>68</xdr:row>
      <xdr:rowOff>0</xdr:rowOff>
    </xdr:from>
    <xdr:ext cx="1038225" cy="685800"/>
    <xdr:sp>
      <xdr:nvSpPr>
        <xdr:cNvPr id="323" name="text 774"/>
        <xdr:cNvSpPr txBox="1">
          <a:spLocks noChangeArrowheads="1"/>
        </xdr:cNvSpPr>
      </xdr:nvSpPr>
      <xdr:spPr>
        <a:xfrm>
          <a:off x="98583750" y="16135350"/>
          <a:ext cx="10382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8059 - 3SNI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43,415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38,396</a:t>
          </a:r>
        </a:p>
      </xdr:txBody>
    </xdr:sp>
    <xdr:clientData/>
  </xdr:oneCellAnchor>
  <xdr:twoCellAnchor>
    <xdr:from>
      <xdr:col>87</xdr:col>
      <xdr:colOff>95250</xdr:colOff>
      <xdr:row>70</xdr:row>
      <xdr:rowOff>114300</xdr:rowOff>
    </xdr:from>
    <xdr:to>
      <xdr:col>87</xdr:col>
      <xdr:colOff>409575</xdr:colOff>
      <xdr:row>72</xdr:row>
      <xdr:rowOff>28575</xdr:rowOff>
    </xdr:to>
    <xdr:grpSp>
      <xdr:nvGrpSpPr>
        <xdr:cNvPr id="324" name="Group 95"/>
        <xdr:cNvGrpSpPr>
          <a:grpSpLocks/>
        </xdr:cNvGrpSpPr>
      </xdr:nvGrpSpPr>
      <xdr:grpSpPr>
        <a:xfrm>
          <a:off x="64503300" y="1670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67</xdr:row>
      <xdr:rowOff>114300</xdr:rowOff>
    </xdr:from>
    <xdr:to>
      <xdr:col>94</xdr:col>
      <xdr:colOff>647700</xdr:colOff>
      <xdr:row>69</xdr:row>
      <xdr:rowOff>28575</xdr:rowOff>
    </xdr:to>
    <xdr:grpSp>
      <xdr:nvGrpSpPr>
        <xdr:cNvPr id="327" name="Group 91"/>
        <xdr:cNvGrpSpPr>
          <a:grpSpLocks noChangeAspect="1"/>
        </xdr:cNvGrpSpPr>
      </xdr:nvGrpSpPr>
      <xdr:grpSpPr>
        <a:xfrm>
          <a:off x="69723000" y="16021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70</xdr:row>
      <xdr:rowOff>114300</xdr:rowOff>
    </xdr:from>
    <xdr:to>
      <xdr:col>86</xdr:col>
      <xdr:colOff>495300</xdr:colOff>
      <xdr:row>70</xdr:row>
      <xdr:rowOff>152400</xdr:rowOff>
    </xdr:to>
    <xdr:sp>
      <xdr:nvSpPr>
        <xdr:cNvPr id="330" name="Přímá spojnice 742"/>
        <xdr:cNvSpPr>
          <a:spLocks/>
        </xdr:cNvSpPr>
      </xdr:nvSpPr>
      <xdr:spPr>
        <a:xfrm flipV="1">
          <a:off x="63188850" y="1670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70</xdr:row>
      <xdr:rowOff>152400</xdr:rowOff>
    </xdr:from>
    <xdr:to>
      <xdr:col>85</xdr:col>
      <xdr:colOff>266700</xdr:colOff>
      <xdr:row>70</xdr:row>
      <xdr:rowOff>228600</xdr:rowOff>
    </xdr:to>
    <xdr:sp>
      <xdr:nvSpPr>
        <xdr:cNvPr id="331" name="Přímá spojnice 743"/>
        <xdr:cNvSpPr>
          <a:spLocks/>
        </xdr:cNvSpPr>
      </xdr:nvSpPr>
      <xdr:spPr>
        <a:xfrm flipH="1">
          <a:off x="62445900" y="1674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71</xdr:row>
      <xdr:rowOff>0</xdr:rowOff>
    </xdr:from>
    <xdr:to>
      <xdr:col>84</xdr:col>
      <xdr:colOff>495300</xdr:colOff>
      <xdr:row>73</xdr:row>
      <xdr:rowOff>0</xdr:rowOff>
    </xdr:to>
    <xdr:sp>
      <xdr:nvSpPr>
        <xdr:cNvPr id="332" name="Přímá spojnice 744"/>
        <xdr:cNvSpPr>
          <a:spLocks/>
        </xdr:cNvSpPr>
      </xdr:nvSpPr>
      <xdr:spPr>
        <a:xfrm flipH="1">
          <a:off x="59474100" y="168211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73</xdr:row>
      <xdr:rowOff>114300</xdr:rowOff>
    </xdr:from>
    <xdr:to>
      <xdr:col>78</xdr:col>
      <xdr:colOff>476250</xdr:colOff>
      <xdr:row>73</xdr:row>
      <xdr:rowOff>152400</xdr:rowOff>
    </xdr:to>
    <xdr:sp>
      <xdr:nvSpPr>
        <xdr:cNvPr id="333" name="Přímá spojnice 749"/>
        <xdr:cNvSpPr>
          <a:spLocks/>
        </xdr:cNvSpPr>
      </xdr:nvSpPr>
      <xdr:spPr>
        <a:xfrm flipV="1">
          <a:off x="57245250" y="17392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73</xdr:row>
      <xdr:rowOff>152400</xdr:rowOff>
    </xdr:from>
    <xdr:to>
      <xdr:col>77</xdr:col>
      <xdr:colOff>266700</xdr:colOff>
      <xdr:row>73</xdr:row>
      <xdr:rowOff>228600</xdr:rowOff>
    </xdr:to>
    <xdr:sp>
      <xdr:nvSpPr>
        <xdr:cNvPr id="334" name="Přímá spojnice 750"/>
        <xdr:cNvSpPr>
          <a:spLocks/>
        </xdr:cNvSpPr>
      </xdr:nvSpPr>
      <xdr:spPr>
        <a:xfrm flipH="1">
          <a:off x="56502300" y="1743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74</xdr:row>
      <xdr:rowOff>0</xdr:rowOff>
    </xdr:from>
    <xdr:to>
      <xdr:col>76</xdr:col>
      <xdr:colOff>495300</xdr:colOff>
      <xdr:row>78</xdr:row>
      <xdr:rowOff>0</xdr:rowOff>
    </xdr:to>
    <xdr:sp>
      <xdr:nvSpPr>
        <xdr:cNvPr id="335" name="Přímá spojnice 751"/>
        <xdr:cNvSpPr>
          <a:spLocks/>
        </xdr:cNvSpPr>
      </xdr:nvSpPr>
      <xdr:spPr>
        <a:xfrm flipH="1">
          <a:off x="50558700" y="1750695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73</xdr:row>
      <xdr:rowOff>76200</xdr:rowOff>
    </xdr:from>
    <xdr:to>
      <xdr:col>79</xdr:col>
      <xdr:colOff>266700</xdr:colOff>
      <xdr:row>73</xdr:row>
      <xdr:rowOff>114300</xdr:rowOff>
    </xdr:to>
    <xdr:sp>
      <xdr:nvSpPr>
        <xdr:cNvPr id="336" name="Přímá spojnice 754"/>
        <xdr:cNvSpPr>
          <a:spLocks/>
        </xdr:cNvSpPr>
      </xdr:nvSpPr>
      <xdr:spPr>
        <a:xfrm flipV="1">
          <a:off x="57969150" y="173545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73</xdr:row>
      <xdr:rowOff>0</xdr:rowOff>
    </xdr:from>
    <xdr:to>
      <xdr:col>80</xdr:col>
      <xdr:colOff>495300</xdr:colOff>
      <xdr:row>73</xdr:row>
      <xdr:rowOff>76200</xdr:rowOff>
    </xdr:to>
    <xdr:sp>
      <xdr:nvSpPr>
        <xdr:cNvPr id="337" name="Přímá spojnice 755"/>
        <xdr:cNvSpPr>
          <a:spLocks/>
        </xdr:cNvSpPr>
      </xdr:nvSpPr>
      <xdr:spPr>
        <a:xfrm flipV="1">
          <a:off x="58731150" y="1727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78</xdr:row>
      <xdr:rowOff>76200</xdr:rowOff>
    </xdr:from>
    <xdr:to>
      <xdr:col>67</xdr:col>
      <xdr:colOff>266700</xdr:colOff>
      <xdr:row>78</xdr:row>
      <xdr:rowOff>114300</xdr:rowOff>
    </xdr:to>
    <xdr:sp>
      <xdr:nvSpPr>
        <xdr:cNvPr id="338" name="Přímá spojnice 759"/>
        <xdr:cNvSpPr>
          <a:spLocks/>
        </xdr:cNvSpPr>
      </xdr:nvSpPr>
      <xdr:spPr>
        <a:xfrm flipV="1">
          <a:off x="49072800" y="18497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78</xdr:row>
      <xdr:rowOff>0</xdr:rowOff>
    </xdr:from>
    <xdr:to>
      <xdr:col>68</xdr:col>
      <xdr:colOff>495300</xdr:colOff>
      <xdr:row>78</xdr:row>
      <xdr:rowOff>76200</xdr:rowOff>
    </xdr:to>
    <xdr:sp>
      <xdr:nvSpPr>
        <xdr:cNvPr id="339" name="Přímá spojnice 760"/>
        <xdr:cNvSpPr>
          <a:spLocks/>
        </xdr:cNvSpPr>
      </xdr:nvSpPr>
      <xdr:spPr>
        <a:xfrm flipV="1">
          <a:off x="49815750" y="1842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83</xdr:row>
      <xdr:rowOff>76200</xdr:rowOff>
    </xdr:from>
    <xdr:to>
      <xdr:col>65</xdr:col>
      <xdr:colOff>266700</xdr:colOff>
      <xdr:row>83</xdr:row>
      <xdr:rowOff>114300</xdr:rowOff>
    </xdr:to>
    <xdr:sp>
      <xdr:nvSpPr>
        <xdr:cNvPr id="340" name="Přímá spojnice 764"/>
        <xdr:cNvSpPr>
          <a:spLocks/>
        </xdr:cNvSpPr>
      </xdr:nvSpPr>
      <xdr:spPr>
        <a:xfrm flipV="1">
          <a:off x="47586900" y="1964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83</xdr:row>
      <xdr:rowOff>0</xdr:rowOff>
    </xdr:from>
    <xdr:to>
      <xdr:col>66</xdr:col>
      <xdr:colOff>495300</xdr:colOff>
      <xdr:row>83</xdr:row>
      <xdr:rowOff>76200</xdr:rowOff>
    </xdr:to>
    <xdr:sp>
      <xdr:nvSpPr>
        <xdr:cNvPr id="341" name="Přímá spojnice 765"/>
        <xdr:cNvSpPr>
          <a:spLocks/>
        </xdr:cNvSpPr>
      </xdr:nvSpPr>
      <xdr:spPr>
        <a:xfrm flipV="1">
          <a:off x="48329850" y="1956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82</xdr:row>
      <xdr:rowOff>114300</xdr:rowOff>
    </xdr:from>
    <xdr:to>
      <xdr:col>67</xdr:col>
      <xdr:colOff>266700</xdr:colOff>
      <xdr:row>83</xdr:row>
      <xdr:rowOff>0</xdr:rowOff>
    </xdr:to>
    <xdr:sp>
      <xdr:nvSpPr>
        <xdr:cNvPr id="342" name="Přímá spojnice 767"/>
        <xdr:cNvSpPr>
          <a:spLocks/>
        </xdr:cNvSpPr>
      </xdr:nvSpPr>
      <xdr:spPr>
        <a:xfrm flipV="1">
          <a:off x="49072800" y="1945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70</xdr:row>
      <xdr:rowOff>114300</xdr:rowOff>
    </xdr:from>
    <xdr:to>
      <xdr:col>68</xdr:col>
      <xdr:colOff>495300</xdr:colOff>
      <xdr:row>70</xdr:row>
      <xdr:rowOff>152400</xdr:rowOff>
    </xdr:to>
    <xdr:sp>
      <xdr:nvSpPr>
        <xdr:cNvPr id="343" name="Přímá spojnice 770"/>
        <xdr:cNvSpPr>
          <a:spLocks/>
        </xdr:cNvSpPr>
      </xdr:nvSpPr>
      <xdr:spPr>
        <a:xfrm>
          <a:off x="49815750" y="16706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70</xdr:row>
      <xdr:rowOff>152400</xdr:rowOff>
    </xdr:from>
    <xdr:to>
      <xdr:col>69</xdr:col>
      <xdr:colOff>266700</xdr:colOff>
      <xdr:row>71</xdr:row>
      <xdr:rowOff>0</xdr:rowOff>
    </xdr:to>
    <xdr:sp>
      <xdr:nvSpPr>
        <xdr:cNvPr id="344" name="Přímá spojnice 771"/>
        <xdr:cNvSpPr>
          <a:spLocks/>
        </xdr:cNvSpPr>
      </xdr:nvSpPr>
      <xdr:spPr>
        <a:xfrm flipH="1" flipV="1">
          <a:off x="50558700" y="1674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71</xdr:row>
      <xdr:rowOff>0</xdr:rowOff>
    </xdr:from>
    <xdr:to>
      <xdr:col>74</xdr:col>
      <xdr:colOff>476250</xdr:colOff>
      <xdr:row>73</xdr:row>
      <xdr:rowOff>114300</xdr:rowOff>
    </xdr:to>
    <xdr:sp>
      <xdr:nvSpPr>
        <xdr:cNvPr id="345" name="Přímá spojnice 775"/>
        <xdr:cNvSpPr>
          <a:spLocks/>
        </xdr:cNvSpPr>
      </xdr:nvSpPr>
      <xdr:spPr>
        <a:xfrm flipH="1" flipV="1">
          <a:off x="51301650" y="168211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71</xdr:row>
      <xdr:rowOff>209550</xdr:rowOff>
    </xdr:from>
    <xdr:to>
      <xdr:col>74</xdr:col>
      <xdr:colOff>628650</xdr:colOff>
      <xdr:row>73</xdr:row>
      <xdr:rowOff>114300</xdr:rowOff>
    </xdr:to>
    <xdr:grpSp>
      <xdr:nvGrpSpPr>
        <xdr:cNvPr id="346" name="Group 47"/>
        <xdr:cNvGrpSpPr>
          <a:grpSpLocks noChangeAspect="1"/>
        </xdr:cNvGrpSpPr>
      </xdr:nvGrpSpPr>
      <xdr:grpSpPr>
        <a:xfrm>
          <a:off x="54844950" y="1703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71</xdr:row>
      <xdr:rowOff>209550</xdr:rowOff>
    </xdr:from>
    <xdr:to>
      <xdr:col>78</xdr:col>
      <xdr:colOff>628650</xdr:colOff>
      <xdr:row>73</xdr:row>
      <xdr:rowOff>114300</xdr:rowOff>
    </xdr:to>
    <xdr:grpSp>
      <xdr:nvGrpSpPr>
        <xdr:cNvPr id="349" name="Group 47"/>
        <xdr:cNvGrpSpPr>
          <a:grpSpLocks noChangeAspect="1"/>
        </xdr:cNvGrpSpPr>
      </xdr:nvGrpSpPr>
      <xdr:grpSpPr>
        <a:xfrm>
          <a:off x="57816750" y="1703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82</xdr:row>
      <xdr:rowOff>114300</xdr:rowOff>
    </xdr:from>
    <xdr:to>
      <xdr:col>67</xdr:col>
      <xdr:colOff>419100</xdr:colOff>
      <xdr:row>84</xdr:row>
      <xdr:rowOff>28575</xdr:rowOff>
    </xdr:to>
    <xdr:grpSp>
      <xdr:nvGrpSpPr>
        <xdr:cNvPr id="352" name="Group 197"/>
        <xdr:cNvGrpSpPr>
          <a:grpSpLocks noChangeAspect="1"/>
        </xdr:cNvGrpSpPr>
      </xdr:nvGrpSpPr>
      <xdr:grpSpPr>
        <a:xfrm>
          <a:off x="49653825" y="194500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53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89</xdr:row>
      <xdr:rowOff>76200</xdr:rowOff>
    </xdr:from>
    <xdr:to>
      <xdr:col>56</xdr:col>
      <xdr:colOff>495300</xdr:colOff>
      <xdr:row>89</xdr:row>
      <xdr:rowOff>114300</xdr:rowOff>
    </xdr:to>
    <xdr:sp>
      <xdr:nvSpPr>
        <xdr:cNvPr id="355" name="Přímá spojnice 790"/>
        <xdr:cNvSpPr>
          <a:spLocks/>
        </xdr:cNvSpPr>
      </xdr:nvSpPr>
      <xdr:spPr>
        <a:xfrm flipV="1">
          <a:off x="40900350" y="2101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89</xdr:row>
      <xdr:rowOff>0</xdr:rowOff>
    </xdr:from>
    <xdr:to>
      <xdr:col>57</xdr:col>
      <xdr:colOff>266700</xdr:colOff>
      <xdr:row>89</xdr:row>
      <xdr:rowOff>76200</xdr:rowOff>
    </xdr:to>
    <xdr:sp>
      <xdr:nvSpPr>
        <xdr:cNvPr id="356" name="Přímá spojnice 791"/>
        <xdr:cNvSpPr>
          <a:spLocks/>
        </xdr:cNvSpPr>
      </xdr:nvSpPr>
      <xdr:spPr>
        <a:xfrm flipV="1">
          <a:off x="41643300" y="2093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88</xdr:row>
      <xdr:rowOff>114300</xdr:rowOff>
    </xdr:from>
    <xdr:to>
      <xdr:col>58</xdr:col>
      <xdr:colOff>495300</xdr:colOff>
      <xdr:row>89</xdr:row>
      <xdr:rowOff>0</xdr:rowOff>
    </xdr:to>
    <xdr:sp>
      <xdr:nvSpPr>
        <xdr:cNvPr id="357" name="Přímá spojnice 793"/>
        <xdr:cNvSpPr>
          <a:spLocks/>
        </xdr:cNvSpPr>
      </xdr:nvSpPr>
      <xdr:spPr>
        <a:xfrm flipV="1">
          <a:off x="42386250" y="20821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82</xdr:row>
      <xdr:rowOff>114300</xdr:rowOff>
    </xdr:from>
    <xdr:to>
      <xdr:col>67</xdr:col>
      <xdr:colOff>266700</xdr:colOff>
      <xdr:row>88</xdr:row>
      <xdr:rowOff>114300</xdr:rowOff>
    </xdr:to>
    <xdr:sp>
      <xdr:nvSpPr>
        <xdr:cNvPr id="358" name="Přímá spojnice 797"/>
        <xdr:cNvSpPr>
          <a:spLocks/>
        </xdr:cNvSpPr>
      </xdr:nvSpPr>
      <xdr:spPr>
        <a:xfrm flipV="1">
          <a:off x="43129200" y="194500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72</xdr:row>
      <xdr:rowOff>114300</xdr:rowOff>
    </xdr:from>
    <xdr:to>
      <xdr:col>81</xdr:col>
      <xdr:colOff>247650</xdr:colOff>
      <xdr:row>82</xdr:row>
      <xdr:rowOff>114300</xdr:rowOff>
    </xdr:to>
    <xdr:sp>
      <xdr:nvSpPr>
        <xdr:cNvPr id="359" name="Přímá spojnice 799"/>
        <xdr:cNvSpPr>
          <a:spLocks/>
        </xdr:cNvSpPr>
      </xdr:nvSpPr>
      <xdr:spPr>
        <a:xfrm flipV="1">
          <a:off x="49815750" y="17164050"/>
          <a:ext cx="103822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70</xdr:row>
      <xdr:rowOff>0</xdr:rowOff>
    </xdr:from>
    <xdr:ext cx="523875" cy="228600"/>
    <xdr:sp>
      <xdr:nvSpPr>
        <xdr:cNvPr id="360" name="text 7125"/>
        <xdr:cNvSpPr txBox="1">
          <a:spLocks noChangeArrowheads="1"/>
        </xdr:cNvSpPr>
      </xdr:nvSpPr>
      <xdr:spPr>
        <a:xfrm>
          <a:off x="74066400" y="16592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87</xdr:col>
      <xdr:colOff>247650</xdr:colOff>
      <xdr:row>67</xdr:row>
      <xdr:rowOff>114300</xdr:rowOff>
    </xdr:from>
    <xdr:to>
      <xdr:col>94</xdr:col>
      <xdr:colOff>495300</xdr:colOff>
      <xdr:row>70</xdr:row>
      <xdr:rowOff>114300</xdr:rowOff>
    </xdr:to>
    <xdr:sp>
      <xdr:nvSpPr>
        <xdr:cNvPr id="361" name="Přímá spojnice 819"/>
        <xdr:cNvSpPr>
          <a:spLocks/>
        </xdr:cNvSpPr>
      </xdr:nvSpPr>
      <xdr:spPr>
        <a:xfrm flipH="1">
          <a:off x="64655700" y="16021050"/>
          <a:ext cx="5219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70</xdr:row>
      <xdr:rowOff>114300</xdr:rowOff>
    </xdr:from>
    <xdr:ext cx="523875" cy="228600"/>
    <xdr:sp>
      <xdr:nvSpPr>
        <xdr:cNvPr id="362" name="text 7125"/>
        <xdr:cNvSpPr txBox="1">
          <a:spLocks noChangeArrowheads="1"/>
        </xdr:cNvSpPr>
      </xdr:nvSpPr>
      <xdr:spPr>
        <a:xfrm>
          <a:off x="62179200" y="1670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100</xdr:col>
      <xdr:colOff>0</xdr:colOff>
      <xdr:row>67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73837800" y="1590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oneCellAnchor>
    <xdr:from>
      <xdr:col>100</xdr:col>
      <xdr:colOff>0</xdr:colOff>
      <xdr:row>64</xdr:row>
      <xdr:rowOff>0</xdr:rowOff>
    </xdr:from>
    <xdr:ext cx="971550" cy="228600"/>
    <xdr:sp>
      <xdr:nvSpPr>
        <xdr:cNvPr id="364" name="text 7166"/>
        <xdr:cNvSpPr txBox="1">
          <a:spLocks noChangeArrowheads="1"/>
        </xdr:cNvSpPr>
      </xdr:nvSpPr>
      <xdr:spPr>
        <a:xfrm>
          <a:off x="73837800" y="15220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46</xdr:col>
      <xdr:colOff>495300</xdr:colOff>
      <xdr:row>33</xdr:row>
      <xdr:rowOff>114300</xdr:rowOff>
    </xdr:from>
    <xdr:to>
      <xdr:col>47</xdr:col>
      <xdr:colOff>266700</xdr:colOff>
      <xdr:row>33</xdr:row>
      <xdr:rowOff>152400</xdr:rowOff>
    </xdr:to>
    <xdr:sp>
      <xdr:nvSpPr>
        <xdr:cNvPr id="365" name="Přímá spojnice 846"/>
        <xdr:cNvSpPr>
          <a:spLocks/>
        </xdr:cNvSpPr>
      </xdr:nvSpPr>
      <xdr:spPr>
        <a:xfrm flipH="1">
          <a:off x="342138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495300</xdr:colOff>
      <xdr:row>33</xdr:row>
      <xdr:rowOff>228600</xdr:rowOff>
    </xdr:to>
    <xdr:sp>
      <xdr:nvSpPr>
        <xdr:cNvPr id="366" name="Přímá spojnice 847"/>
        <xdr:cNvSpPr>
          <a:spLocks/>
        </xdr:cNvSpPr>
      </xdr:nvSpPr>
      <xdr:spPr>
        <a:xfrm flipV="1">
          <a:off x="33470850" y="828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142875</xdr:rowOff>
    </xdr:from>
    <xdr:to>
      <xdr:col>44</xdr:col>
      <xdr:colOff>495300</xdr:colOff>
      <xdr:row>35</xdr:row>
      <xdr:rowOff>114300</xdr:rowOff>
    </xdr:to>
    <xdr:sp>
      <xdr:nvSpPr>
        <xdr:cNvPr id="367" name="Přímá spojnice 849"/>
        <xdr:cNvSpPr>
          <a:spLocks/>
        </xdr:cNvSpPr>
      </xdr:nvSpPr>
      <xdr:spPr>
        <a:xfrm flipH="1">
          <a:off x="31984950" y="850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0</xdr:rowOff>
    </xdr:from>
    <xdr:to>
      <xdr:col>45</xdr:col>
      <xdr:colOff>266700</xdr:colOff>
      <xdr:row>34</xdr:row>
      <xdr:rowOff>142875</xdr:rowOff>
    </xdr:to>
    <xdr:sp>
      <xdr:nvSpPr>
        <xdr:cNvPr id="368" name="Přímá spojnice 851"/>
        <xdr:cNvSpPr>
          <a:spLocks/>
        </xdr:cNvSpPr>
      </xdr:nvSpPr>
      <xdr:spPr>
        <a:xfrm flipV="1">
          <a:off x="32727900" y="836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35</xdr:row>
      <xdr:rowOff>114300</xdr:rowOff>
    </xdr:from>
    <xdr:to>
      <xdr:col>43</xdr:col>
      <xdr:colOff>266700</xdr:colOff>
      <xdr:row>45</xdr:row>
      <xdr:rowOff>114300</xdr:rowOff>
    </xdr:to>
    <xdr:sp>
      <xdr:nvSpPr>
        <xdr:cNvPr id="369" name="Přímá spojnice 852"/>
        <xdr:cNvSpPr>
          <a:spLocks/>
        </xdr:cNvSpPr>
      </xdr:nvSpPr>
      <xdr:spPr>
        <a:xfrm flipV="1">
          <a:off x="24536400" y="8705850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36</xdr:row>
      <xdr:rowOff>0</xdr:rowOff>
    </xdr:from>
    <xdr:ext cx="533400" cy="228600"/>
    <xdr:sp>
      <xdr:nvSpPr>
        <xdr:cNvPr id="370" name="text 7125"/>
        <xdr:cNvSpPr txBox="1">
          <a:spLocks noChangeArrowheads="1"/>
        </xdr:cNvSpPr>
      </xdr:nvSpPr>
      <xdr:spPr>
        <a:xfrm>
          <a:off x="30975300" y="8820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b *</a:t>
          </a:r>
        </a:p>
      </xdr:txBody>
    </xdr:sp>
    <xdr:clientData/>
  </xdr:oneCellAnchor>
  <xdr:twoCellAnchor>
    <xdr:from>
      <xdr:col>45</xdr:col>
      <xdr:colOff>266700</xdr:colOff>
      <xdr:row>37</xdr:row>
      <xdr:rowOff>114300</xdr:rowOff>
    </xdr:from>
    <xdr:to>
      <xdr:col>46</xdr:col>
      <xdr:colOff>495300</xdr:colOff>
      <xdr:row>37</xdr:row>
      <xdr:rowOff>152400</xdr:rowOff>
    </xdr:to>
    <xdr:sp>
      <xdr:nvSpPr>
        <xdr:cNvPr id="371" name="Přímá spojnice 858"/>
        <xdr:cNvSpPr>
          <a:spLocks/>
        </xdr:cNvSpPr>
      </xdr:nvSpPr>
      <xdr:spPr>
        <a:xfrm flipV="1">
          <a:off x="33470850" y="916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152400</xdr:rowOff>
    </xdr:from>
    <xdr:to>
      <xdr:col>45</xdr:col>
      <xdr:colOff>266700</xdr:colOff>
      <xdr:row>37</xdr:row>
      <xdr:rowOff>228600</xdr:rowOff>
    </xdr:to>
    <xdr:sp>
      <xdr:nvSpPr>
        <xdr:cNvPr id="372" name="Přímá spojnice 859"/>
        <xdr:cNvSpPr>
          <a:spLocks/>
        </xdr:cNvSpPr>
      </xdr:nvSpPr>
      <xdr:spPr>
        <a:xfrm flipH="1">
          <a:off x="32727900" y="920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37</xdr:row>
      <xdr:rowOff>228600</xdr:rowOff>
    </xdr:from>
    <xdr:to>
      <xdr:col>44</xdr:col>
      <xdr:colOff>495300</xdr:colOff>
      <xdr:row>38</xdr:row>
      <xdr:rowOff>114300</xdr:rowOff>
    </xdr:to>
    <xdr:sp>
      <xdr:nvSpPr>
        <xdr:cNvPr id="373" name="Přímá spojnice 860"/>
        <xdr:cNvSpPr>
          <a:spLocks/>
        </xdr:cNvSpPr>
      </xdr:nvSpPr>
      <xdr:spPr>
        <a:xfrm flipH="1">
          <a:off x="31984950" y="9277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31</xdr:row>
      <xdr:rowOff>114300</xdr:rowOff>
    </xdr:from>
    <xdr:to>
      <xdr:col>44</xdr:col>
      <xdr:colOff>495300</xdr:colOff>
      <xdr:row>39</xdr:row>
      <xdr:rowOff>142875</xdr:rowOff>
    </xdr:to>
    <xdr:sp>
      <xdr:nvSpPr>
        <xdr:cNvPr id="374" name="Přímá spojnice 863"/>
        <xdr:cNvSpPr>
          <a:spLocks/>
        </xdr:cNvSpPr>
      </xdr:nvSpPr>
      <xdr:spPr>
        <a:xfrm flipV="1">
          <a:off x="26784300" y="7791450"/>
          <a:ext cx="59436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0</xdr:rowOff>
    </xdr:from>
    <xdr:to>
      <xdr:col>46</xdr:col>
      <xdr:colOff>495300</xdr:colOff>
      <xdr:row>30</xdr:row>
      <xdr:rowOff>142875</xdr:rowOff>
    </xdr:to>
    <xdr:sp>
      <xdr:nvSpPr>
        <xdr:cNvPr id="375" name="Přímá spojnice 865"/>
        <xdr:cNvSpPr>
          <a:spLocks/>
        </xdr:cNvSpPr>
      </xdr:nvSpPr>
      <xdr:spPr>
        <a:xfrm flipH="1">
          <a:off x="33470850" y="7448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30</xdr:row>
      <xdr:rowOff>142875</xdr:rowOff>
    </xdr:from>
    <xdr:to>
      <xdr:col>45</xdr:col>
      <xdr:colOff>266700</xdr:colOff>
      <xdr:row>31</xdr:row>
      <xdr:rowOff>114300</xdr:rowOff>
    </xdr:to>
    <xdr:sp>
      <xdr:nvSpPr>
        <xdr:cNvPr id="376" name="Přímá spojnice 866"/>
        <xdr:cNvSpPr>
          <a:spLocks/>
        </xdr:cNvSpPr>
      </xdr:nvSpPr>
      <xdr:spPr>
        <a:xfrm flipH="1">
          <a:off x="32727900" y="7591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114300</xdr:rowOff>
    </xdr:from>
    <xdr:to>
      <xdr:col>48</xdr:col>
      <xdr:colOff>495300</xdr:colOff>
      <xdr:row>29</xdr:row>
      <xdr:rowOff>152400</xdr:rowOff>
    </xdr:to>
    <xdr:sp>
      <xdr:nvSpPr>
        <xdr:cNvPr id="377" name="Přímá spojnice 870"/>
        <xdr:cNvSpPr>
          <a:spLocks/>
        </xdr:cNvSpPr>
      </xdr:nvSpPr>
      <xdr:spPr>
        <a:xfrm flipV="1">
          <a:off x="34956750" y="733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29</xdr:row>
      <xdr:rowOff>152400</xdr:rowOff>
    </xdr:from>
    <xdr:to>
      <xdr:col>47</xdr:col>
      <xdr:colOff>266700</xdr:colOff>
      <xdr:row>30</xdr:row>
      <xdr:rowOff>0</xdr:rowOff>
    </xdr:to>
    <xdr:sp>
      <xdr:nvSpPr>
        <xdr:cNvPr id="378" name="Přímá spojnice 871"/>
        <xdr:cNvSpPr>
          <a:spLocks/>
        </xdr:cNvSpPr>
      </xdr:nvSpPr>
      <xdr:spPr>
        <a:xfrm flipH="1">
          <a:off x="34213800" y="737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54</xdr:col>
      <xdr:colOff>495300</xdr:colOff>
      <xdr:row>22</xdr:row>
      <xdr:rowOff>142875</xdr:rowOff>
    </xdr:to>
    <xdr:sp>
      <xdr:nvSpPr>
        <xdr:cNvPr id="379" name="Přímá spojnice 876"/>
        <xdr:cNvSpPr>
          <a:spLocks/>
        </xdr:cNvSpPr>
      </xdr:nvSpPr>
      <xdr:spPr>
        <a:xfrm flipV="1">
          <a:off x="39414450" y="57340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22</xdr:row>
      <xdr:rowOff>142875</xdr:rowOff>
    </xdr:from>
    <xdr:to>
      <xdr:col>53</xdr:col>
      <xdr:colOff>266700</xdr:colOff>
      <xdr:row>22</xdr:row>
      <xdr:rowOff>190500</xdr:rowOff>
    </xdr:to>
    <xdr:sp>
      <xdr:nvSpPr>
        <xdr:cNvPr id="380" name="Přímá spojnice 877"/>
        <xdr:cNvSpPr>
          <a:spLocks/>
        </xdr:cNvSpPr>
      </xdr:nvSpPr>
      <xdr:spPr>
        <a:xfrm flipH="1">
          <a:off x="38671500" y="57626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190500</xdr:rowOff>
    </xdr:from>
    <xdr:to>
      <xdr:col>52</xdr:col>
      <xdr:colOff>495300</xdr:colOff>
      <xdr:row>23</xdr:row>
      <xdr:rowOff>114300</xdr:rowOff>
    </xdr:to>
    <xdr:sp>
      <xdr:nvSpPr>
        <xdr:cNvPr id="381" name="Přímá spojnice 878"/>
        <xdr:cNvSpPr>
          <a:spLocks/>
        </xdr:cNvSpPr>
      </xdr:nvSpPr>
      <xdr:spPr>
        <a:xfrm flipH="1">
          <a:off x="37166550" y="5810250"/>
          <a:ext cx="1504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21</xdr:row>
      <xdr:rowOff>209550</xdr:rowOff>
    </xdr:from>
    <xdr:to>
      <xdr:col>50</xdr:col>
      <xdr:colOff>628650</xdr:colOff>
      <xdr:row>23</xdr:row>
      <xdr:rowOff>114300</xdr:rowOff>
    </xdr:to>
    <xdr:grpSp>
      <xdr:nvGrpSpPr>
        <xdr:cNvPr id="382" name="Group 47"/>
        <xdr:cNvGrpSpPr>
          <a:grpSpLocks noChangeAspect="1"/>
        </xdr:cNvGrpSpPr>
      </xdr:nvGrpSpPr>
      <xdr:grpSpPr>
        <a:xfrm>
          <a:off x="37014150" y="560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31</xdr:row>
      <xdr:rowOff>219075</xdr:rowOff>
    </xdr:from>
    <xdr:to>
      <xdr:col>47</xdr:col>
      <xdr:colOff>419100</xdr:colOff>
      <xdr:row>33</xdr:row>
      <xdr:rowOff>114300</xdr:rowOff>
    </xdr:to>
    <xdr:grpSp>
      <xdr:nvGrpSpPr>
        <xdr:cNvPr id="385" name="Group 191"/>
        <xdr:cNvGrpSpPr>
          <a:grpSpLocks noChangeAspect="1"/>
        </xdr:cNvGrpSpPr>
      </xdr:nvGrpSpPr>
      <xdr:grpSpPr>
        <a:xfrm>
          <a:off x="34794825" y="7896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86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219075</xdr:rowOff>
    </xdr:from>
    <xdr:to>
      <xdr:col>50</xdr:col>
      <xdr:colOff>647700</xdr:colOff>
      <xdr:row>33</xdr:row>
      <xdr:rowOff>114300</xdr:rowOff>
    </xdr:to>
    <xdr:grpSp>
      <xdr:nvGrpSpPr>
        <xdr:cNvPr id="388" name="Group 192"/>
        <xdr:cNvGrpSpPr>
          <a:grpSpLocks noChangeAspect="1"/>
        </xdr:cNvGrpSpPr>
      </xdr:nvGrpSpPr>
      <xdr:grpSpPr>
        <a:xfrm>
          <a:off x="37033200" y="7896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89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30</xdr:row>
      <xdr:rowOff>114300</xdr:rowOff>
    </xdr:from>
    <xdr:to>
      <xdr:col>56</xdr:col>
      <xdr:colOff>495300</xdr:colOff>
      <xdr:row>30</xdr:row>
      <xdr:rowOff>152400</xdr:rowOff>
    </xdr:to>
    <xdr:sp>
      <xdr:nvSpPr>
        <xdr:cNvPr id="391" name="Přímá spojnice 893"/>
        <xdr:cNvSpPr>
          <a:spLocks/>
        </xdr:cNvSpPr>
      </xdr:nvSpPr>
      <xdr:spPr>
        <a:xfrm flipV="1">
          <a:off x="40900350" y="756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30</xdr:row>
      <xdr:rowOff>152400</xdr:rowOff>
    </xdr:from>
    <xdr:to>
      <xdr:col>55</xdr:col>
      <xdr:colOff>266700</xdr:colOff>
      <xdr:row>30</xdr:row>
      <xdr:rowOff>228600</xdr:rowOff>
    </xdr:to>
    <xdr:sp>
      <xdr:nvSpPr>
        <xdr:cNvPr id="392" name="Přímá spojnice 894"/>
        <xdr:cNvSpPr>
          <a:spLocks/>
        </xdr:cNvSpPr>
      </xdr:nvSpPr>
      <xdr:spPr>
        <a:xfrm flipH="1">
          <a:off x="40157400" y="7600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228600</xdr:rowOff>
    </xdr:from>
    <xdr:to>
      <xdr:col>54</xdr:col>
      <xdr:colOff>495300</xdr:colOff>
      <xdr:row>31</xdr:row>
      <xdr:rowOff>114300</xdr:rowOff>
    </xdr:to>
    <xdr:sp>
      <xdr:nvSpPr>
        <xdr:cNvPr id="393" name="Přímá spojnice 895"/>
        <xdr:cNvSpPr>
          <a:spLocks/>
        </xdr:cNvSpPr>
      </xdr:nvSpPr>
      <xdr:spPr>
        <a:xfrm flipH="1">
          <a:off x="39414450" y="7677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29</xdr:row>
      <xdr:rowOff>219075</xdr:rowOff>
    </xdr:from>
    <xdr:to>
      <xdr:col>53</xdr:col>
      <xdr:colOff>419100</xdr:colOff>
      <xdr:row>31</xdr:row>
      <xdr:rowOff>114300</xdr:rowOff>
    </xdr:to>
    <xdr:grpSp>
      <xdr:nvGrpSpPr>
        <xdr:cNvPr id="394" name="Group 191"/>
        <xdr:cNvGrpSpPr>
          <a:grpSpLocks noChangeAspect="1"/>
        </xdr:cNvGrpSpPr>
      </xdr:nvGrpSpPr>
      <xdr:grpSpPr>
        <a:xfrm>
          <a:off x="39252525" y="7439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5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33</xdr:row>
      <xdr:rowOff>114300</xdr:rowOff>
    </xdr:from>
    <xdr:to>
      <xdr:col>48</xdr:col>
      <xdr:colOff>495300</xdr:colOff>
      <xdr:row>33</xdr:row>
      <xdr:rowOff>152400</xdr:rowOff>
    </xdr:to>
    <xdr:sp>
      <xdr:nvSpPr>
        <xdr:cNvPr id="397" name="Přímá spojnice 899"/>
        <xdr:cNvSpPr>
          <a:spLocks/>
        </xdr:cNvSpPr>
      </xdr:nvSpPr>
      <xdr:spPr>
        <a:xfrm>
          <a:off x="3495675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152400</xdr:rowOff>
    </xdr:from>
    <xdr:to>
      <xdr:col>49</xdr:col>
      <xdr:colOff>266700</xdr:colOff>
      <xdr:row>34</xdr:row>
      <xdr:rowOff>0</xdr:rowOff>
    </xdr:to>
    <xdr:sp>
      <xdr:nvSpPr>
        <xdr:cNvPr id="398" name="Přímá spojnice 900"/>
        <xdr:cNvSpPr>
          <a:spLocks/>
        </xdr:cNvSpPr>
      </xdr:nvSpPr>
      <xdr:spPr>
        <a:xfrm flipH="1" flipV="1">
          <a:off x="35699700" y="828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0</xdr:rowOff>
    </xdr:from>
    <xdr:to>
      <xdr:col>56</xdr:col>
      <xdr:colOff>495300</xdr:colOff>
      <xdr:row>37</xdr:row>
      <xdr:rowOff>0</xdr:rowOff>
    </xdr:to>
    <xdr:sp>
      <xdr:nvSpPr>
        <xdr:cNvPr id="399" name="Přímá spojnice 904"/>
        <xdr:cNvSpPr>
          <a:spLocks/>
        </xdr:cNvSpPr>
      </xdr:nvSpPr>
      <xdr:spPr>
        <a:xfrm flipH="1" flipV="1">
          <a:off x="36442650" y="8362950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27</xdr:row>
      <xdr:rowOff>114300</xdr:rowOff>
    </xdr:from>
    <xdr:to>
      <xdr:col>60</xdr:col>
      <xdr:colOff>495300</xdr:colOff>
      <xdr:row>27</xdr:row>
      <xdr:rowOff>152400</xdr:rowOff>
    </xdr:to>
    <xdr:sp>
      <xdr:nvSpPr>
        <xdr:cNvPr id="400" name="Přímá spojnice 936"/>
        <xdr:cNvSpPr>
          <a:spLocks/>
        </xdr:cNvSpPr>
      </xdr:nvSpPr>
      <xdr:spPr>
        <a:xfrm flipV="1">
          <a:off x="43872150" y="687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27</xdr:row>
      <xdr:rowOff>152400</xdr:rowOff>
    </xdr:from>
    <xdr:to>
      <xdr:col>59</xdr:col>
      <xdr:colOff>266700</xdr:colOff>
      <xdr:row>27</xdr:row>
      <xdr:rowOff>228600</xdr:rowOff>
    </xdr:to>
    <xdr:sp>
      <xdr:nvSpPr>
        <xdr:cNvPr id="401" name="Přímá spojnice 937"/>
        <xdr:cNvSpPr>
          <a:spLocks/>
        </xdr:cNvSpPr>
      </xdr:nvSpPr>
      <xdr:spPr>
        <a:xfrm flipH="1">
          <a:off x="43129200" y="691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28</xdr:row>
      <xdr:rowOff>0</xdr:rowOff>
    </xdr:from>
    <xdr:to>
      <xdr:col>58</xdr:col>
      <xdr:colOff>495300</xdr:colOff>
      <xdr:row>28</xdr:row>
      <xdr:rowOff>123825</xdr:rowOff>
    </xdr:to>
    <xdr:sp>
      <xdr:nvSpPr>
        <xdr:cNvPr id="402" name="Přímá spojnice 938"/>
        <xdr:cNvSpPr>
          <a:spLocks/>
        </xdr:cNvSpPr>
      </xdr:nvSpPr>
      <xdr:spPr>
        <a:xfrm flipH="1">
          <a:off x="42386250" y="6991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53</xdr:col>
      <xdr:colOff>266700</xdr:colOff>
      <xdr:row>33</xdr:row>
      <xdr:rowOff>114300</xdr:rowOff>
    </xdr:to>
    <xdr:sp>
      <xdr:nvSpPr>
        <xdr:cNvPr id="403" name="Přímá spojnice 940"/>
        <xdr:cNvSpPr>
          <a:spLocks/>
        </xdr:cNvSpPr>
      </xdr:nvSpPr>
      <xdr:spPr>
        <a:xfrm flipH="1">
          <a:off x="37185600" y="7791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37</xdr:row>
      <xdr:rowOff>76200</xdr:rowOff>
    </xdr:from>
    <xdr:to>
      <xdr:col>58</xdr:col>
      <xdr:colOff>476250</xdr:colOff>
      <xdr:row>37</xdr:row>
      <xdr:rowOff>114300</xdr:rowOff>
    </xdr:to>
    <xdr:sp>
      <xdr:nvSpPr>
        <xdr:cNvPr id="404" name="Přímá spojnice 947"/>
        <xdr:cNvSpPr>
          <a:spLocks/>
        </xdr:cNvSpPr>
      </xdr:nvSpPr>
      <xdr:spPr>
        <a:xfrm>
          <a:off x="42386250" y="9124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0</xdr:rowOff>
    </xdr:from>
    <xdr:to>
      <xdr:col>57</xdr:col>
      <xdr:colOff>266700</xdr:colOff>
      <xdr:row>37</xdr:row>
      <xdr:rowOff>76200</xdr:rowOff>
    </xdr:to>
    <xdr:sp>
      <xdr:nvSpPr>
        <xdr:cNvPr id="405" name="Přímá spojnice 948"/>
        <xdr:cNvSpPr>
          <a:spLocks/>
        </xdr:cNvSpPr>
      </xdr:nvSpPr>
      <xdr:spPr>
        <a:xfrm flipH="1" flipV="1">
          <a:off x="4164330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37</xdr:row>
      <xdr:rowOff>114300</xdr:rowOff>
    </xdr:from>
    <xdr:to>
      <xdr:col>58</xdr:col>
      <xdr:colOff>628650</xdr:colOff>
      <xdr:row>39</xdr:row>
      <xdr:rowOff>28575</xdr:rowOff>
    </xdr:to>
    <xdr:grpSp>
      <xdr:nvGrpSpPr>
        <xdr:cNvPr id="406" name="Group 103"/>
        <xdr:cNvGrpSpPr>
          <a:grpSpLocks noChangeAspect="1"/>
        </xdr:cNvGrpSpPr>
      </xdr:nvGrpSpPr>
      <xdr:grpSpPr>
        <a:xfrm>
          <a:off x="4295775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37</xdr:row>
      <xdr:rowOff>114300</xdr:rowOff>
    </xdr:from>
    <xdr:to>
      <xdr:col>64</xdr:col>
      <xdr:colOff>628650</xdr:colOff>
      <xdr:row>39</xdr:row>
      <xdr:rowOff>28575</xdr:rowOff>
    </xdr:to>
    <xdr:grpSp>
      <xdr:nvGrpSpPr>
        <xdr:cNvPr id="409" name="Group 103"/>
        <xdr:cNvGrpSpPr>
          <a:grpSpLocks noChangeAspect="1"/>
        </xdr:cNvGrpSpPr>
      </xdr:nvGrpSpPr>
      <xdr:grpSpPr>
        <a:xfrm>
          <a:off x="4741545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39</xdr:row>
      <xdr:rowOff>142875</xdr:rowOff>
    </xdr:from>
    <xdr:to>
      <xdr:col>36</xdr:col>
      <xdr:colOff>495300</xdr:colOff>
      <xdr:row>40</xdr:row>
      <xdr:rowOff>180975</xdr:rowOff>
    </xdr:to>
    <xdr:sp>
      <xdr:nvSpPr>
        <xdr:cNvPr id="412" name="Přímá spojnice 959"/>
        <xdr:cNvSpPr>
          <a:spLocks/>
        </xdr:cNvSpPr>
      </xdr:nvSpPr>
      <xdr:spPr>
        <a:xfrm flipH="1">
          <a:off x="26041350" y="964882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40</xdr:row>
      <xdr:rowOff>180975</xdr:rowOff>
    </xdr:from>
    <xdr:to>
      <xdr:col>35</xdr:col>
      <xdr:colOff>266700</xdr:colOff>
      <xdr:row>43</xdr:row>
      <xdr:rowOff>114300</xdr:rowOff>
    </xdr:to>
    <xdr:sp>
      <xdr:nvSpPr>
        <xdr:cNvPr id="413" name="Přímá spojnice 962"/>
        <xdr:cNvSpPr>
          <a:spLocks/>
        </xdr:cNvSpPr>
      </xdr:nvSpPr>
      <xdr:spPr>
        <a:xfrm flipV="1">
          <a:off x="24536400" y="9915525"/>
          <a:ext cx="150495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28</xdr:row>
      <xdr:rowOff>123825</xdr:rowOff>
    </xdr:from>
    <xdr:to>
      <xdr:col>57</xdr:col>
      <xdr:colOff>266700</xdr:colOff>
      <xdr:row>31</xdr:row>
      <xdr:rowOff>114300</xdr:rowOff>
    </xdr:to>
    <xdr:sp>
      <xdr:nvSpPr>
        <xdr:cNvPr id="414" name="Přímá spojnice 976"/>
        <xdr:cNvSpPr>
          <a:spLocks/>
        </xdr:cNvSpPr>
      </xdr:nvSpPr>
      <xdr:spPr>
        <a:xfrm flipH="1">
          <a:off x="39414450" y="7115175"/>
          <a:ext cx="2971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400050</xdr:colOff>
      <xdr:row>29</xdr:row>
      <xdr:rowOff>47625</xdr:rowOff>
    </xdr:from>
    <xdr:to>
      <xdr:col>50</xdr:col>
      <xdr:colOff>552450</xdr:colOff>
      <xdr:row>29</xdr:row>
      <xdr:rowOff>180975</xdr:rowOff>
    </xdr:to>
    <xdr:pic>
      <xdr:nvPicPr>
        <xdr:cNvPr id="415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90350" y="7267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247650</xdr:colOff>
      <xdr:row>23</xdr:row>
      <xdr:rowOff>114300</xdr:rowOff>
    </xdr:from>
    <xdr:to>
      <xdr:col>50</xdr:col>
      <xdr:colOff>476250</xdr:colOff>
      <xdr:row>25</xdr:row>
      <xdr:rowOff>114300</xdr:rowOff>
    </xdr:to>
    <xdr:sp>
      <xdr:nvSpPr>
        <xdr:cNvPr id="416" name="Přímá spojnice 989"/>
        <xdr:cNvSpPr>
          <a:spLocks/>
        </xdr:cNvSpPr>
      </xdr:nvSpPr>
      <xdr:spPr>
        <a:xfrm flipH="1">
          <a:off x="34937700" y="59626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742950</xdr:colOff>
      <xdr:row>25</xdr:row>
      <xdr:rowOff>114300</xdr:rowOff>
    </xdr:from>
    <xdr:to>
      <xdr:col>47</xdr:col>
      <xdr:colOff>247650</xdr:colOff>
      <xdr:row>32</xdr:row>
      <xdr:rowOff>85725</xdr:rowOff>
    </xdr:to>
    <xdr:sp>
      <xdr:nvSpPr>
        <xdr:cNvPr id="417" name="Přímá spojnice 990"/>
        <xdr:cNvSpPr>
          <a:spLocks/>
        </xdr:cNvSpPr>
      </xdr:nvSpPr>
      <xdr:spPr>
        <a:xfrm flipH="1">
          <a:off x="25546050" y="6419850"/>
          <a:ext cx="939165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466725</xdr:colOff>
      <xdr:row>23</xdr:row>
      <xdr:rowOff>114300</xdr:rowOff>
    </xdr:from>
    <xdr:to>
      <xdr:col>50</xdr:col>
      <xdr:colOff>476250</xdr:colOff>
      <xdr:row>28</xdr:row>
      <xdr:rowOff>123825</xdr:rowOff>
    </xdr:to>
    <xdr:sp>
      <xdr:nvSpPr>
        <xdr:cNvPr id="418" name="Přímá spojnice 1014"/>
        <xdr:cNvSpPr>
          <a:spLocks/>
        </xdr:cNvSpPr>
      </xdr:nvSpPr>
      <xdr:spPr>
        <a:xfrm flipH="1">
          <a:off x="22298025" y="5962650"/>
          <a:ext cx="148685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38</xdr:row>
      <xdr:rowOff>114300</xdr:rowOff>
    </xdr:from>
    <xdr:to>
      <xdr:col>43</xdr:col>
      <xdr:colOff>266700</xdr:colOff>
      <xdr:row>45</xdr:row>
      <xdr:rowOff>114300</xdr:rowOff>
    </xdr:to>
    <xdr:sp>
      <xdr:nvSpPr>
        <xdr:cNvPr id="419" name="Přímá spojnice 1019"/>
        <xdr:cNvSpPr>
          <a:spLocks/>
        </xdr:cNvSpPr>
      </xdr:nvSpPr>
      <xdr:spPr>
        <a:xfrm flipH="1">
          <a:off x="24536400" y="9391650"/>
          <a:ext cx="74485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46</xdr:row>
      <xdr:rowOff>0</xdr:rowOff>
    </xdr:from>
    <xdr:ext cx="533400" cy="228600"/>
    <xdr:sp>
      <xdr:nvSpPr>
        <xdr:cNvPr id="420" name="text 7125"/>
        <xdr:cNvSpPr txBox="1">
          <a:spLocks noChangeArrowheads="1"/>
        </xdr:cNvSpPr>
      </xdr:nvSpPr>
      <xdr:spPr>
        <a:xfrm>
          <a:off x="190881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38</xdr:col>
      <xdr:colOff>228600</xdr:colOff>
      <xdr:row>30</xdr:row>
      <xdr:rowOff>0</xdr:rowOff>
    </xdr:from>
    <xdr:ext cx="533400" cy="228600"/>
    <xdr:sp>
      <xdr:nvSpPr>
        <xdr:cNvPr id="421" name="text 7125"/>
        <xdr:cNvSpPr txBox="1">
          <a:spLocks noChangeArrowheads="1"/>
        </xdr:cNvSpPr>
      </xdr:nvSpPr>
      <xdr:spPr>
        <a:xfrm>
          <a:off x="28003500" y="7448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38</xdr:col>
      <xdr:colOff>228600</xdr:colOff>
      <xdr:row>26</xdr:row>
      <xdr:rowOff>0</xdr:rowOff>
    </xdr:from>
    <xdr:ext cx="533400" cy="228600"/>
    <xdr:sp>
      <xdr:nvSpPr>
        <xdr:cNvPr id="422" name="text 7125"/>
        <xdr:cNvSpPr txBox="1">
          <a:spLocks noChangeArrowheads="1"/>
        </xdr:cNvSpPr>
      </xdr:nvSpPr>
      <xdr:spPr>
        <a:xfrm>
          <a:off x="28003500" y="6534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 a</a:t>
          </a:r>
        </a:p>
      </xdr:txBody>
    </xdr:sp>
    <xdr:clientData/>
  </xdr:oneCellAnchor>
  <xdr:twoCellAnchor editAs="oneCell">
    <xdr:from>
      <xdr:col>44</xdr:col>
      <xdr:colOff>628650</xdr:colOff>
      <xdr:row>79</xdr:row>
      <xdr:rowOff>57150</xdr:rowOff>
    </xdr:from>
    <xdr:to>
      <xdr:col>44</xdr:col>
      <xdr:colOff>781050</xdr:colOff>
      <xdr:row>79</xdr:row>
      <xdr:rowOff>190500</xdr:rowOff>
    </xdr:to>
    <xdr:pic>
      <xdr:nvPicPr>
        <xdr:cNvPr id="423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0" y="187071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67</xdr:row>
      <xdr:rowOff>114300</xdr:rowOff>
    </xdr:from>
    <xdr:to>
      <xdr:col>38</xdr:col>
      <xdr:colOff>495300</xdr:colOff>
      <xdr:row>70</xdr:row>
      <xdr:rowOff>0</xdr:rowOff>
    </xdr:to>
    <xdr:sp>
      <xdr:nvSpPr>
        <xdr:cNvPr id="424" name="Přímá spojnice 1037"/>
        <xdr:cNvSpPr>
          <a:spLocks/>
        </xdr:cNvSpPr>
      </xdr:nvSpPr>
      <xdr:spPr>
        <a:xfrm flipH="1" flipV="1">
          <a:off x="24555450" y="160210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70</xdr:row>
      <xdr:rowOff>76200</xdr:rowOff>
    </xdr:from>
    <xdr:to>
      <xdr:col>40</xdr:col>
      <xdr:colOff>476250</xdr:colOff>
      <xdr:row>70</xdr:row>
      <xdr:rowOff>114300</xdr:rowOff>
    </xdr:to>
    <xdr:sp>
      <xdr:nvSpPr>
        <xdr:cNvPr id="425" name="Přímá spojnice 1040"/>
        <xdr:cNvSpPr>
          <a:spLocks/>
        </xdr:cNvSpPr>
      </xdr:nvSpPr>
      <xdr:spPr>
        <a:xfrm>
          <a:off x="29013150" y="166687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70</xdr:row>
      <xdr:rowOff>0</xdr:rowOff>
    </xdr:from>
    <xdr:to>
      <xdr:col>39</xdr:col>
      <xdr:colOff>266700</xdr:colOff>
      <xdr:row>70</xdr:row>
      <xdr:rowOff>76200</xdr:rowOff>
    </xdr:to>
    <xdr:sp>
      <xdr:nvSpPr>
        <xdr:cNvPr id="426" name="Přímá spojnice 1041"/>
        <xdr:cNvSpPr>
          <a:spLocks/>
        </xdr:cNvSpPr>
      </xdr:nvSpPr>
      <xdr:spPr>
        <a:xfrm flipH="1" flipV="1">
          <a:off x="28270200" y="1659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70</xdr:row>
      <xdr:rowOff>114300</xdr:rowOff>
    </xdr:from>
    <xdr:to>
      <xdr:col>45</xdr:col>
      <xdr:colOff>266700</xdr:colOff>
      <xdr:row>73</xdr:row>
      <xdr:rowOff>0</xdr:rowOff>
    </xdr:to>
    <xdr:sp>
      <xdr:nvSpPr>
        <xdr:cNvPr id="427" name="Přímá spojnice 1048"/>
        <xdr:cNvSpPr>
          <a:spLocks/>
        </xdr:cNvSpPr>
      </xdr:nvSpPr>
      <xdr:spPr>
        <a:xfrm>
          <a:off x="29737050" y="16706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73</xdr:row>
      <xdr:rowOff>0</xdr:rowOff>
    </xdr:from>
    <xdr:to>
      <xdr:col>46</xdr:col>
      <xdr:colOff>495300</xdr:colOff>
      <xdr:row>73</xdr:row>
      <xdr:rowOff>76200</xdr:rowOff>
    </xdr:to>
    <xdr:sp>
      <xdr:nvSpPr>
        <xdr:cNvPr id="428" name="Přímá spojnice 1049"/>
        <xdr:cNvSpPr>
          <a:spLocks/>
        </xdr:cNvSpPr>
      </xdr:nvSpPr>
      <xdr:spPr>
        <a:xfrm>
          <a:off x="33470850" y="1727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73</xdr:row>
      <xdr:rowOff>76200</xdr:rowOff>
    </xdr:from>
    <xdr:to>
      <xdr:col>47</xdr:col>
      <xdr:colOff>266700</xdr:colOff>
      <xdr:row>73</xdr:row>
      <xdr:rowOff>114300</xdr:rowOff>
    </xdr:to>
    <xdr:sp>
      <xdr:nvSpPr>
        <xdr:cNvPr id="429" name="Přímá spojnice 1051"/>
        <xdr:cNvSpPr>
          <a:spLocks/>
        </xdr:cNvSpPr>
      </xdr:nvSpPr>
      <xdr:spPr>
        <a:xfrm>
          <a:off x="34213800" y="17354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68</xdr:row>
      <xdr:rowOff>209550</xdr:rowOff>
    </xdr:from>
    <xdr:to>
      <xdr:col>40</xdr:col>
      <xdr:colOff>628650</xdr:colOff>
      <xdr:row>70</xdr:row>
      <xdr:rowOff>114300</xdr:rowOff>
    </xdr:to>
    <xdr:grpSp>
      <xdr:nvGrpSpPr>
        <xdr:cNvPr id="430" name="Group 47"/>
        <xdr:cNvGrpSpPr>
          <a:grpSpLocks noChangeAspect="1"/>
        </xdr:cNvGrpSpPr>
      </xdr:nvGrpSpPr>
      <xdr:grpSpPr>
        <a:xfrm>
          <a:off x="29584650" y="1634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69</xdr:row>
      <xdr:rowOff>114300</xdr:rowOff>
    </xdr:from>
    <xdr:to>
      <xdr:col>37</xdr:col>
      <xdr:colOff>409575</xdr:colOff>
      <xdr:row>71</xdr:row>
      <xdr:rowOff>28575</xdr:rowOff>
    </xdr:to>
    <xdr:grpSp>
      <xdr:nvGrpSpPr>
        <xdr:cNvPr id="433" name="Group 95"/>
        <xdr:cNvGrpSpPr>
          <a:grpSpLocks/>
        </xdr:cNvGrpSpPr>
      </xdr:nvGrpSpPr>
      <xdr:grpSpPr>
        <a:xfrm>
          <a:off x="27355800" y="1647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78</xdr:row>
      <xdr:rowOff>76200</xdr:rowOff>
    </xdr:from>
    <xdr:to>
      <xdr:col>50</xdr:col>
      <xdr:colOff>495300</xdr:colOff>
      <xdr:row>78</xdr:row>
      <xdr:rowOff>114300</xdr:rowOff>
    </xdr:to>
    <xdr:sp>
      <xdr:nvSpPr>
        <xdr:cNvPr id="436" name="Přímá spojnice 1061"/>
        <xdr:cNvSpPr>
          <a:spLocks/>
        </xdr:cNvSpPr>
      </xdr:nvSpPr>
      <xdr:spPr>
        <a:xfrm>
          <a:off x="36442650" y="18497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78</xdr:row>
      <xdr:rowOff>0</xdr:rowOff>
    </xdr:from>
    <xdr:to>
      <xdr:col>49</xdr:col>
      <xdr:colOff>266700</xdr:colOff>
      <xdr:row>78</xdr:row>
      <xdr:rowOff>76200</xdr:rowOff>
    </xdr:to>
    <xdr:sp>
      <xdr:nvSpPr>
        <xdr:cNvPr id="437" name="Přímá spojnice 1062"/>
        <xdr:cNvSpPr>
          <a:spLocks/>
        </xdr:cNvSpPr>
      </xdr:nvSpPr>
      <xdr:spPr>
        <a:xfrm flipH="1" flipV="1">
          <a:off x="35699700" y="1842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69</xdr:row>
      <xdr:rowOff>114300</xdr:rowOff>
    </xdr:from>
    <xdr:to>
      <xdr:col>47</xdr:col>
      <xdr:colOff>266700</xdr:colOff>
      <xdr:row>77</xdr:row>
      <xdr:rowOff>95250</xdr:rowOff>
    </xdr:to>
    <xdr:sp>
      <xdr:nvSpPr>
        <xdr:cNvPr id="438" name="Přímá spojnice 1066"/>
        <xdr:cNvSpPr>
          <a:spLocks/>
        </xdr:cNvSpPr>
      </xdr:nvSpPr>
      <xdr:spPr>
        <a:xfrm flipH="1" flipV="1">
          <a:off x="27508200" y="16478250"/>
          <a:ext cx="7448550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77</xdr:row>
      <xdr:rowOff>95250</xdr:rowOff>
    </xdr:from>
    <xdr:to>
      <xdr:col>48</xdr:col>
      <xdr:colOff>495300</xdr:colOff>
      <xdr:row>78</xdr:row>
      <xdr:rowOff>0</xdr:rowOff>
    </xdr:to>
    <xdr:sp>
      <xdr:nvSpPr>
        <xdr:cNvPr id="439" name="Přímá spojnice 1068"/>
        <xdr:cNvSpPr>
          <a:spLocks/>
        </xdr:cNvSpPr>
      </xdr:nvSpPr>
      <xdr:spPr>
        <a:xfrm flipH="1" flipV="1">
          <a:off x="34956750" y="182880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76200</xdr:rowOff>
    </xdr:from>
    <xdr:to>
      <xdr:col>69</xdr:col>
      <xdr:colOff>266700</xdr:colOff>
      <xdr:row>33</xdr:row>
      <xdr:rowOff>114300</xdr:rowOff>
    </xdr:to>
    <xdr:sp>
      <xdr:nvSpPr>
        <xdr:cNvPr id="440" name="Přímá spojnice 1092"/>
        <xdr:cNvSpPr>
          <a:spLocks/>
        </xdr:cNvSpPr>
      </xdr:nvSpPr>
      <xdr:spPr>
        <a:xfrm flipV="1">
          <a:off x="50558700" y="821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33</xdr:row>
      <xdr:rowOff>0</xdr:rowOff>
    </xdr:from>
    <xdr:to>
      <xdr:col>70</xdr:col>
      <xdr:colOff>495300</xdr:colOff>
      <xdr:row>33</xdr:row>
      <xdr:rowOff>76200</xdr:rowOff>
    </xdr:to>
    <xdr:sp>
      <xdr:nvSpPr>
        <xdr:cNvPr id="441" name="Přímá spojnice 1093"/>
        <xdr:cNvSpPr>
          <a:spLocks/>
        </xdr:cNvSpPr>
      </xdr:nvSpPr>
      <xdr:spPr>
        <a:xfrm flipV="1">
          <a:off x="51301650" y="813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442" name="Přímá spojnice 1095"/>
        <xdr:cNvSpPr>
          <a:spLocks/>
        </xdr:cNvSpPr>
      </xdr:nvSpPr>
      <xdr:spPr>
        <a:xfrm flipV="1">
          <a:off x="52044600" y="7562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76200</xdr:rowOff>
    </xdr:from>
    <xdr:to>
      <xdr:col>65</xdr:col>
      <xdr:colOff>266700</xdr:colOff>
      <xdr:row>37</xdr:row>
      <xdr:rowOff>114300</xdr:rowOff>
    </xdr:to>
    <xdr:sp>
      <xdr:nvSpPr>
        <xdr:cNvPr id="443" name="Přímá spojnice 1101"/>
        <xdr:cNvSpPr>
          <a:spLocks/>
        </xdr:cNvSpPr>
      </xdr:nvSpPr>
      <xdr:spPr>
        <a:xfrm flipV="1">
          <a:off x="47567850" y="91249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37</xdr:row>
      <xdr:rowOff>0</xdr:rowOff>
    </xdr:from>
    <xdr:to>
      <xdr:col>66</xdr:col>
      <xdr:colOff>495300</xdr:colOff>
      <xdr:row>37</xdr:row>
      <xdr:rowOff>76200</xdr:rowOff>
    </xdr:to>
    <xdr:sp>
      <xdr:nvSpPr>
        <xdr:cNvPr id="444" name="Přímá spojnice 1102"/>
        <xdr:cNvSpPr>
          <a:spLocks/>
        </xdr:cNvSpPr>
      </xdr:nvSpPr>
      <xdr:spPr>
        <a:xfrm flipV="1">
          <a:off x="483298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36</xdr:row>
      <xdr:rowOff>114300</xdr:rowOff>
    </xdr:from>
    <xdr:to>
      <xdr:col>67</xdr:col>
      <xdr:colOff>266700</xdr:colOff>
      <xdr:row>37</xdr:row>
      <xdr:rowOff>0</xdr:rowOff>
    </xdr:to>
    <xdr:sp>
      <xdr:nvSpPr>
        <xdr:cNvPr id="445" name="Přímá spojnice 1104"/>
        <xdr:cNvSpPr>
          <a:spLocks/>
        </xdr:cNvSpPr>
      </xdr:nvSpPr>
      <xdr:spPr>
        <a:xfrm flipV="1">
          <a:off x="49072800" y="8934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29</xdr:row>
      <xdr:rowOff>0</xdr:rowOff>
    </xdr:from>
    <xdr:to>
      <xdr:col>77</xdr:col>
      <xdr:colOff>266700</xdr:colOff>
      <xdr:row>36</xdr:row>
      <xdr:rowOff>114300</xdr:rowOff>
    </xdr:to>
    <xdr:sp>
      <xdr:nvSpPr>
        <xdr:cNvPr id="446" name="Přímá spojnice 1109"/>
        <xdr:cNvSpPr>
          <a:spLocks/>
        </xdr:cNvSpPr>
      </xdr:nvSpPr>
      <xdr:spPr>
        <a:xfrm flipH="1">
          <a:off x="49815750" y="7219950"/>
          <a:ext cx="7429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77</xdr:col>
      <xdr:colOff>266700</xdr:colOff>
      <xdr:row>32</xdr:row>
      <xdr:rowOff>0</xdr:rowOff>
    </xdr:to>
    <xdr:sp>
      <xdr:nvSpPr>
        <xdr:cNvPr id="447" name="Přímá spojnice 1111"/>
        <xdr:cNvSpPr>
          <a:spLocks/>
        </xdr:cNvSpPr>
      </xdr:nvSpPr>
      <xdr:spPr>
        <a:xfrm flipH="1" flipV="1">
          <a:off x="53530500" y="710565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70</xdr:col>
      <xdr:colOff>495300</xdr:colOff>
      <xdr:row>27</xdr:row>
      <xdr:rowOff>152400</xdr:rowOff>
    </xdr:to>
    <xdr:sp>
      <xdr:nvSpPr>
        <xdr:cNvPr id="448" name="Přímá spojnice 1115"/>
        <xdr:cNvSpPr>
          <a:spLocks/>
        </xdr:cNvSpPr>
      </xdr:nvSpPr>
      <xdr:spPr>
        <a:xfrm>
          <a:off x="51301650" y="687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152400</xdr:rowOff>
    </xdr:from>
    <xdr:to>
      <xdr:col>71</xdr:col>
      <xdr:colOff>266700</xdr:colOff>
      <xdr:row>28</xdr:row>
      <xdr:rowOff>0</xdr:rowOff>
    </xdr:to>
    <xdr:sp>
      <xdr:nvSpPr>
        <xdr:cNvPr id="449" name="Přímá spojnice 1116"/>
        <xdr:cNvSpPr>
          <a:spLocks/>
        </xdr:cNvSpPr>
      </xdr:nvSpPr>
      <xdr:spPr>
        <a:xfrm flipH="1" flipV="1">
          <a:off x="52044600" y="691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0</xdr:rowOff>
    </xdr:from>
    <xdr:to>
      <xdr:col>72</xdr:col>
      <xdr:colOff>495300</xdr:colOff>
      <xdr:row>28</xdr:row>
      <xdr:rowOff>114300</xdr:rowOff>
    </xdr:to>
    <xdr:sp>
      <xdr:nvSpPr>
        <xdr:cNvPr id="450" name="Přímá spojnice 1120"/>
        <xdr:cNvSpPr>
          <a:spLocks/>
        </xdr:cNvSpPr>
      </xdr:nvSpPr>
      <xdr:spPr>
        <a:xfrm flipH="1" flipV="1">
          <a:off x="52787550" y="6991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552450</xdr:colOff>
      <xdr:row>27</xdr:row>
      <xdr:rowOff>190500</xdr:rowOff>
    </xdr:from>
    <xdr:to>
      <xdr:col>76</xdr:col>
      <xdr:colOff>419100</xdr:colOff>
      <xdr:row>32</xdr:row>
      <xdr:rowOff>219075</xdr:rowOff>
    </xdr:to>
    <xdr:sp>
      <xdr:nvSpPr>
        <xdr:cNvPr id="451" name="Oval 3182"/>
        <xdr:cNvSpPr>
          <a:spLocks/>
        </xdr:cNvSpPr>
      </xdr:nvSpPr>
      <xdr:spPr>
        <a:xfrm>
          <a:off x="55073550" y="6953250"/>
          <a:ext cx="1352550" cy="1171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381000</xdr:colOff>
      <xdr:row>66</xdr:row>
      <xdr:rowOff>9525</xdr:rowOff>
    </xdr:from>
    <xdr:to>
      <xdr:col>114</xdr:col>
      <xdr:colOff>600075</xdr:colOff>
      <xdr:row>68</xdr:row>
      <xdr:rowOff>0</xdr:rowOff>
    </xdr:to>
    <xdr:grpSp>
      <xdr:nvGrpSpPr>
        <xdr:cNvPr id="452" name="Group 162"/>
        <xdr:cNvGrpSpPr>
          <a:grpSpLocks noChangeAspect="1"/>
        </xdr:cNvGrpSpPr>
      </xdr:nvGrpSpPr>
      <xdr:grpSpPr>
        <a:xfrm>
          <a:off x="84620100" y="15687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381000</xdr:colOff>
      <xdr:row>48</xdr:row>
      <xdr:rowOff>9525</xdr:rowOff>
    </xdr:from>
    <xdr:to>
      <xdr:col>104</xdr:col>
      <xdr:colOff>600075</xdr:colOff>
      <xdr:row>50</xdr:row>
      <xdr:rowOff>0</xdr:rowOff>
    </xdr:to>
    <xdr:grpSp>
      <xdr:nvGrpSpPr>
        <xdr:cNvPr id="457" name="Group 162"/>
        <xdr:cNvGrpSpPr>
          <a:grpSpLocks noChangeAspect="1"/>
        </xdr:cNvGrpSpPr>
      </xdr:nvGrpSpPr>
      <xdr:grpSpPr>
        <a:xfrm>
          <a:off x="77190600" y="11572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381000</xdr:colOff>
      <xdr:row>79</xdr:row>
      <xdr:rowOff>9525</xdr:rowOff>
    </xdr:from>
    <xdr:to>
      <xdr:col>76</xdr:col>
      <xdr:colOff>600075</xdr:colOff>
      <xdr:row>81</xdr:row>
      <xdr:rowOff>0</xdr:rowOff>
    </xdr:to>
    <xdr:grpSp>
      <xdr:nvGrpSpPr>
        <xdr:cNvPr id="462" name="Group 162"/>
        <xdr:cNvGrpSpPr>
          <a:grpSpLocks noChangeAspect="1"/>
        </xdr:cNvGrpSpPr>
      </xdr:nvGrpSpPr>
      <xdr:grpSpPr>
        <a:xfrm>
          <a:off x="56388000" y="18659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152400</xdr:colOff>
      <xdr:row>69</xdr:row>
      <xdr:rowOff>9525</xdr:rowOff>
    </xdr:from>
    <xdr:to>
      <xdr:col>25</xdr:col>
      <xdr:colOff>371475</xdr:colOff>
      <xdr:row>71</xdr:row>
      <xdr:rowOff>0</xdr:rowOff>
    </xdr:to>
    <xdr:grpSp>
      <xdr:nvGrpSpPr>
        <xdr:cNvPr id="467" name="Group 162"/>
        <xdr:cNvGrpSpPr>
          <a:grpSpLocks noChangeAspect="1"/>
        </xdr:cNvGrpSpPr>
      </xdr:nvGrpSpPr>
      <xdr:grpSpPr>
        <a:xfrm>
          <a:off x="18497550" y="16373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371475</xdr:colOff>
      <xdr:row>51</xdr:row>
      <xdr:rowOff>9525</xdr:rowOff>
    </xdr:from>
    <xdr:to>
      <xdr:col>24</xdr:col>
      <xdr:colOff>590550</xdr:colOff>
      <xdr:row>53</xdr:row>
      <xdr:rowOff>0</xdr:rowOff>
    </xdr:to>
    <xdr:grpSp>
      <xdr:nvGrpSpPr>
        <xdr:cNvPr id="472" name="Group 162"/>
        <xdr:cNvGrpSpPr>
          <a:grpSpLocks noChangeAspect="1"/>
        </xdr:cNvGrpSpPr>
      </xdr:nvGrpSpPr>
      <xdr:grpSpPr>
        <a:xfrm>
          <a:off x="17745075" y="12258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477" name="text 7125"/>
        <xdr:cNvSpPr txBox="1">
          <a:spLocks noChangeArrowheads="1"/>
        </xdr:cNvSpPr>
      </xdr:nvSpPr>
      <xdr:spPr>
        <a:xfrm>
          <a:off x="42862500" y="5619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63</xdr:col>
      <xdr:colOff>0</xdr:colOff>
      <xdr:row>26</xdr:row>
      <xdr:rowOff>0</xdr:rowOff>
    </xdr:from>
    <xdr:to>
      <xdr:col>67</xdr:col>
      <xdr:colOff>0</xdr:colOff>
      <xdr:row>35</xdr:row>
      <xdr:rowOff>0</xdr:rowOff>
    </xdr:to>
    <xdr:sp>
      <xdr:nvSpPr>
        <xdr:cNvPr id="478" name="TextovéPole 1"/>
        <xdr:cNvSpPr txBox="1">
          <a:spLocks noChangeArrowheads="1"/>
        </xdr:cNvSpPr>
      </xdr:nvSpPr>
      <xdr:spPr>
        <a:xfrm>
          <a:off x="46577250" y="6534150"/>
          <a:ext cx="29718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Vlečka č.: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6283  (část 2.)</a:t>
          </a:r>
        </a:p>
      </xdr:txBody>
    </xdr:sp>
    <xdr:clientData/>
  </xdr:twoCellAnchor>
  <xdr:oneCellAnchor>
    <xdr:from>
      <xdr:col>80</xdr:col>
      <xdr:colOff>228600</xdr:colOff>
      <xdr:row>30</xdr:row>
      <xdr:rowOff>0</xdr:rowOff>
    </xdr:from>
    <xdr:ext cx="533400" cy="228600"/>
    <xdr:sp>
      <xdr:nvSpPr>
        <xdr:cNvPr id="479" name="text 7125"/>
        <xdr:cNvSpPr txBox="1">
          <a:spLocks noChangeArrowheads="1"/>
        </xdr:cNvSpPr>
      </xdr:nvSpPr>
      <xdr:spPr>
        <a:xfrm>
          <a:off x="59207400" y="7448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128</xdr:col>
      <xdr:colOff>342900</xdr:colOff>
      <xdr:row>61</xdr:row>
      <xdr:rowOff>114300</xdr:rowOff>
    </xdr:from>
    <xdr:to>
      <xdr:col>128</xdr:col>
      <xdr:colOff>647700</xdr:colOff>
      <xdr:row>63</xdr:row>
      <xdr:rowOff>28575</xdr:rowOff>
    </xdr:to>
    <xdr:grpSp>
      <xdr:nvGrpSpPr>
        <xdr:cNvPr id="480" name="Group 91"/>
        <xdr:cNvGrpSpPr>
          <a:grpSpLocks noChangeAspect="1"/>
        </xdr:cNvGrpSpPr>
      </xdr:nvGrpSpPr>
      <xdr:grpSpPr>
        <a:xfrm>
          <a:off x="94983300" y="14649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56</xdr:row>
      <xdr:rowOff>219075</xdr:rowOff>
    </xdr:from>
    <xdr:to>
      <xdr:col>132</xdr:col>
      <xdr:colOff>647700</xdr:colOff>
      <xdr:row>58</xdr:row>
      <xdr:rowOff>114300</xdr:rowOff>
    </xdr:to>
    <xdr:grpSp>
      <xdr:nvGrpSpPr>
        <xdr:cNvPr id="483" name="Group 190"/>
        <xdr:cNvGrpSpPr>
          <a:grpSpLocks noChangeAspect="1"/>
        </xdr:cNvGrpSpPr>
      </xdr:nvGrpSpPr>
      <xdr:grpSpPr>
        <a:xfrm>
          <a:off x="97955100" y="13611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65</xdr:row>
      <xdr:rowOff>114300</xdr:rowOff>
    </xdr:from>
    <xdr:to>
      <xdr:col>135</xdr:col>
      <xdr:colOff>409575</xdr:colOff>
      <xdr:row>67</xdr:row>
      <xdr:rowOff>28575</xdr:rowOff>
    </xdr:to>
    <xdr:grpSp>
      <xdr:nvGrpSpPr>
        <xdr:cNvPr id="486" name="Group 95"/>
        <xdr:cNvGrpSpPr>
          <a:grpSpLocks/>
        </xdr:cNvGrpSpPr>
      </xdr:nvGrpSpPr>
      <xdr:grpSpPr>
        <a:xfrm>
          <a:off x="100164900" y="1556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61</xdr:row>
      <xdr:rowOff>114300</xdr:rowOff>
    </xdr:from>
    <xdr:to>
      <xdr:col>124</xdr:col>
      <xdr:colOff>647700</xdr:colOff>
      <xdr:row>63</xdr:row>
      <xdr:rowOff>28575</xdr:rowOff>
    </xdr:to>
    <xdr:grpSp>
      <xdr:nvGrpSpPr>
        <xdr:cNvPr id="489" name="Group 91"/>
        <xdr:cNvGrpSpPr>
          <a:grpSpLocks noChangeAspect="1"/>
        </xdr:cNvGrpSpPr>
      </xdr:nvGrpSpPr>
      <xdr:grpSpPr>
        <a:xfrm>
          <a:off x="92011500" y="14649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495300</xdr:colOff>
      <xdr:row>58</xdr:row>
      <xdr:rowOff>114300</xdr:rowOff>
    </xdr:from>
    <xdr:to>
      <xdr:col>132</xdr:col>
      <xdr:colOff>495300</xdr:colOff>
      <xdr:row>61</xdr:row>
      <xdr:rowOff>114300</xdr:rowOff>
    </xdr:to>
    <xdr:sp>
      <xdr:nvSpPr>
        <xdr:cNvPr id="492" name="Přímá spojnice 504"/>
        <xdr:cNvSpPr>
          <a:spLocks/>
        </xdr:cNvSpPr>
      </xdr:nvSpPr>
      <xdr:spPr>
        <a:xfrm flipH="1">
          <a:off x="92163900" y="13963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61</xdr:row>
      <xdr:rowOff>114300</xdr:rowOff>
    </xdr:from>
    <xdr:to>
      <xdr:col>135</xdr:col>
      <xdr:colOff>247650</xdr:colOff>
      <xdr:row>65</xdr:row>
      <xdr:rowOff>114300</xdr:rowOff>
    </xdr:to>
    <xdr:sp>
      <xdr:nvSpPr>
        <xdr:cNvPr id="493" name="Přímá spojnice 505"/>
        <xdr:cNvSpPr>
          <a:spLocks/>
        </xdr:cNvSpPr>
      </xdr:nvSpPr>
      <xdr:spPr>
        <a:xfrm flipH="1" flipV="1">
          <a:off x="95135700" y="146494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152400</xdr:colOff>
      <xdr:row>33</xdr:row>
      <xdr:rowOff>9525</xdr:rowOff>
    </xdr:from>
    <xdr:to>
      <xdr:col>37</xdr:col>
      <xdr:colOff>371475</xdr:colOff>
      <xdr:row>35</xdr:row>
      <xdr:rowOff>0</xdr:rowOff>
    </xdr:to>
    <xdr:grpSp>
      <xdr:nvGrpSpPr>
        <xdr:cNvPr id="494" name="Group 162"/>
        <xdr:cNvGrpSpPr>
          <a:grpSpLocks noChangeAspect="1"/>
        </xdr:cNvGrpSpPr>
      </xdr:nvGrpSpPr>
      <xdr:grpSpPr>
        <a:xfrm>
          <a:off x="27412950" y="8143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9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72</xdr:row>
      <xdr:rowOff>114300</xdr:rowOff>
    </xdr:from>
    <xdr:to>
      <xdr:col>81</xdr:col>
      <xdr:colOff>409575</xdr:colOff>
      <xdr:row>74</xdr:row>
      <xdr:rowOff>28575</xdr:rowOff>
    </xdr:to>
    <xdr:grpSp>
      <xdr:nvGrpSpPr>
        <xdr:cNvPr id="499" name="Group 95"/>
        <xdr:cNvGrpSpPr>
          <a:grpSpLocks/>
        </xdr:cNvGrpSpPr>
      </xdr:nvGrpSpPr>
      <xdr:grpSpPr>
        <a:xfrm>
          <a:off x="60045600" y="17164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209550</xdr:colOff>
      <xdr:row>56</xdr:row>
      <xdr:rowOff>76200</xdr:rowOff>
    </xdr:from>
    <xdr:to>
      <xdr:col>102</xdr:col>
      <xdr:colOff>0</xdr:colOff>
      <xdr:row>57</xdr:row>
      <xdr:rowOff>152400</xdr:rowOff>
    </xdr:to>
    <xdr:grpSp>
      <xdr:nvGrpSpPr>
        <xdr:cNvPr id="502" name="Group 47"/>
        <xdr:cNvGrpSpPr>
          <a:grpSpLocks/>
        </xdr:cNvGrpSpPr>
      </xdr:nvGrpSpPr>
      <xdr:grpSpPr>
        <a:xfrm>
          <a:off x="37871400" y="13468350"/>
          <a:ext cx="37452300" cy="304800"/>
          <a:chOff x="115" y="388"/>
          <a:chExt cx="1117" cy="40"/>
        </a:xfrm>
        <a:solidFill>
          <a:srgbClr val="FFFFFF"/>
        </a:solidFill>
      </xdr:grpSpPr>
      <xdr:sp>
        <xdr:nvSpPr>
          <xdr:cNvPr id="503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609600</xdr:colOff>
      <xdr:row>65</xdr:row>
      <xdr:rowOff>76200</xdr:rowOff>
    </xdr:from>
    <xdr:to>
      <xdr:col>81</xdr:col>
      <xdr:colOff>0</xdr:colOff>
      <xdr:row>66</xdr:row>
      <xdr:rowOff>152400</xdr:rowOff>
    </xdr:to>
    <xdr:grpSp>
      <xdr:nvGrpSpPr>
        <xdr:cNvPr id="512" name="Group 47"/>
        <xdr:cNvGrpSpPr>
          <a:grpSpLocks/>
        </xdr:cNvGrpSpPr>
      </xdr:nvGrpSpPr>
      <xdr:grpSpPr>
        <a:xfrm>
          <a:off x="35814000" y="15525750"/>
          <a:ext cx="24136350" cy="304800"/>
          <a:chOff x="115" y="388"/>
          <a:chExt cx="1117" cy="40"/>
        </a:xfrm>
        <a:solidFill>
          <a:srgbClr val="FFFFFF"/>
        </a:solidFill>
      </xdr:grpSpPr>
      <xdr:sp>
        <xdr:nvSpPr>
          <xdr:cNvPr id="513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314325</xdr:colOff>
      <xdr:row>68</xdr:row>
      <xdr:rowOff>76200</xdr:rowOff>
    </xdr:from>
    <xdr:to>
      <xdr:col>82</xdr:col>
      <xdr:colOff>247650</xdr:colOff>
      <xdr:row>69</xdr:row>
      <xdr:rowOff>152400</xdr:rowOff>
    </xdr:to>
    <xdr:grpSp>
      <xdr:nvGrpSpPr>
        <xdr:cNvPr id="522" name="Group 47"/>
        <xdr:cNvGrpSpPr>
          <a:grpSpLocks/>
        </xdr:cNvGrpSpPr>
      </xdr:nvGrpSpPr>
      <xdr:grpSpPr>
        <a:xfrm>
          <a:off x="42948225" y="16211550"/>
          <a:ext cx="17764125" cy="304800"/>
          <a:chOff x="115" y="388"/>
          <a:chExt cx="1117" cy="40"/>
        </a:xfrm>
        <a:solidFill>
          <a:srgbClr val="FFFFFF"/>
        </a:solidFill>
      </xdr:grpSpPr>
      <xdr:sp>
        <xdr:nvSpPr>
          <xdr:cNvPr id="523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65</xdr:row>
      <xdr:rowOff>76200</xdr:rowOff>
    </xdr:from>
    <xdr:to>
      <xdr:col>103</xdr:col>
      <xdr:colOff>228600</xdr:colOff>
      <xdr:row>66</xdr:row>
      <xdr:rowOff>152400</xdr:rowOff>
    </xdr:to>
    <xdr:grpSp>
      <xdr:nvGrpSpPr>
        <xdr:cNvPr id="532" name="Group 14"/>
        <xdr:cNvGrpSpPr>
          <a:grpSpLocks/>
        </xdr:cNvGrpSpPr>
      </xdr:nvGrpSpPr>
      <xdr:grpSpPr>
        <a:xfrm>
          <a:off x="70866000" y="15525750"/>
          <a:ext cx="5657850" cy="304800"/>
          <a:chOff x="116" y="119"/>
          <a:chExt cx="540" cy="40"/>
        </a:xfrm>
        <a:solidFill>
          <a:srgbClr val="FFFFFF"/>
        </a:solidFill>
      </xdr:grpSpPr>
      <xdr:sp>
        <xdr:nvSpPr>
          <xdr:cNvPr id="533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87</xdr:row>
      <xdr:rowOff>57150</xdr:rowOff>
    </xdr:from>
    <xdr:to>
      <xdr:col>4</xdr:col>
      <xdr:colOff>361950</xdr:colOff>
      <xdr:row>87</xdr:row>
      <xdr:rowOff>171450</xdr:rowOff>
    </xdr:to>
    <xdr:grpSp>
      <xdr:nvGrpSpPr>
        <xdr:cNvPr id="540" name="Group 395"/>
        <xdr:cNvGrpSpPr>
          <a:grpSpLocks noChangeAspect="1"/>
        </xdr:cNvGrpSpPr>
      </xdr:nvGrpSpPr>
      <xdr:grpSpPr>
        <a:xfrm>
          <a:off x="2047875" y="20535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676275</xdr:colOff>
      <xdr:row>82</xdr:row>
      <xdr:rowOff>57150</xdr:rowOff>
    </xdr:from>
    <xdr:to>
      <xdr:col>3</xdr:col>
      <xdr:colOff>409575</xdr:colOff>
      <xdr:row>82</xdr:row>
      <xdr:rowOff>171450</xdr:rowOff>
    </xdr:to>
    <xdr:grpSp>
      <xdr:nvGrpSpPr>
        <xdr:cNvPr id="548" name="Group 2133"/>
        <xdr:cNvGrpSpPr>
          <a:grpSpLocks noChangeAspect="1"/>
        </xdr:cNvGrpSpPr>
      </xdr:nvGrpSpPr>
      <xdr:grpSpPr>
        <a:xfrm>
          <a:off x="1704975" y="193929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49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90</xdr:row>
      <xdr:rowOff>57150</xdr:rowOff>
    </xdr:from>
    <xdr:to>
      <xdr:col>4</xdr:col>
      <xdr:colOff>885825</xdr:colOff>
      <xdr:row>90</xdr:row>
      <xdr:rowOff>171450</xdr:rowOff>
    </xdr:to>
    <xdr:grpSp>
      <xdr:nvGrpSpPr>
        <xdr:cNvPr id="555" name="Group 395"/>
        <xdr:cNvGrpSpPr>
          <a:grpSpLocks noChangeAspect="1"/>
        </xdr:cNvGrpSpPr>
      </xdr:nvGrpSpPr>
      <xdr:grpSpPr>
        <a:xfrm>
          <a:off x="2571750" y="21221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6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82</xdr:row>
      <xdr:rowOff>57150</xdr:rowOff>
    </xdr:from>
    <xdr:to>
      <xdr:col>22</xdr:col>
      <xdr:colOff>447675</xdr:colOff>
      <xdr:row>82</xdr:row>
      <xdr:rowOff>171450</xdr:rowOff>
    </xdr:to>
    <xdr:grpSp>
      <xdr:nvGrpSpPr>
        <xdr:cNvPr id="563" name="Group 403"/>
        <xdr:cNvGrpSpPr>
          <a:grpSpLocks noChangeAspect="1"/>
        </xdr:cNvGrpSpPr>
      </xdr:nvGrpSpPr>
      <xdr:grpSpPr>
        <a:xfrm>
          <a:off x="15506700" y="19392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64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85</xdr:row>
      <xdr:rowOff>57150</xdr:rowOff>
    </xdr:from>
    <xdr:to>
      <xdr:col>22</xdr:col>
      <xdr:colOff>447675</xdr:colOff>
      <xdr:row>85</xdr:row>
      <xdr:rowOff>171450</xdr:rowOff>
    </xdr:to>
    <xdr:grpSp>
      <xdr:nvGrpSpPr>
        <xdr:cNvPr id="571" name="Group 403"/>
        <xdr:cNvGrpSpPr>
          <a:grpSpLocks noChangeAspect="1"/>
        </xdr:cNvGrpSpPr>
      </xdr:nvGrpSpPr>
      <xdr:grpSpPr>
        <a:xfrm>
          <a:off x="15506700" y="20078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57</xdr:row>
      <xdr:rowOff>57150</xdr:rowOff>
    </xdr:from>
    <xdr:to>
      <xdr:col>6</xdr:col>
      <xdr:colOff>495300</xdr:colOff>
      <xdr:row>57</xdr:row>
      <xdr:rowOff>171450</xdr:rowOff>
    </xdr:to>
    <xdr:grpSp>
      <xdr:nvGrpSpPr>
        <xdr:cNvPr id="579" name="Group 1475"/>
        <xdr:cNvGrpSpPr>
          <a:grpSpLocks noChangeAspect="1"/>
        </xdr:cNvGrpSpPr>
      </xdr:nvGrpSpPr>
      <xdr:grpSpPr>
        <a:xfrm>
          <a:off x="3533775" y="136779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580" name="Line 1476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47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478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479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48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48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482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148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148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485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62</xdr:row>
      <xdr:rowOff>57150</xdr:rowOff>
    </xdr:from>
    <xdr:to>
      <xdr:col>6</xdr:col>
      <xdr:colOff>495300</xdr:colOff>
      <xdr:row>62</xdr:row>
      <xdr:rowOff>171450</xdr:rowOff>
    </xdr:to>
    <xdr:grpSp>
      <xdr:nvGrpSpPr>
        <xdr:cNvPr id="590" name="Group 1475"/>
        <xdr:cNvGrpSpPr>
          <a:grpSpLocks noChangeAspect="1"/>
        </xdr:cNvGrpSpPr>
      </xdr:nvGrpSpPr>
      <xdr:grpSpPr>
        <a:xfrm>
          <a:off x="3533775" y="148209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591" name="Line 1476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147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478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479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48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48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482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148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148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485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57</xdr:row>
      <xdr:rowOff>57150</xdr:rowOff>
    </xdr:from>
    <xdr:to>
      <xdr:col>7</xdr:col>
      <xdr:colOff>466725</xdr:colOff>
      <xdr:row>57</xdr:row>
      <xdr:rowOff>171450</xdr:rowOff>
    </xdr:to>
    <xdr:grpSp>
      <xdr:nvGrpSpPr>
        <xdr:cNvPr id="601" name="Group 59"/>
        <xdr:cNvGrpSpPr>
          <a:grpSpLocks noChangeAspect="1"/>
        </xdr:cNvGrpSpPr>
      </xdr:nvGrpSpPr>
      <xdr:grpSpPr>
        <a:xfrm>
          <a:off x="5000625" y="13677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2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62</xdr:row>
      <xdr:rowOff>57150</xdr:rowOff>
    </xdr:from>
    <xdr:to>
      <xdr:col>7</xdr:col>
      <xdr:colOff>466725</xdr:colOff>
      <xdr:row>62</xdr:row>
      <xdr:rowOff>171450</xdr:rowOff>
    </xdr:to>
    <xdr:grpSp>
      <xdr:nvGrpSpPr>
        <xdr:cNvPr id="606" name="Group 59"/>
        <xdr:cNvGrpSpPr>
          <a:grpSpLocks noChangeAspect="1"/>
        </xdr:cNvGrpSpPr>
      </xdr:nvGrpSpPr>
      <xdr:grpSpPr>
        <a:xfrm>
          <a:off x="5000625" y="14820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59</xdr:row>
      <xdr:rowOff>57150</xdr:rowOff>
    </xdr:from>
    <xdr:to>
      <xdr:col>10</xdr:col>
      <xdr:colOff>323850</xdr:colOff>
      <xdr:row>59</xdr:row>
      <xdr:rowOff>171450</xdr:rowOff>
    </xdr:to>
    <xdr:grpSp>
      <xdr:nvGrpSpPr>
        <xdr:cNvPr id="611" name="Group 155"/>
        <xdr:cNvGrpSpPr>
          <a:grpSpLocks noChangeAspect="1"/>
        </xdr:cNvGrpSpPr>
      </xdr:nvGrpSpPr>
      <xdr:grpSpPr>
        <a:xfrm>
          <a:off x="7000875" y="14135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62</xdr:row>
      <xdr:rowOff>57150</xdr:rowOff>
    </xdr:from>
    <xdr:to>
      <xdr:col>10</xdr:col>
      <xdr:colOff>323850</xdr:colOff>
      <xdr:row>62</xdr:row>
      <xdr:rowOff>171450</xdr:rowOff>
    </xdr:to>
    <xdr:grpSp>
      <xdr:nvGrpSpPr>
        <xdr:cNvPr id="615" name="Group 155"/>
        <xdr:cNvGrpSpPr>
          <a:grpSpLocks noChangeAspect="1"/>
        </xdr:cNvGrpSpPr>
      </xdr:nvGrpSpPr>
      <xdr:grpSpPr>
        <a:xfrm>
          <a:off x="7000875" y="14820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59</xdr:row>
      <xdr:rowOff>57150</xdr:rowOff>
    </xdr:from>
    <xdr:to>
      <xdr:col>18</xdr:col>
      <xdr:colOff>962025</xdr:colOff>
      <xdr:row>59</xdr:row>
      <xdr:rowOff>171450</xdr:rowOff>
    </xdr:to>
    <xdr:grpSp>
      <xdr:nvGrpSpPr>
        <xdr:cNvPr id="619" name="Group 155"/>
        <xdr:cNvGrpSpPr>
          <a:grpSpLocks noChangeAspect="1"/>
        </xdr:cNvGrpSpPr>
      </xdr:nvGrpSpPr>
      <xdr:grpSpPr>
        <a:xfrm>
          <a:off x="13582650" y="14135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63</xdr:row>
      <xdr:rowOff>57150</xdr:rowOff>
    </xdr:from>
    <xdr:to>
      <xdr:col>22</xdr:col>
      <xdr:colOff>657225</xdr:colOff>
      <xdr:row>63</xdr:row>
      <xdr:rowOff>171450</xdr:rowOff>
    </xdr:to>
    <xdr:grpSp>
      <xdr:nvGrpSpPr>
        <xdr:cNvPr id="623" name="Group 155"/>
        <xdr:cNvGrpSpPr>
          <a:grpSpLocks noChangeAspect="1"/>
        </xdr:cNvGrpSpPr>
      </xdr:nvGrpSpPr>
      <xdr:grpSpPr>
        <a:xfrm>
          <a:off x="16249650" y="1504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54</xdr:row>
      <xdr:rowOff>57150</xdr:rowOff>
    </xdr:from>
    <xdr:to>
      <xdr:col>24</xdr:col>
      <xdr:colOff>323850</xdr:colOff>
      <xdr:row>54</xdr:row>
      <xdr:rowOff>171450</xdr:rowOff>
    </xdr:to>
    <xdr:grpSp>
      <xdr:nvGrpSpPr>
        <xdr:cNvPr id="627" name="Group 155"/>
        <xdr:cNvGrpSpPr>
          <a:grpSpLocks noChangeAspect="1"/>
        </xdr:cNvGrpSpPr>
      </xdr:nvGrpSpPr>
      <xdr:grpSpPr>
        <a:xfrm>
          <a:off x="17402175" y="12992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40</xdr:row>
      <xdr:rowOff>57150</xdr:rowOff>
    </xdr:from>
    <xdr:to>
      <xdr:col>33</xdr:col>
      <xdr:colOff>342900</xdr:colOff>
      <xdr:row>40</xdr:row>
      <xdr:rowOff>171450</xdr:rowOff>
    </xdr:to>
    <xdr:grpSp>
      <xdr:nvGrpSpPr>
        <xdr:cNvPr id="631" name="Group 155"/>
        <xdr:cNvGrpSpPr>
          <a:grpSpLocks noChangeAspect="1"/>
        </xdr:cNvGrpSpPr>
      </xdr:nvGrpSpPr>
      <xdr:grpSpPr>
        <a:xfrm>
          <a:off x="24336375" y="979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50</xdr:row>
      <xdr:rowOff>57150</xdr:rowOff>
    </xdr:from>
    <xdr:to>
      <xdr:col>30</xdr:col>
      <xdr:colOff>323850</xdr:colOff>
      <xdr:row>50</xdr:row>
      <xdr:rowOff>171450</xdr:rowOff>
    </xdr:to>
    <xdr:grpSp>
      <xdr:nvGrpSpPr>
        <xdr:cNvPr id="635" name="Group 155"/>
        <xdr:cNvGrpSpPr>
          <a:grpSpLocks noChangeAspect="1"/>
        </xdr:cNvGrpSpPr>
      </xdr:nvGrpSpPr>
      <xdr:grpSpPr>
        <a:xfrm>
          <a:off x="21859875" y="1207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66</xdr:row>
      <xdr:rowOff>95250</xdr:rowOff>
    </xdr:from>
    <xdr:to>
      <xdr:col>24</xdr:col>
      <xdr:colOff>790575</xdr:colOff>
      <xdr:row>66</xdr:row>
      <xdr:rowOff>209550</xdr:rowOff>
    </xdr:to>
    <xdr:grpSp>
      <xdr:nvGrpSpPr>
        <xdr:cNvPr id="639" name="Group 98"/>
        <xdr:cNvGrpSpPr>
          <a:grpSpLocks noChangeAspect="1"/>
        </xdr:cNvGrpSpPr>
      </xdr:nvGrpSpPr>
      <xdr:grpSpPr>
        <a:xfrm>
          <a:off x="17726025" y="1577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657225</xdr:colOff>
      <xdr:row>69</xdr:row>
      <xdr:rowOff>57150</xdr:rowOff>
    </xdr:from>
    <xdr:to>
      <xdr:col>32</xdr:col>
      <xdr:colOff>952500</xdr:colOff>
      <xdr:row>69</xdr:row>
      <xdr:rowOff>171450</xdr:rowOff>
    </xdr:to>
    <xdr:grpSp>
      <xdr:nvGrpSpPr>
        <xdr:cNvPr id="644" name="Group 155"/>
        <xdr:cNvGrpSpPr>
          <a:grpSpLocks noChangeAspect="1"/>
        </xdr:cNvGrpSpPr>
      </xdr:nvGrpSpPr>
      <xdr:grpSpPr>
        <a:xfrm>
          <a:off x="23974425" y="16421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57</xdr:row>
      <xdr:rowOff>57150</xdr:rowOff>
    </xdr:from>
    <xdr:to>
      <xdr:col>26</xdr:col>
      <xdr:colOff>733425</xdr:colOff>
      <xdr:row>57</xdr:row>
      <xdr:rowOff>171450</xdr:rowOff>
    </xdr:to>
    <xdr:grpSp>
      <xdr:nvGrpSpPr>
        <xdr:cNvPr id="648" name="Group 403"/>
        <xdr:cNvGrpSpPr>
          <a:grpSpLocks noChangeAspect="1"/>
        </xdr:cNvGrpSpPr>
      </xdr:nvGrpSpPr>
      <xdr:grpSpPr>
        <a:xfrm>
          <a:off x="18764250" y="13677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4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60</xdr:row>
      <xdr:rowOff>57150</xdr:rowOff>
    </xdr:from>
    <xdr:to>
      <xdr:col>28</xdr:col>
      <xdr:colOff>933450</xdr:colOff>
      <xdr:row>60</xdr:row>
      <xdr:rowOff>171450</xdr:rowOff>
    </xdr:to>
    <xdr:grpSp>
      <xdr:nvGrpSpPr>
        <xdr:cNvPr id="656" name="Group 403"/>
        <xdr:cNvGrpSpPr>
          <a:grpSpLocks noChangeAspect="1"/>
        </xdr:cNvGrpSpPr>
      </xdr:nvGrpSpPr>
      <xdr:grpSpPr>
        <a:xfrm>
          <a:off x="20450175" y="14363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5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523875</xdr:colOff>
      <xdr:row>63</xdr:row>
      <xdr:rowOff>57150</xdr:rowOff>
    </xdr:from>
    <xdr:to>
      <xdr:col>31</xdr:col>
      <xdr:colOff>381000</xdr:colOff>
      <xdr:row>63</xdr:row>
      <xdr:rowOff>171450</xdr:rowOff>
    </xdr:to>
    <xdr:grpSp>
      <xdr:nvGrpSpPr>
        <xdr:cNvPr id="664" name="Group 403"/>
        <xdr:cNvGrpSpPr>
          <a:grpSpLocks noChangeAspect="1"/>
        </xdr:cNvGrpSpPr>
      </xdr:nvGrpSpPr>
      <xdr:grpSpPr>
        <a:xfrm>
          <a:off x="22355175" y="15049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66</xdr:row>
      <xdr:rowOff>57150</xdr:rowOff>
    </xdr:from>
    <xdr:to>
      <xdr:col>38</xdr:col>
      <xdr:colOff>933450</xdr:colOff>
      <xdr:row>66</xdr:row>
      <xdr:rowOff>171450</xdr:rowOff>
    </xdr:to>
    <xdr:grpSp>
      <xdr:nvGrpSpPr>
        <xdr:cNvPr id="672" name="Group 403"/>
        <xdr:cNvGrpSpPr>
          <a:grpSpLocks noChangeAspect="1"/>
        </xdr:cNvGrpSpPr>
      </xdr:nvGrpSpPr>
      <xdr:grpSpPr>
        <a:xfrm>
          <a:off x="27879675" y="15735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619125</xdr:colOff>
      <xdr:row>54</xdr:row>
      <xdr:rowOff>57150</xdr:rowOff>
    </xdr:from>
    <xdr:to>
      <xdr:col>33</xdr:col>
      <xdr:colOff>485775</xdr:colOff>
      <xdr:row>54</xdr:row>
      <xdr:rowOff>171450</xdr:rowOff>
    </xdr:to>
    <xdr:grpSp>
      <xdr:nvGrpSpPr>
        <xdr:cNvPr id="680" name="Group 403"/>
        <xdr:cNvGrpSpPr>
          <a:grpSpLocks noChangeAspect="1"/>
        </xdr:cNvGrpSpPr>
      </xdr:nvGrpSpPr>
      <xdr:grpSpPr>
        <a:xfrm>
          <a:off x="23936325" y="129921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68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51</xdr:row>
      <xdr:rowOff>0</xdr:rowOff>
    </xdr:from>
    <xdr:to>
      <xdr:col>36</xdr:col>
      <xdr:colOff>942975</xdr:colOff>
      <xdr:row>52</xdr:row>
      <xdr:rowOff>0</xdr:rowOff>
    </xdr:to>
    <xdr:grpSp>
      <xdr:nvGrpSpPr>
        <xdr:cNvPr id="688" name="Group 939"/>
        <xdr:cNvGrpSpPr>
          <a:grpSpLocks noChangeAspect="1"/>
        </xdr:cNvGrpSpPr>
      </xdr:nvGrpSpPr>
      <xdr:grpSpPr>
        <a:xfrm>
          <a:off x="26803350" y="122491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689" name="Oval 93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93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93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93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93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93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48</xdr:row>
      <xdr:rowOff>0</xdr:rowOff>
    </xdr:from>
    <xdr:to>
      <xdr:col>42</xdr:col>
      <xdr:colOff>381000</xdr:colOff>
      <xdr:row>49</xdr:row>
      <xdr:rowOff>0</xdr:rowOff>
    </xdr:to>
    <xdr:grpSp>
      <xdr:nvGrpSpPr>
        <xdr:cNvPr id="695" name="Group 939"/>
        <xdr:cNvGrpSpPr>
          <a:grpSpLocks noChangeAspect="1"/>
        </xdr:cNvGrpSpPr>
      </xdr:nvGrpSpPr>
      <xdr:grpSpPr>
        <a:xfrm>
          <a:off x="30699075" y="115633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696" name="Oval 93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93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93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3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93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93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228600</xdr:colOff>
      <xdr:row>45</xdr:row>
      <xdr:rowOff>57150</xdr:rowOff>
    </xdr:from>
    <xdr:to>
      <xdr:col>42</xdr:col>
      <xdr:colOff>666750</xdr:colOff>
      <xdr:row>45</xdr:row>
      <xdr:rowOff>171450</xdr:rowOff>
    </xdr:to>
    <xdr:grpSp>
      <xdr:nvGrpSpPr>
        <xdr:cNvPr id="702" name="Group 59"/>
        <xdr:cNvGrpSpPr>
          <a:grpSpLocks noChangeAspect="1"/>
        </xdr:cNvGrpSpPr>
      </xdr:nvGrpSpPr>
      <xdr:grpSpPr>
        <a:xfrm>
          <a:off x="30975300" y="1093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0</xdr:colOff>
      <xdr:row>42</xdr:row>
      <xdr:rowOff>57150</xdr:rowOff>
    </xdr:from>
    <xdr:to>
      <xdr:col>41</xdr:col>
      <xdr:colOff>438150</xdr:colOff>
      <xdr:row>42</xdr:row>
      <xdr:rowOff>171450</xdr:rowOff>
    </xdr:to>
    <xdr:grpSp>
      <xdr:nvGrpSpPr>
        <xdr:cNvPr id="707" name="Group 59"/>
        <xdr:cNvGrpSpPr>
          <a:grpSpLocks noChangeAspect="1"/>
        </xdr:cNvGrpSpPr>
      </xdr:nvGrpSpPr>
      <xdr:grpSpPr>
        <a:xfrm>
          <a:off x="30232350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733425</xdr:colOff>
      <xdr:row>40</xdr:row>
      <xdr:rowOff>95250</xdr:rowOff>
    </xdr:from>
    <xdr:to>
      <xdr:col>39</xdr:col>
      <xdr:colOff>200025</xdr:colOff>
      <xdr:row>40</xdr:row>
      <xdr:rowOff>209550</xdr:rowOff>
    </xdr:to>
    <xdr:grpSp>
      <xdr:nvGrpSpPr>
        <xdr:cNvPr id="712" name="Group 59"/>
        <xdr:cNvGrpSpPr>
          <a:grpSpLocks noChangeAspect="1"/>
        </xdr:cNvGrpSpPr>
      </xdr:nvGrpSpPr>
      <xdr:grpSpPr>
        <a:xfrm>
          <a:off x="28508325" y="982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1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514350</xdr:colOff>
      <xdr:row>39</xdr:row>
      <xdr:rowOff>19050</xdr:rowOff>
    </xdr:from>
    <xdr:to>
      <xdr:col>38</xdr:col>
      <xdr:colOff>952500</xdr:colOff>
      <xdr:row>39</xdr:row>
      <xdr:rowOff>133350</xdr:rowOff>
    </xdr:to>
    <xdr:grpSp>
      <xdr:nvGrpSpPr>
        <xdr:cNvPr id="717" name="Group 59"/>
        <xdr:cNvGrpSpPr>
          <a:grpSpLocks noChangeAspect="1"/>
        </xdr:cNvGrpSpPr>
      </xdr:nvGrpSpPr>
      <xdr:grpSpPr>
        <a:xfrm>
          <a:off x="28289250" y="952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1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342900</xdr:colOff>
      <xdr:row>36</xdr:row>
      <xdr:rowOff>57150</xdr:rowOff>
    </xdr:from>
    <xdr:to>
      <xdr:col>38</xdr:col>
      <xdr:colOff>781050</xdr:colOff>
      <xdr:row>36</xdr:row>
      <xdr:rowOff>171450</xdr:rowOff>
    </xdr:to>
    <xdr:grpSp>
      <xdr:nvGrpSpPr>
        <xdr:cNvPr id="722" name="Group 59"/>
        <xdr:cNvGrpSpPr>
          <a:grpSpLocks noChangeAspect="1"/>
        </xdr:cNvGrpSpPr>
      </xdr:nvGrpSpPr>
      <xdr:grpSpPr>
        <a:xfrm>
          <a:off x="28117800" y="887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30</xdr:row>
      <xdr:rowOff>57150</xdr:rowOff>
    </xdr:from>
    <xdr:to>
      <xdr:col>40</xdr:col>
      <xdr:colOff>485775</xdr:colOff>
      <xdr:row>30</xdr:row>
      <xdr:rowOff>171450</xdr:rowOff>
    </xdr:to>
    <xdr:grpSp>
      <xdr:nvGrpSpPr>
        <xdr:cNvPr id="727" name="Group 98"/>
        <xdr:cNvGrpSpPr>
          <a:grpSpLocks noChangeAspect="1"/>
        </xdr:cNvGrpSpPr>
      </xdr:nvGrpSpPr>
      <xdr:grpSpPr>
        <a:xfrm>
          <a:off x="2930842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2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26</xdr:row>
      <xdr:rowOff>57150</xdr:rowOff>
    </xdr:from>
    <xdr:to>
      <xdr:col>42</xdr:col>
      <xdr:colOff>752475</xdr:colOff>
      <xdr:row>26</xdr:row>
      <xdr:rowOff>171450</xdr:rowOff>
    </xdr:to>
    <xdr:grpSp>
      <xdr:nvGrpSpPr>
        <xdr:cNvPr id="732" name="Group 98"/>
        <xdr:cNvGrpSpPr>
          <a:grpSpLocks noChangeAspect="1"/>
        </xdr:cNvGrpSpPr>
      </xdr:nvGrpSpPr>
      <xdr:grpSpPr>
        <a:xfrm>
          <a:off x="3106102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657225</xdr:colOff>
      <xdr:row>78</xdr:row>
      <xdr:rowOff>57150</xdr:rowOff>
    </xdr:from>
    <xdr:to>
      <xdr:col>38</xdr:col>
      <xdr:colOff>952500</xdr:colOff>
      <xdr:row>78</xdr:row>
      <xdr:rowOff>171450</xdr:rowOff>
    </xdr:to>
    <xdr:grpSp>
      <xdr:nvGrpSpPr>
        <xdr:cNvPr id="737" name="Group 156"/>
        <xdr:cNvGrpSpPr>
          <a:grpSpLocks noChangeAspect="1"/>
        </xdr:cNvGrpSpPr>
      </xdr:nvGrpSpPr>
      <xdr:grpSpPr>
        <a:xfrm>
          <a:off x="28432125" y="1847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533400</xdr:colOff>
      <xdr:row>75</xdr:row>
      <xdr:rowOff>57150</xdr:rowOff>
    </xdr:from>
    <xdr:to>
      <xdr:col>38</xdr:col>
      <xdr:colOff>828675</xdr:colOff>
      <xdr:row>75</xdr:row>
      <xdr:rowOff>171450</xdr:rowOff>
    </xdr:to>
    <xdr:grpSp>
      <xdr:nvGrpSpPr>
        <xdr:cNvPr id="741" name="Group 156"/>
        <xdr:cNvGrpSpPr>
          <a:grpSpLocks noChangeAspect="1"/>
        </xdr:cNvGrpSpPr>
      </xdr:nvGrpSpPr>
      <xdr:grpSpPr>
        <a:xfrm>
          <a:off x="28308300" y="1779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4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73</xdr:row>
      <xdr:rowOff>57150</xdr:rowOff>
    </xdr:from>
    <xdr:to>
      <xdr:col>43</xdr:col>
      <xdr:colOff>466725</xdr:colOff>
      <xdr:row>73</xdr:row>
      <xdr:rowOff>171450</xdr:rowOff>
    </xdr:to>
    <xdr:grpSp>
      <xdr:nvGrpSpPr>
        <xdr:cNvPr id="745" name="Group 156"/>
        <xdr:cNvGrpSpPr>
          <a:grpSpLocks noChangeAspect="1"/>
        </xdr:cNvGrpSpPr>
      </xdr:nvGrpSpPr>
      <xdr:grpSpPr>
        <a:xfrm>
          <a:off x="31889700" y="1733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4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72</xdr:row>
      <xdr:rowOff>57150</xdr:rowOff>
    </xdr:from>
    <xdr:to>
      <xdr:col>47</xdr:col>
      <xdr:colOff>485775</xdr:colOff>
      <xdr:row>72</xdr:row>
      <xdr:rowOff>171450</xdr:rowOff>
    </xdr:to>
    <xdr:grpSp>
      <xdr:nvGrpSpPr>
        <xdr:cNvPr id="749" name="Group 59"/>
        <xdr:cNvGrpSpPr>
          <a:grpSpLocks noChangeAspect="1"/>
        </xdr:cNvGrpSpPr>
      </xdr:nvGrpSpPr>
      <xdr:grpSpPr>
        <a:xfrm>
          <a:off x="34737675" y="17106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69</xdr:row>
      <xdr:rowOff>57150</xdr:rowOff>
    </xdr:from>
    <xdr:to>
      <xdr:col>47</xdr:col>
      <xdr:colOff>485775</xdr:colOff>
      <xdr:row>69</xdr:row>
      <xdr:rowOff>171450</xdr:rowOff>
    </xdr:to>
    <xdr:grpSp>
      <xdr:nvGrpSpPr>
        <xdr:cNvPr id="754" name="Group 59"/>
        <xdr:cNvGrpSpPr>
          <a:grpSpLocks noChangeAspect="1"/>
        </xdr:cNvGrpSpPr>
      </xdr:nvGrpSpPr>
      <xdr:grpSpPr>
        <a:xfrm>
          <a:off x="34737675" y="16421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228600</xdr:colOff>
      <xdr:row>21</xdr:row>
      <xdr:rowOff>57150</xdr:rowOff>
    </xdr:from>
    <xdr:to>
      <xdr:col>50</xdr:col>
      <xdr:colOff>666750</xdr:colOff>
      <xdr:row>21</xdr:row>
      <xdr:rowOff>171450</xdr:rowOff>
    </xdr:to>
    <xdr:grpSp>
      <xdr:nvGrpSpPr>
        <xdr:cNvPr id="759" name="Group 59"/>
        <xdr:cNvGrpSpPr>
          <a:grpSpLocks noChangeAspect="1"/>
        </xdr:cNvGrpSpPr>
      </xdr:nvGrpSpPr>
      <xdr:grpSpPr>
        <a:xfrm>
          <a:off x="36918900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314325</xdr:colOff>
      <xdr:row>23</xdr:row>
      <xdr:rowOff>57150</xdr:rowOff>
    </xdr:from>
    <xdr:to>
      <xdr:col>64</xdr:col>
      <xdr:colOff>609600</xdr:colOff>
      <xdr:row>23</xdr:row>
      <xdr:rowOff>171450</xdr:rowOff>
    </xdr:to>
    <xdr:grpSp>
      <xdr:nvGrpSpPr>
        <xdr:cNvPr id="764" name="Group 155"/>
        <xdr:cNvGrpSpPr>
          <a:grpSpLocks noChangeAspect="1"/>
        </xdr:cNvGrpSpPr>
      </xdr:nvGrpSpPr>
      <xdr:grpSpPr>
        <a:xfrm>
          <a:off x="47405925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6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504825</xdr:colOff>
      <xdr:row>21</xdr:row>
      <xdr:rowOff>57150</xdr:rowOff>
    </xdr:from>
    <xdr:to>
      <xdr:col>66</xdr:col>
      <xdr:colOff>942975</xdr:colOff>
      <xdr:row>21</xdr:row>
      <xdr:rowOff>171450</xdr:rowOff>
    </xdr:to>
    <xdr:grpSp>
      <xdr:nvGrpSpPr>
        <xdr:cNvPr id="768" name="Group 59"/>
        <xdr:cNvGrpSpPr>
          <a:grpSpLocks noChangeAspect="1"/>
        </xdr:cNvGrpSpPr>
      </xdr:nvGrpSpPr>
      <xdr:grpSpPr>
        <a:xfrm>
          <a:off x="49082325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6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71</xdr:row>
      <xdr:rowOff>57150</xdr:rowOff>
    </xdr:from>
    <xdr:to>
      <xdr:col>67</xdr:col>
      <xdr:colOff>342900</xdr:colOff>
      <xdr:row>71</xdr:row>
      <xdr:rowOff>171450</xdr:rowOff>
    </xdr:to>
    <xdr:grpSp>
      <xdr:nvGrpSpPr>
        <xdr:cNvPr id="773" name="Group 155"/>
        <xdr:cNvGrpSpPr>
          <a:grpSpLocks noChangeAspect="1"/>
        </xdr:cNvGrpSpPr>
      </xdr:nvGrpSpPr>
      <xdr:grpSpPr>
        <a:xfrm>
          <a:off x="49596675" y="16878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7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74</xdr:row>
      <xdr:rowOff>57150</xdr:rowOff>
    </xdr:from>
    <xdr:to>
      <xdr:col>67</xdr:col>
      <xdr:colOff>485775</xdr:colOff>
      <xdr:row>74</xdr:row>
      <xdr:rowOff>171450</xdr:rowOff>
    </xdr:to>
    <xdr:grpSp>
      <xdr:nvGrpSpPr>
        <xdr:cNvPr id="777" name="Group 98"/>
        <xdr:cNvGrpSpPr>
          <a:grpSpLocks noChangeAspect="1"/>
        </xdr:cNvGrpSpPr>
      </xdr:nvGrpSpPr>
      <xdr:grpSpPr>
        <a:xfrm>
          <a:off x="49596675" y="1756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7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</xdr:colOff>
      <xdr:row>85</xdr:row>
      <xdr:rowOff>57150</xdr:rowOff>
    </xdr:from>
    <xdr:to>
      <xdr:col>64</xdr:col>
      <xdr:colOff>466725</xdr:colOff>
      <xdr:row>85</xdr:row>
      <xdr:rowOff>171450</xdr:rowOff>
    </xdr:to>
    <xdr:grpSp>
      <xdr:nvGrpSpPr>
        <xdr:cNvPr id="782" name="Group 98"/>
        <xdr:cNvGrpSpPr>
          <a:grpSpLocks noChangeAspect="1"/>
        </xdr:cNvGrpSpPr>
      </xdr:nvGrpSpPr>
      <xdr:grpSpPr>
        <a:xfrm>
          <a:off x="47120175" y="2007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77</xdr:row>
      <xdr:rowOff>57150</xdr:rowOff>
    </xdr:from>
    <xdr:to>
      <xdr:col>71</xdr:col>
      <xdr:colOff>485775</xdr:colOff>
      <xdr:row>77</xdr:row>
      <xdr:rowOff>171450</xdr:rowOff>
    </xdr:to>
    <xdr:grpSp>
      <xdr:nvGrpSpPr>
        <xdr:cNvPr id="787" name="Group 98"/>
        <xdr:cNvGrpSpPr>
          <a:grpSpLocks noChangeAspect="1"/>
        </xdr:cNvGrpSpPr>
      </xdr:nvGrpSpPr>
      <xdr:grpSpPr>
        <a:xfrm>
          <a:off x="52568475" y="1824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71</xdr:row>
      <xdr:rowOff>57150</xdr:rowOff>
    </xdr:from>
    <xdr:to>
      <xdr:col>81</xdr:col>
      <xdr:colOff>457200</xdr:colOff>
      <xdr:row>71</xdr:row>
      <xdr:rowOff>171450</xdr:rowOff>
    </xdr:to>
    <xdr:grpSp>
      <xdr:nvGrpSpPr>
        <xdr:cNvPr id="792" name="Group 59"/>
        <xdr:cNvGrpSpPr>
          <a:grpSpLocks noChangeAspect="1"/>
        </xdr:cNvGrpSpPr>
      </xdr:nvGrpSpPr>
      <xdr:grpSpPr>
        <a:xfrm>
          <a:off x="59969400" y="1687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447675</xdr:colOff>
      <xdr:row>69</xdr:row>
      <xdr:rowOff>57150</xdr:rowOff>
    </xdr:from>
    <xdr:to>
      <xdr:col>94</xdr:col>
      <xdr:colOff>885825</xdr:colOff>
      <xdr:row>69</xdr:row>
      <xdr:rowOff>171450</xdr:rowOff>
    </xdr:to>
    <xdr:grpSp>
      <xdr:nvGrpSpPr>
        <xdr:cNvPr id="797" name="Group 59"/>
        <xdr:cNvGrpSpPr>
          <a:grpSpLocks noChangeAspect="1"/>
        </xdr:cNvGrpSpPr>
      </xdr:nvGrpSpPr>
      <xdr:grpSpPr>
        <a:xfrm>
          <a:off x="69827775" y="16421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133350</xdr:colOff>
      <xdr:row>72</xdr:row>
      <xdr:rowOff>57150</xdr:rowOff>
    </xdr:from>
    <xdr:to>
      <xdr:col>87</xdr:col>
      <xdr:colOff>428625</xdr:colOff>
      <xdr:row>72</xdr:row>
      <xdr:rowOff>171450</xdr:rowOff>
    </xdr:to>
    <xdr:grpSp>
      <xdr:nvGrpSpPr>
        <xdr:cNvPr id="802" name="Group 155"/>
        <xdr:cNvGrpSpPr>
          <a:grpSpLocks noChangeAspect="1"/>
        </xdr:cNvGrpSpPr>
      </xdr:nvGrpSpPr>
      <xdr:grpSpPr>
        <a:xfrm>
          <a:off x="64541400" y="17106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590550</xdr:colOff>
      <xdr:row>35</xdr:row>
      <xdr:rowOff>95250</xdr:rowOff>
    </xdr:from>
    <xdr:to>
      <xdr:col>87</xdr:col>
      <xdr:colOff>57150</xdr:colOff>
      <xdr:row>35</xdr:row>
      <xdr:rowOff>209550</xdr:rowOff>
    </xdr:to>
    <xdr:grpSp>
      <xdr:nvGrpSpPr>
        <xdr:cNvPr id="806" name="Group 98"/>
        <xdr:cNvGrpSpPr>
          <a:grpSpLocks noChangeAspect="1"/>
        </xdr:cNvGrpSpPr>
      </xdr:nvGrpSpPr>
      <xdr:grpSpPr>
        <a:xfrm>
          <a:off x="64027050" y="868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590550</xdr:colOff>
      <xdr:row>38</xdr:row>
      <xdr:rowOff>57150</xdr:rowOff>
    </xdr:from>
    <xdr:to>
      <xdr:col>87</xdr:col>
      <xdr:colOff>57150</xdr:colOff>
      <xdr:row>38</xdr:row>
      <xdr:rowOff>171450</xdr:rowOff>
    </xdr:to>
    <xdr:grpSp>
      <xdr:nvGrpSpPr>
        <xdr:cNvPr id="811" name="Group 98"/>
        <xdr:cNvGrpSpPr>
          <a:grpSpLocks noChangeAspect="1"/>
        </xdr:cNvGrpSpPr>
      </xdr:nvGrpSpPr>
      <xdr:grpSpPr>
        <a:xfrm>
          <a:off x="64027050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133350</xdr:colOff>
      <xdr:row>41</xdr:row>
      <xdr:rowOff>57150</xdr:rowOff>
    </xdr:from>
    <xdr:to>
      <xdr:col>90</xdr:col>
      <xdr:colOff>57150</xdr:colOff>
      <xdr:row>41</xdr:row>
      <xdr:rowOff>171450</xdr:rowOff>
    </xdr:to>
    <xdr:grpSp>
      <xdr:nvGrpSpPr>
        <xdr:cNvPr id="816" name="Group 98"/>
        <xdr:cNvGrpSpPr>
          <a:grpSpLocks noChangeAspect="1"/>
        </xdr:cNvGrpSpPr>
      </xdr:nvGrpSpPr>
      <xdr:grpSpPr>
        <a:xfrm>
          <a:off x="66027300" y="1002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314325</xdr:colOff>
      <xdr:row>44</xdr:row>
      <xdr:rowOff>57150</xdr:rowOff>
    </xdr:from>
    <xdr:to>
      <xdr:col>92</xdr:col>
      <xdr:colOff>752475</xdr:colOff>
      <xdr:row>44</xdr:row>
      <xdr:rowOff>171450</xdr:rowOff>
    </xdr:to>
    <xdr:grpSp>
      <xdr:nvGrpSpPr>
        <xdr:cNvPr id="821" name="Group 98"/>
        <xdr:cNvGrpSpPr>
          <a:grpSpLocks noChangeAspect="1"/>
        </xdr:cNvGrpSpPr>
      </xdr:nvGrpSpPr>
      <xdr:grpSpPr>
        <a:xfrm>
          <a:off x="682085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47</xdr:row>
      <xdr:rowOff>57150</xdr:rowOff>
    </xdr:from>
    <xdr:to>
      <xdr:col>95</xdr:col>
      <xdr:colOff>485775</xdr:colOff>
      <xdr:row>47</xdr:row>
      <xdr:rowOff>171450</xdr:rowOff>
    </xdr:to>
    <xdr:grpSp>
      <xdr:nvGrpSpPr>
        <xdr:cNvPr id="826" name="Group 98"/>
        <xdr:cNvGrpSpPr>
          <a:grpSpLocks noChangeAspect="1"/>
        </xdr:cNvGrpSpPr>
      </xdr:nvGrpSpPr>
      <xdr:grpSpPr>
        <a:xfrm>
          <a:off x="70399275" y="1139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7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72</xdr:row>
      <xdr:rowOff>57150</xdr:rowOff>
    </xdr:from>
    <xdr:to>
      <xdr:col>104</xdr:col>
      <xdr:colOff>485775</xdr:colOff>
      <xdr:row>72</xdr:row>
      <xdr:rowOff>171450</xdr:rowOff>
    </xdr:to>
    <xdr:grpSp>
      <xdr:nvGrpSpPr>
        <xdr:cNvPr id="831" name="Group 98"/>
        <xdr:cNvGrpSpPr>
          <a:grpSpLocks noChangeAspect="1"/>
        </xdr:cNvGrpSpPr>
      </xdr:nvGrpSpPr>
      <xdr:grpSpPr>
        <a:xfrm>
          <a:off x="76857225" y="17106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95250</xdr:colOff>
      <xdr:row>69</xdr:row>
      <xdr:rowOff>57150</xdr:rowOff>
    </xdr:from>
    <xdr:to>
      <xdr:col>110</xdr:col>
      <xdr:colOff>390525</xdr:colOff>
      <xdr:row>69</xdr:row>
      <xdr:rowOff>171450</xdr:rowOff>
    </xdr:to>
    <xdr:grpSp>
      <xdr:nvGrpSpPr>
        <xdr:cNvPr id="836" name="Group 156"/>
        <xdr:cNvGrpSpPr>
          <a:grpSpLocks noChangeAspect="1"/>
        </xdr:cNvGrpSpPr>
      </xdr:nvGrpSpPr>
      <xdr:grpSpPr>
        <a:xfrm>
          <a:off x="81362550" y="16421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609600</xdr:colOff>
      <xdr:row>56</xdr:row>
      <xdr:rowOff>57150</xdr:rowOff>
    </xdr:from>
    <xdr:to>
      <xdr:col>114</xdr:col>
      <xdr:colOff>904875</xdr:colOff>
      <xdr:row>56</xdr:row>
      <xdr:rowOff>171450</xdr:rowOff>
    </xdr:to>
    <xdr:grpSp>
      <xdr:nvGrpSpPr>
        <xdr:cNvPr id="840" name="Group 156"/>
        <xdr:cNvGrpSpPr>
          <a:grpSpLocks noChangeAspect="1"/>
        </xdr:cNvGrpSpPr>
      </xdr:nvGrpSpPr>
      <xdr:grpSpPr>
        <a:xfrm>
          <a:off x="84848700" y="13449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60</xdr:row>
      <xdr:rowOff>57150</xdr:rowOff>
    </xdr:from>
    <xdr:to>
      <xdr:col>124</xdr:col>
      <xdr:colOff>381000</xdr:colOff>
      <xdr:row>60</xdr:row>
      <xdr:rowOff>171450</xdr:rowOff>
    </xdr:to>
    <xdr:grpSp>
      <xdr:nvGrpSpPr>
        <xdr:cNvPr id="844" name="Group 156"/>
        <xdr:cNvGrpSpPr>
          <a:grpSpLocks noChangeAspect="1"/>
        </xdr:cNvGrpSpPr>
      </xdr:nvGrpSpPr>
      <xdr:grpSpPr>
        <a:xfrm>
          <a:off x="91754325" y="14363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28575</xdr:colOff>
      <xdr:row>59</xdr:row>
      <xdr:rowOff>57150</xdr:rowOff>
    </xdr:from>
    <xdr:to>
      <xdr:col>127</xdr:col>
      <xdr:colOff>323850</xdr:colOff>
      <xdr:row>59</xdr:row>
      <xdr:rowOff>171450</xdr:rowOff>
    </xdr:to>
    <xdr:grpSp>
      <xdr:nvGrpSpPr>
        <xdr:cNvPr id="848" name="Group 155"/>
        <xdr:cNvGrpSpPr>
          <a:grpSpLocks noChangeAspect="1"/>
        </xdr:cNvGrpSpPr>
      </xdr:nvGrpSpPr>
      <xdr:grpSpPr>
        <a:xfrm>
          <a:off x="94154625" y="14135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66</xdr:row>
      <xdr:rowOff>57150</xdr:rowOff>
    </xdr:from>
    <xdr:to>
      <xdr:col>132</xdr:col>
      <xdr:colOff>485775</xdr:colOff>
      <xdr:row>66</xdr:row>
      <xdr:rowOff>171450</xdr:rowOff>
    </xdr:to>
    <xdr:grpSp>
      <xdr:nvGrpSpPr>
        <xdr:cNvPr id="852" name="Group 98"/>
        <xdr:cNvGrpSpPr>
          <a:grpSpLocks noChangeAspect="1"/>
        </xdr:cNvGrpSpPr>
      </xdr:nvGrpSpPr>
      <xdr:grpSpPr>
        <a:xfrm>
          <a:off x="97659825" y="15735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5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219075</xdr:colOff>
      <xdr:row>57</xdr:row>
      <xdr:rowOff>57150</xdr:rowOff>
    </xdr:from>
    <xdr:to>
      <xdr:col>134</xdr:col>
      <xdr:colOff>657225</xdr:colOff>
      <xdr:row>57</xdr:row>
      <xdr:rowOff>171450</xdr:rowOff>
    </xdr:to>
    <xdr:grpSp>
      <xdr:nvGrpSpPr>
        <xdr:cNvPr id="857" name="Group 59"/>
        <xdr:cNvGrpSpPr>
          <a:grpSpLocks noChangeAspect="1"/>
        </xdr:cNvGrpSpPr>
      </xdr:nvGrpSpPr>
      <xdr:grpSpPr>
        <a:xfrm>
          <a:off x="99317175" y="13677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219075</xdr:colOff>
      <xdr:row>60</xdr:row>
      <xdr:rowOff>57150</xdr:rowOff>
    </xdr:from>
    <xdr:to>
      <xdr:col>134</xdr:col>
      <xdr:colOff>657225</xdr:colOff>
      <xdr:row>60</xdr:row>
      <xdr:rowOff>171450</xdr:rowOff>
    </xdr:to>
    <xdr:grpSp>
      <xdr:nvGrpSpPr>
        <xdr:cNvPr id="862" name="Group 59"/>
        <xdr:cNvGrpSpPr>
          <a:grpSpLocks noChangeAspect="1"/>
        </xdr:cNvGrpSpPr>
      </xdr:nvGrpSpPr>
      <xdr:grpSpPr>
        <a:xfrm>
          <a:off x="99317175" y="14363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6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64</xdr:row>
      <xdr:rowOff>57150</xdr:rowOff>
    </xdr:from>
    <xdr:to>
      <xdr:col>135</xdr:col>
      <xdr:colOff>485775</xdr:colOff>
      <xdr:row>64</xdr:row>
      <xdr:rowOff>171450</xdr:rowOff>
    </xdr:to>
    <xdr:grpSp>
      <xdr:nvGrpSpPr>
        <xdr:cNvPr id="867" name="Group 59"/>
        <xdr:cNvGrpSpPr>
          <a:grpSpLocks noChangeAspect="1"/>
        </xdr:cNvGrpSpPr>
      </xdr:nvGrpSpPr>
      <xdr:grpSpPr>
        <a:xfrm>
          <a:off x="100117275" y="15278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6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28575</xdr:colOff>
      <xdr:row>57</xdr:row>
      <xdr:rowOff>57150</xdr:rowOff>
    </xdr:from>
    <xdr:to>
      <xdr:col>138</xdr:col>
      <xdr:colOff>466725</xdr:colOff>
      <xdr:row>57</xdr:row>
      <xdr:rowOff>171450</xdr:rowOff>
    </xdr:to>
    <xdr:grpSp>
      <xdr:nvGrpSpPr>
        <xdr:cNvPr id="872" name="Group 98"/>
        <xdr:cNvGrpSpPr>
          <a:grpSpLocks noChangeAspect="1"/>
        </xdr:cNvGrpSpPr>
      </xdr:nvGrpSpPr>
      <xdr:grpSpPr>
        <a:xfrm>
          <a:off x="102098475" y="13677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3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28575</xdr:colOff>
      <xdr:row>62</xdr:row>
      <xdr:rowOff>57150</xdr:rowOff>
    </xdr:from>
    <xdr:to>
      <xdr:col>138</xdr:col>
      <xdr:colOff>466725</xdr:colOff>
      <xdr:row>62</xdr:row>
      <xdr:rowOff>171450</xdr:rowOff>
    </xdr:to>
    <xdr:grpSp>
      <xdr:nvGrpSpPr>
        <xdr:cNvPr id="877" name="Group 98"/>
        <xdr:cNvGrpSpPr>
          <a:grpSpLocks noChangeAspect="1"/>
        </xdr:cNvGrpSpPr>
      </xdr:nvGrpSpPr>
      <xdr:grpSpPr>
        <a:xfrm>
          <a:off x="102098475" y="14820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7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714375</xdr:colOff>
      <xdr:row>50</xdr:row>
      <xdr:rowOff>57150</xdr:rowOff>
    </xdr:from>
    <xdr:to>
      <xdr:col>100</xdr:col>
      <xdr:colOff>57150</xdr:colOff>
      <xdr:row>50</xdr:row>
      <xdr:rowOff>171450</xdr:rowOff>
    </xdr:to>
    <xdr:grpSp>
      <xdr:nvGrpSpPr>
        <xdr:cNvPr id="882" name="Group 395"/>
        <xdr:cNvGrpSpPr>
          <a:grpSpLocks noChangeAspect="1"/>
        </xdr:cNvGrpSpPr>
      </xdr:nvGrpSpPr>
      <xdr:grpSpPr>
        <a:xfrm>
          <a:off x="73066275" y="12077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8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47625</xdr:colOff>
      <xdr:row>53</xdr:row>
      <xdr:rowOff>57150</xdr:rowOff>
    </xdr:from>
    <xdr:to>
      <xdr:col>102</xdr:col>
      <xdr:colOff>876300</xdr:colOff>
      <xdr:row>53</xdr:row>
      <xdr:rowOff>171450</xdr:rowOff>
    </xdr:to>
    <xdr:grpSp>
      <xdr:nvGrpSpPr>
        <xdr:cNvPr id="890" name="Group 395"/>
        <xdr:cNvGrpSpPr>
          <a:grpSpLocks noChangeAspect="1"/>
        </xdr:cNvGrpSpPr>
      </xdr:nvGrpSpPr>
      <xdr:grpSpPr>
        <a:xfrm>
          <a:off x="75371325" y="12763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56</xdr:row>
      <xdr:rowOff>57150</xdr:rowOff>
    </xdr:from>
    <xdr:to>
      <xdr:col>106</xdr:col>
      <xdr:colOff>57150</xdr:colOff>
      <xdr:row>56</xdr:row>
      <xdr:rowOff>171450</xdr:rowOff>
    </xdr:to>
    <xdr:grpSp>
      <xdr:nvGrpSpPr>
        <xdr:cNvPr id="898" name="Group 395"/>
        <xdr:cNvGrpSpPr>
          <a:grpSpLocks noChangeAspect="1"/>
        </xdr:cNvGrpSpPr>
      </xdr:nvGrpSpPr>
      <xdr:grpSpPr>
        <a:xfrm>
          <a:off x="77523975" y="13449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9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59</xdr:row>
      <xdr:rowOff>57150</xdr:rowOff>
    </xdr:from>
    <xdr:to>
      <xdr:col>108</xdr:col>
      <xdr:colOff>876300</xdr:colOff>
      <xdr:row>59</xdr:row>
      <xdr:rowOff>171450</xdr:rowOff>
    </xdr:to>
    <xdr:grpSp>
      <xdr:nvGrpSpPr>
        <xdr:cNvPr id="906" name="Group 395"/>
        <xdr:cNvGrpSpPr>
          <a:grpSpLocks noChangeAspect="1"/>
        </xdr:cNvGrpSpPr>
      </xdr:nvGrpSpPr>
      <xdr:grpSpPr>
        <a:xfrm>
          <a:off x="79829025" y="14135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62</xdr:row>
      <xdr:rowOff>57150</xdr:rowOff>
    </xdr:from>
    <xdr:to>
      <xdr:col>112</xdr:col>
      <xdr:colOff>57150</xdr:colOff>
      <xdr:row>62</xdr:row>
      <xdr:rowOff>171450</xdr:rowOff>
    </xdr:to>
    <xdr:grpSp>
      <xdr:nvGrpSpPr>
        <xdr:cNvPr id="914" name="Group 395"/>
        <xdr:cNvGrpSpPr>
          <a:grpSpLocks noChangeAspect="1"/>
        </xdr:cNvGrpSpPr>
      </xdr:nvGrpSpPr>
      <xdr:grpSpPr>
        <a:xfrm>
          <a:off x="81981675" y="14820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1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65</xdr:row>
      <xdr:rowOff>0</xdr:rowOff>
    </xdr:from>
    <xdr:to>
      <xdr:col>108</xdr:col>
      <xdr:colOff>476250</xdr:colOff>
      <xdr:row>66</xdr:row>
      <xdr:rowOff>0</xdr:rowOff>
    </xdr:to>
    <xdr:grpSp>
      <xdr:nvGrpSpPr>
        <xdr:cNvPr id="922" name="Group 938"/>
        <xdr:cNvGrpSpPr>
          <a:grpSpLocks noChangeAspect="1"/>
        </xdr:cNvGrpSpPr>
      </xdr:nvGrpSpPr>
      <xdr:grpSpPr>
        <a:xfrm>
          <a:off x="79829025" y="1544955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923" name="Oval 92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2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3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3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323850</xdr:colOff>
      <xdr:row>68</xdr:row>
      <xdr:rowOff>0</xdr:rowOff>
    </xdr:from>
    <xdr:to>
      <xdr:col>104</xdr:col>
      <xdr:colOff>752475</xdr:colOff>
      <xdr:row>69</xdr:row>
      <xdr:rowOff>0</xdr:rowOff>
    </xdr:to>
    <xdr:grpSp>
      <xdr:nvGrpSpPr>
        <xdr:cNvPr id="929" name="Group 938"/>
        <xdr:cNvGrpSpPr>
          <a:grpSpLocks noChangeAspect="1"/>
        </xdr:cNvGrpSpPr>
      </xdr:nvGrpSpPr>
      <xdr:grpSpPr>
        <a:xfrm>
          <a:off x="77133450" y="1613535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930" name="Oval 926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927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928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29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930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936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381000</xdr:colOff>
      <xdr:row>66</xdr:row>
      <xdr:rowOff>57150</xdr:rowOff>
    </xdr:from>
    <xdr:to>
      <xdr:col>95</xdr:col>
      <xdr:colOff>371475</xdr:colOff>
      <xdr:row>66</xdr:row>
      <xdr:rowOff>171450</xdr:rowOff>
    </xdr:to>
    <xdr:grpSp>
      <xdr:nvGrpSpPr>
        <xdr:cNvPr id="936" name="Group 1486"/>
        <xdr:cNvGrpSpPr>
          <a:grpSpLocks noChangeAspect="1"/>
        </xdr:cNvGrpSpPr>
      </xdr:nvGrpSpPr>
      <xdr:grpSpPr>
        <a:xfrm>
          <a:off x="69761100" y="157353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937" name="Line 1487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1488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1489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1490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1491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1492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1493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Line 1494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Line 1495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1496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63</xdr:row>
      <xdr:rowOff>57150</xdr:rowOff>
    </xdr:from>
    <xdr:to>
      <xdr:col>84</xdr:col>
      <xdr:colOff>476250</xdr:colOff>
      <xdr:row>63</xdr:row>
      <xdr:rowOff>171450</xdr:rowOff>
    </xdr:to>
    <xdr:grpSp>
      <xdr:nvGrpSpPr>
        <xdr:cNvPr id="947" name="Group 716"/>
        <xdr:cNvGrpSpPr>
          <a:grpSpLocks noChangeAspect="1"/>
        </xdr:cNvGrpSpPr>
      </xdr:nvGrpSpPr>
      <xdr:grpSpPr>
        <a:xfrm>
          <a:off x="61598175" y="1504950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948" name="Line 704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705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706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707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708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709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710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Line 71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Line 71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152400</xdr:colOff>
      <xdr:row>65</xdr:row>
      <xdr:rowOff>57150</xdr:rowOff>
    </xdr:from>
    <xdr:to>
      <xdr:col>82</xdr:col>
      <xdr:colOff>466725</xdr:colOff>
      <xdr:row>65</xdr:row>
      <xdr:rowOff>171450</xdr:rowOff>
    </xdr:to>
    <xdr:grpSp>
      <xdr:nvGrpSpPr>
        <xdr:cNvPr id="957" name="Group 715"/>
        <xdr:cNvGrpSpPr>
          <a:grpSpLocks noChangeAspect="1"/>
        </xdr:cNvGrpSpPr>
      </xdr:nvGrpSpPr>
      <xdr:grpSpPr>
        <a:xfrm>
          <a:off x="60102750" y="155067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958" name="Line 6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6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69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70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7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7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7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Line 71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Line 71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68</xdr:row>
      <xdr:rowOff>57150</xdr:rowOff>
    </xdr:from>
    <xdr:to>
      <xdr:col>85</xdr:col>
      <xdr:colOff>314325</xdr:colOff>
      <xdr:row>68</xdr:row>
      <xdr:rowOff>171450</xdr:rowOff>
    </xdr:to>
    <xdr:grpSp>
      <xdr:nvGrpSpPr>
        <xdr:cNvPr id="967" name="Group 1475"/>
        <xdr:cNvGrpSpPr>
          <a:grpSpLocks noChangeAspect="1"/>
        </xdr:cNvGrpSpPr>
      </xdr:nvGrpSpPr>
      <xdr:grpSpPr>
        <a:xfrm>
          <a:off x="62274450" y="161925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968" name="Line 1476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47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1478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479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48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148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482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Line 148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Line 148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485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847725</xdr:colOff>
      <xdr:row>57</xdr:row>
      <xdr:rowOff>57150</xdr:rowOff>
    </xdr:from>
    <xdr:to>
      <xdr:col>140</xdr:col>
      <xdr:colOff>323850</xdr:colOff>
      <xdr:row>57</xdr:row>
      <xdr:rowOff>171450</xdr:rowOff>
    </xdr:to>
    <xdr:grpSp>
      <xdr:nvGrpSpPr>
        <xdr:cNvPr id="978" name="Group 1486"/>
        <xdr:cNvGrpSpPr>
          <a:grpSpLocks noChangeAspect="1"/>
        </xdr:cNvGrpSpPr>
      </xdr:nvGrpSpPr>
      <xdr:grpSpPr>
        <a:xfrm>
          <a:off x="102917625" y="136779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979" name="Line 1487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488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489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490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491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492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1493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Line 1494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Line 1495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496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847725</xdr:colOff>
      <xdr:row>62</xdr:row>
      <xdr:rowOff>57150</xdr:rowOff>
    </xdr:from>
    <xdr:to>
      <xdr:col>140</xdr:col>
      <xdr:colOff>323850</xdr:colOff>
      <xdr:row>62</xdr:row>
      <xdr:rowOff>171450</xdr:rowOff>
    </xdr:to>
    <xdr:grpSp>
      <xdr:nvGrpSpPr>
        <xdr:cNvPr id="989" name="Group 1486"/>
        <xdr:cNvGrpSpPr>
          <a:grpSpLocks noChangeAspect="1"/>
        </xdr:cNvGrpSpPr>
      </xdr:nvGrpSpPr>
      <xdr:grpSpPr>
        <a:xfrm>
          <a:off x="102917625" y="148209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990" name="Line 1487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488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489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490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491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492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493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Line 1494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Line 1495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496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81</xdr:row>
      <xdr:rowOff>114300</xdr:rowOff>
    </xdr:from>
    <xdr:to>
      <xdr:col>22</xdr:col>
      <xdr:colOff>447675</xdr:colOff>
      <xdr:row>87</xdr:row>
      <xdr:rowOff>0</xdr:rowOff>
    </xdr:to>
    <xdr:sp>
      <xdr:nvSpPr>
        <xdr:cNvPr id="1000" name="Rectangle 372"/>
        <xdr:cNvSpPr>
          <a:spLocks/>
        </xdr:cNvSpPr>
      </xdr:nvSpPr>
      <xdr:spPr>
        <a:xfrm>
          <a:off x="16259175" y="19221450"/>
          <a:ext cx="762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161925</xdr:colOff>
      <xdr:row>38</xdr:row>
      <xdr:rowOff>47625</xdr:rowOff>
    </xdr:from>
    <xdr:to>
      <xdr:col>34</xdr:col>
      <xdr:colOff>0</xdr:colOff>
      <xdr:row>38</xdr:row>
      <xdr:rowOff>171450</xdr:rowOff>
    </xdr:to>
    <xdr:sp>
      <xdr:nvSpPr>
        <xdr:cNvPr id="1001" name="kreslení 12"/>
        <xdr:cNvSpPr>
          <a:spLocks/>
        </xdr:cNvSpPr>
      </xdr:nvSpPr>
      <xdr:spPr>
        <a:xfrm>
          <a:off x="24450675" y="932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28</xdr:row>
      <xdr:rowOff>47625</xdr:rowOff>
    </xdr:from>
    <xdr:to>
      <xdr:col>40</xdr:col>
      <xdr:colOff>666750</xdr:colOff>
      <xdr:row>28</xdr:row>
      <xdr:rowOff>171450</xdr:rowOff>
    </xdr:to>
    <xdr:sp>
      <xdr:nvSpPr>
        <xdr:cNvPr id="1002" name="kreslení 12"/>
        <xdr:cNvSpPr>
          <a:spLocks/>
        </xdr:cNvSpPr>
      </xdr:nvSpPr>
      <xdr:spPr>
        <a:xfrm>
          <a:off x="29575125" y="7038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24</xdr:row>
      <xdr:rowOff>47625</xdr:rowOff>
    </xdr:from>
    <xdr:to>
      <xdr:col>42</xdr:col>
      <xdr:colOff>666750</xdr:colOff>
      <xdr:row>24</xdr:row>
      <xdr:rowOff>171450</xdr:rowOff>
    </xdr:to>
    <xdr:sp>
      <xdr:nvSpPr>
        <xdr:cNvPr id="1003" name="kreslení 12"/>
        <xdr:cNvSpPr>
          <a:spLocks/>
        </xdr:cNvSpPr>
      </xdr:nvSpPr>
      <xdr:spPr>
        <a:xfrm>
          <a:off x="31061025" y="6124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552450</xdr:colOff>
      <xdr:row>42</xdr:row>
      <xdr:rowOff>47625</xdr:rowOff>
    </xdr:from>
    <xdr:to>
      <xdr:col>40</xdr:col>
      <xdr:colOff>904875</xdr:colOff>
      <xdr:row>42</xdr:row>
      <xdr:rowOff>171450</xdr:rowOff>
    </xdr:to>
    <xdr:sp>
      <xdr:nvSpPr>
        <xdr:cNvPr id="1004" name="kreslení 16"/>
        <xdr:cNvSpPr>
          <a:spLocks/>
        </xdr:cNvSpPr>
      </xdr:nvSpPr>
      <xdr:spPr>
        <a:xfrm>
          <a:off x="29813250" y="10239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161925</xdr:colOff>
      <xdr:row>45</xdr:row>
      <xdr:rowOff>47625</xdr:rowOff>
    </xdr:from>
    <xdr:to>
      <xdr:col>42</xdr:col>
      <xdr:colOff>0</xdr:colOff>
      <xdr:row>45</xdr:row>
      <xdr:rowOff>171450</xdr:rowOff>
    </xdr:to>
    <xdr:sp>
      <xdr:nvSpPr>
        <xdr:cNvPr id="1005" name="kreslení 16"/>
        <xdr:cNvSpPr>
          <a:spLocks/>
        </xdr:cNvSpPr>
      </xdr:nvSpPr>
      <xdr:spPr>
        <a:xfrm>
          <a:off x="30394275" y="10925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21</xdr:row>
      <xdr:rowOff>47625</xdr:rowOff>
    </xdr:from>
    <xdr:to>
      <xdr:col>65</xdr:col>
      <xdr:colOff>428625</xdr:colOff>
      <xdr:row>21</xdr:row>
      <xdr:rowOff>171450</xdr:rowOff>
    </xdr:to>
    <xdr:sp>
      <xdr:nvSpPr>
        <xdr:cNvPr id="1006" name="kreslení 16"/>
        <xdr:cNvSpPr>
          <a:spLocks/>
        </xdr:cNvSpPr>
      </xdr:nvSpPr>
      <xdr:spPr>
        <a:xfrm>
          <a:off x="48139350" y="5438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74</xdr:row>
      <xdr:rowOff>57150</xdr:rowOff>
    </xdr:from>
    <xdr:to>
      <xdr:col>42</xdr:col>
      <xdr:colOff>666750</xdr:colOff>
      <xdr:row>74</xdr:row>
      <xdr:rowOff>180975</xdr:rowOff>
    </xdr:to>
    <xdr:sp>
      <xdr:nvSpPr>
        <xdr:cNvPr id="1007" name="kreslení 427"/>
        <xdr:cNvSpPr>
          <a:spLocks/>
        </xdr:cNvSpPr>
      </xdr:nvSpPr>
      <xdr:spPr>
        <a:xfrm>
          <a:off x="31061025" y="17564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71</xdr:row>
      <xdr:rowOff>47625</xdr:rowOff>
    </xdr:from>
    <xdr:to>
      <xdr:col>47</xdr:col>
      <xdr:colOff>0</xdr:colOff>
      <xdr:row>71</xdr:row>
      <xdr:rowOff>171450</xdr:rowOff>
    </xdr:to>
    <xdr:sp>
      <xdr:nvSpPr>
        <xdr:cNvPr id="1008" name="kreslení 427"/>
        <xdr:cNvSpPr>
          <a:spLocks/>
        </xdr:cNvSpPr>
      </xdr:nvSpPr>
      <xdr:spPr>
        <a:xfrm>
          <a:off x="34337625" y="16868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74</xdr:row>
      <xdr:rowOff>57150</xdr:rowOff>
    </xdr:from>
    <xdr:to>
      <xdr:col>47</xdr:col>
      <xdr:colOff>0</xdr:colOff>
      <xdr:row>74</xdr:row>
      <xdr:rowOff>180975</xdr:rowOff>
    </xdr:to>
    <xdr:sp>
      <xdr:nvSpPr>
        <xdr:cNvPr id="1009" name="kreslení 427"/>
        <xdr:cNvSpPr>
          <a:spLocks/>
        </xdr:cNvSpPr>
      </xdr:nvSpPr>
      <xdr:spPr>
        <a:xfrm>
          <a:off x="34337625" y="17564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304800</xdr:colOff>
      <xdr:row>76</xdr:row>
      <xdr:rowOff>123825</xdr:rowOff>
    </xdr:from>
    <xdr:to>
      <xdr:col>76</xdr:col>
      <xdr:colOff>657225</xdr:colOff>
      <xdr:row>77</xdr:row>
      <xdr:rowOff>19050</xdr:rowOff>
    </xdr:to>
    <xdr:sp>
      <xdr:nvSpPr>
        <xdr:cNvPr id="1010" name="kreslení 417"/>
        <xdr:cNvSpPr>
          <a:spLocks/>
        </xdr:cNvSpPr>
      </xdr:nvSpPr>
      <xdr:spPr>
        <a:xfrm>
          <a:off x="56311800" y="18087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600075</xdr:colOff>
      <xdr:row>33</xdr:row>
      <xdr:rowOff>47625</xdr:rowOff>
    </xdr:from>
    <xdr:to>
      <xdr:col>86</xdr:col>
      <xdr:colOff>952500</xdr:colOff>
      <xdr:row>33</xdr:row>
      <xdr:rowOff>171450</xdr:rowOff>
    </xdr:to>
    <xdr:sp>
      <xdr:nvSpPr>
        <xdr:cNvPr id="1011" name="kreslení 12"/>
        <xdr:cNvSpPr>
          <a:spLocks/>
        </xdr:cNvSpPr>
      </xdr:nvSpPr>
      <xdr:spPr>
        <a:xfrm>
          <a:off x="64036575" y="8181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161925</xdr:colOff>
      <xdr:row>36</xdr:row>
      <xdr:rowOff>85725</xdr:rowOff>
    </xdr:from>
    <xdr:to>
      <xdr:col>88</xdr:col>
      <xdr:colOff>0</xdr:colOff>
      <xdr:row>36</xdr:row>
      <xdr:rowOff>209550</xdr:rowOff>
    </xdr:to>
    <xdr:sp>
      <xdr:nvSpPr>
        <xdr:cNvPr id="1012" name="kreslení 12"/>
        <xdr:cNvSpPr>
          <a:spLocks/>
        </xdr:cNvSpPr>
      </xdr:nvSpPr>
      <xdr:spPr>
        <a:xfrm>
          <a:off x="64569975" y="8905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133350</xdr:colOff>
      <xdr:row>39</xdr:row>
      <xdr:rowOff>47625</xdr:rowOff>
    </xdr:from>
    <xdr:to>
      <xdr:col>89</xdr:col>
      <xdr:colOff>485775</xdr:colOff>
      <xdr:row>39</xdr:row>
      <xdr:rowOff>171450</xdr:rowOff>
    </xdr:to>
    <xdr:sp>
      <xdr:nvSpPr>
        <xdr:cNvPr id="1013" name="kreslení 12"/>
        <xdr:cNvSpPr>
          <a:spLocks/>
        </xdr:cNvSpPr>
      </xdr:nvSpPr>
      <xdr:spPr>
        <a:xfrm>
          <a:off x="66027300" y="9553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314325</xdr:colOff>
      <xdr:row>42</xdr:row>
      <xdr:rowOff>47625</xdr:rowOff>
    </xdr:from>
    <xdr:to>
      <xdr:col>92</xdr:col>
      <xdr:colOff>666750</xdr:colOff>
      <xdr:row>42</xdr:row>
      <xdr:rowOff>171450</xdr:rowOff>
    </xdr:to>
    <xdr:sp>
      <xdr:nvSpPr>
        <xdr:cNvPr id="1014" name="kreslení 12"/>
        <xdr:cNvSpPr>
          <a:spLocks/>
        </xdr:cNvSpPr>
      </xdr:nvSpPr>
      <xdr:spPr>
        <a:xfrm>
          <a:off x="68208525" y="10239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85725</xdr:colOff>
      <xdr:row>45</xdr:row>
      <xdr:rowOff>47625</xdr:rowOff>
    </xdr:from>
    <xdr:to>
      <xdr:col>95</xdr:col>
      <xdr:colOff>438150</xdr:colOff>
      <xdr:row>45</xdr:row>
      <xdr:rowOff>171450</xdr:rowOff>
    </xdr:to>
    <xdr:sp>
      <xdr:nvSpPr>
        <xdr:cNvPr id="1015" name="kreslení 12"/>
        <xdr:cNvSpPr>
          <a:spLocks/>
        </xdr:cNvSpPr>
      </xdr:nvSpPr>
      <xdr:spPr>
        <a:xfrm>
          <a:off x="70437375" y="10925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59</xdr:row>
      <xdr:rowOff>76200</xdr:rowOff>
    </xdr:from>
    <xdr:to>
      <xdr:col>104</xdr:col>
      <xdr:colOff>371475</xdr:colOff>
      <xdr:row>60</xdr:row>
      <xdr:rowOff>152400</xdr:rowOff>
    </xdr:to>
    <xdr:grpSp>
      <xdr:nvGrpSpPr>
        <xdr:cNvPr id="1016" name="Group 47"/>
        <xdr:cNvGrpSpPr>
          <a:grpSpLocks/>
        </xdr:cNvGrpSpPr>
      </xdr:nvGrpSpPr>
      <xdr:grpSpPr>
        <a:xfrm>
          <a:off x="33928050" y="14154150"/>
          <a:ext cx="43253025" cy="304800"/>
          <a:chOff x="115" y="388"/>
          <a:chExt cx="1117" cy="40"/>
        </a:xfrm>
        <a:solidFill>
          <a:srgbClr val="FFFFFF"/>
        </a:solidFill>
      </xdr:grpSpPr>
      <xdr:sp>
        <xdr:nvSpPr>
          <xdr:cNvPr id="101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62</xdr:row>
      <xdr:rowOff>76200</xdr:rowOff>
    </xdr:from>
    <xdr:to>
      <xdr:col>83</xdr:col>
      <xdr:colOff>0</xdr:colOff>
      <xdr:row>63</xdr:row>
      <xdr:rowOff>152400</xdr:rowOff>
    </xdr:to>
    <xdr:grpSp>
      <xdr:nvGrpSpPr>
        <xdr:cNvPr id="1026" name="Group 47"/>
        <xdr:cNvGrpSpPr>
          <a:grpSpLocks/>
        </xdr:cNvGrpSpPr>
      </xdr:nvGrpSpPr>
      <xdr:grpSpPr>
        <a:xfrm>
          <a:off x="31984950" y="14839950"/>
          <a:ext cx="29451300" cy="304800"/>
          <a:chOff x="115" y="388"/>
          <a:chExt cx="1117" cy="40"/>
        </a:xfrm>
        <a:solidFill>
          <a:srgbClr val="FFFFFF"/>
        </a:solidFill>
      </xdr:grpSpPr>
      <xdr:sp>
        <xdr:nvSpPr>
          <xdr:cNvPr id="102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647700</xdr:colOff>
      <xdr:row>62</xdr:row>
      <xdr:rowOff>76200</xdr:rowOff>
    </xdr:from>
    <xdr:to>
      <xdr:col>104</xdr:col>
      <xdr:colOff>371475</xdr:colOff>
      <xdr:row>63</xdr:row>
      <xdr:rowOff>152400</xdr:rowOff>
    </xdr:to>
    <xdr:grpSp>
      <xdr:nvGrpSpPr>
        <xdr:cNvPr id="1036" name="Group 47"/>
        <xdr:cNvGrpSpPr>
          <a:grpSpLocks/>
        </xdr:cNvGrpSpPr>
      </xdr:nvGrpSpPr>
      <xdr:grpSpPr>
        <a:xfrm>
          <a:off x="62598300" y="14839950"/>
          <a:ext cx="14582775" cy="304800"/>
          <a:chOff x="115" y="388"/>
          <a:chExt cx="1117" cy="40"/>
        </a:xfrm>
        <a:solidFill>
          <a:srgbClr val="FFFFFF"/>
        </a:solidFill>
      </xdr:grpSpPr>
      <xdr:sp>
        <xdr:nvSpPr>
          <xdr:cNvPr id="103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628650</xdr:colOff>
      <xdr:row>65</xdr:row>
      <xdr:rowOff>76200</xdr:rowOff>
    </xdr:from>
    <xdr:to>
      <xdr:col>94</xdr:col>
      <xdr:colOff>0</xdr:colOff>
      <xdr:row>66</xdr:row>
      <xdr:rowOff>152400</xdr:rowOff>
    </xdr:to>
    <xdr:grpSp>
      <xdr:nvGrpSpPr>
        <xdr:cNvPr id="1046" name="Group 47"/>
        <xdr:cNvGrpSpPr>
          <a:grpSpLocks/>
        </xdr:cNvGrpSpPr>
      </xdr:nvGrpSpPr>
      <xdr:grpSpPr>
        <a:xfrm>
          <a:off x="61093350" y="15525750"/>
          <a:ext cx="8286750" cy="304800"/>
          <a:chOff x="115" y="388"/>
          <a:chExt cx="1117" cy="40"/>
        </a:xfrm>
        <a:solidFill>
          <a:srgbClr val="FFFFFF"/>
        </a:solidFill>
      </xdr:grpSpPr>
      <xdr:sp>
        <xdr:nvSpPr>
          <xdr:cNvPr id="104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59</xdr:row>
      <xdr:rowOff>114300</xdr:rowOff>
    </xdr:from>
    <xdr:ext cx="514350" cy="228600"/>
    <xdr:sp>
      <xdr:nvSpPr>
        <xdr:cNvPr id="1056" name="text 7125"/>
        <xdr:cNvSpPr txBox="1">
          <a:spLocks noChangeArrowheads="1"/>
        </xdr:cNvSpPr>
      </xdr:nvSpPr>
      <xdr:spPr>
        <a:xfrm>
          <a:off x="55492650" y="1419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492</a:t>
          </a:r>
        </a:p>
      </xdr:txBody>
    </xdr:sp>
    <xdr:clientData/>
  </xdr:oneCellAnchor>
  <xdr:oneCellAnchor>
    <xdr:from>
      <xdr:col>75</xdr:col>
      <xdr:colOff>0</xdr:colOff>
      <xdr:row>56</xdr:row>
      <xdr:rowOff>114300</xdr:rowOff>
    </xdr:from>
    <xdr:ext cx="514350" cy="228600"/>
    <xdr:sp>
      <xdr:nvSpPr>
        <xdr:cNvPr id="1057" name="text 7125"/>
        <xdr:cNvSpPr txBox="1">
          <a:spLocks noChangeArrowheads="1"/>
        </xdr:cNvSpPr>
      </xdr:nvSpPr>
      <xdr:spPr>
        <a:xfrm>
          <a:off x="55492650" y="1350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427</a:t>
          </a:r>
        </a:p>
      </xdr:txBody>
    </xdr:sp>
    <xdr:clientData/>
  </xdr:oneCellAnchor>
  <xdr:oneCellAnchor>
    <xdr:from>
      <xdr:col>75</xdr:col>
      <xdr:colOff>0</xdr:colOff>
      <xdr:row>62</xdr:row>
      <xdr:rowOff>114300</xdr:rowOff>
    </xdr:from>
    <xdr:ext cx="514350" cy="228600"/>
    <xdr:sp>
      <xdr:nvSpPr>
        <xdr:cNvPr id="1058" name="text 7125"/>
        <xdr:cNvSpPr txBox="1">
          <a:spLocks noChangeArrowheads="1"/>
        </xdr:cNvSpPr>
      </xdr:nvSpPr>
      <xdr:spPr>
        <a:xfrm>
          <a:off x="55492650" y="1487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515</a:t>
          </a:r>
        </a:p>
      </xdr:txBody>
    </xdr:sp>
    <xdr:clientData/>
  </xdr:oneCellAnchor>
  <xdr:oneCellAnchor>
    <xdr:from>
      <xdr:col>75</xdr:col>
      <xdr:colOff>0</xdr:colOff>
      <xdr:row>65</xdr:row>
      <xdr:rowOff>114300</xdr:rowOff>
    </xdr:from>
    <xdr:ext cx="514350" cy="228600"/>
    <xdr:sp>
      <xdr:nvSpPr>
        <xdr:cNvPr id="1059" name="text 7125"/>
        <xdr:cNvSpPr txBox="1">
          <a:spLocks noChangeArrowheads="1"/>
        </xdr:cNvSpPr>
      </xdr:nvSpPr>
      <xdr:spPr>
        <a:xfrm>
          <a:off x="55492650" y="15563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462</a:t>
          </a:r>
        </a:p>
      </xdr:txBody>
    </xdr:sp>
    <xdr:clientData/>
  </xdr:oneCellAnchor>
  <xdr:oneCellAnchor>
    <xdr:from>
      <xdr:col>75</xdr:col>
      <xdr:colOff>0</xdr:colOff>
      <xdr:row>68</xdr:row>
      <xdr:rowOff>114300</xdr:rowOff>
    </xdr:from>
    <xdr:ext cx="514350" cy="228600"/>
    <xdr:sp>
      <xdr:nvSpPr>
        <xdr:cNvPr id="1060" name="text 7125"/>
        <xdr:cNvSpPr txBox="1">
          <a:spLocks noChangeArrowheads="1"/>
        </xdr:cNvSpPr>
      </xdr:nvSpPr>
      <xdr:spPr>
        <a:xfrm>
          <a:off x="55492650" y="1624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6.75390625" style="175" customWidth="1"/>
    <col min="3" max="6" width="16.75390625" style="82" customWidth="1"/>
    <col min="7" max="7" width="15.75390625" style="82" customWidth="1"/>
    <col min="8" max="12" width="16.75390625" style="82" customWidth="1"/>
    <col min="13" max="13" width="4.75390625" style="82" customWidth="1"/>
    <col min="14" max="14" width="1.75390625" style="82" customWidth="1"/>
    <col min="15" max="16384" width="9.125" style="82" customWidth="1"/>
  </cols>
  <sheetData>
    <row r="1" spans="2:11" s="80" customFormat="1" ht="9.75" customHeight="1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11" ht="36" customHeight="1">
      <c r="B2" s="166"/>
      <c r="C2" s="166"/>
      <c r="D2" s="83"/>
      <c r="E2" s="83"/>
      <c r="F2" s="83"/>
      <c r="G2" s="83"/>
      <c r="H2" s="83"/>
      <c r="I2" s="83"/>
      <c r="J2" s="83"/>
      <c r="K2" s="83"/>
    </row>
    <row r="3" spans="2:11" s="84" customFormat="1" ht="18" customHeight="1">
      <c r="B3" s="86"/>
      <c r="C3" s="86"/>
      <c r="D3" s="86"/>
      <c r="I3" s="87"/>
      <c r="J3" s="86"/>
      <c r="K3" s="85"/>
    </row>
    <row r="4" spans="1:15" s="93" customFormat="1" ht="24.75" customHeight="1">
      <c r="A4" s="88"/>
      <c r="B4" s="89" t="s">
        <v>44</v>
      </c>
      <c r="C4" s="90" t="s">
        <v>279</v>
      </c>
      <c r="D4" s="91"/>
      <c r="E4" s="88"/>
      <c r="F4" s="88"/>
      <c r="G4" s="92" t="s">
        <v>192</v>
      </c>
      <c r="H4" s="91"/>
      <c r="J4" s="94"/>
      <c r="K4" s="95" t="s">
        <v>45</v>
      </c>
      <c r="L4" s="89">
        <v>354423</v>
      </c>
      <c r="M4" s="88"/>
      <c r="N4" s="88"/>
      <c r="O4" s="88"/>
    </row>
    <row r="5" spans="1:15" s="93" customFormat="1" ht="24.75" customHeight="1">
      <c r="A5" s="88"/>
      <c r="B5" s="89" t="s">
        <v>44</v>
      </c>
      <c r="C5" s="90" t="s">
        <v>278</v>
      </c>
      <c r="D5" s="91"/>
      <c r="E5" s="88"/>
      <c r="F5" s="194"/>
      <c r="G5" s="195" t="s">
        <v>235</v>
      </c>
      <c r="H5" s="196"/>
      <c r="J5" s="94"/>
      <c r="K5" s="85"/>
      <c r="L5" s="85"/>
      <c r="M5" s="88"/>
      <c r="N5" s="88"/>
      <c r="O5" s="88"/>
    </row>
    <row r="6" spans="1:15" s="93" customFormat="1" ht="24.75" customHeight="1">
      <c r="A6" s="88"/>
      <c r="B6" s="89" t="s">
        <v>44</v>
      </c>
      <c r="C6" s="90" t="s">
        <v>280</v>
      </c>
      <c r="D6" s="91"/>
      <c r="E6" s="88"/>
      <c r="F6" s="194"/>
      <c r="G6" s="195" t="s">
        <v>277</v>
      </c>
      <c r="H6" s="196"/>
      <c r="J6" s="94"/>
      <c r="K6" s="85"/>
      <c r="L6" s="85"/>
      <c r="M6" s="88"/>
      <c r="N6" s="88"/>
      <c r="O6" s="88"/>
    </row>
    <row r="7" spans="2:12" s="96" customFormat="1" ht="18" customHeight="1" thickBot="1">
      <c r="B7" s="97"/>
      <c r="C7" s="98"/>
      <c r="D7" s="98"/>
      <c r="H7" s="98"/>
      <c r="I7" s="99"/>
      <c r="J7" s="100"/>
      <c r="K7" s="98"/>
      <c r="L7" s="98"/>
    </row>
    <row r="8" spans="1:13" s="88" customFormat="1" ht="24.75" customHeight="1">
      <c r="A8" s="101"/>
      <c r="B8" s="102"/>
      <c r="C8" s="103"/>
      <c r="D8" s="102"/>
      <c r="E8" s="104"/>
      <c r="F8" s="104"/>
      <c r="G8" s="104"/>
      <c r="H8" s="104"/>
      <c r="I8" s="102"/>
      <c r="J8" s="102"/>
      <c r="K8" s="102"/>
      <c r="L8" s="102"/>
      <c r="M8" s="105"/>
    </row>
    <row r="9" spans="1:13" s="203" customFormat="1" ht="21" customHeight="1">
      <c r="A9" s="123"/>
      <c r="B9" s="197"/>
      <c r="C9" s="198"/>
      <c r="D9" s="199"/>
      <c r="E9" s="200"/>
      <c r="F9" s="200"/>
      <c r="G9" s="200"/>
      <c r="H9" s="200"/>
      <c r="I9" s="199"/>
      <c r="J9" s="199"/>
      <c r="K9" s="199"/>
      <c r="L9" s="201"/>
      <c r="M9" s="202"/>
    </row>
    <row r="10" spans="1:13" ht="25.5" customHeight="1">
      <c r="A10" s="106"/>
      <c r="B10" s="516" t="s">
        <v>46</v>
      </c>
      <c r="C10" s="517"/>
      <c r="D10" s="139"/>
      <c r="J10" s="139"/>
      <c r="K10" s="139"/>
      <c r="L10" s="204"/>
      <c r="M10" s="109"/>
    </row>
    <row r="11" spans="1:13" ht="25.5" customHeight="1">
      <c r="A11" s="106"/>
      <c r="B11" s="518" t="s">
        <v>47</v>
      </c>
      <c r="C11" s="519"/>
      <c r="D11" s="110"/>
      <c r="E11" s="139"/>
      <c r="F11" s="111"/>
      <c r="G11" s="112" t="s">
        <v>69</v>
      </c>
      <c r="H11" s="111"/>
      <c r="I11" s="139"/>
      <c r="J11" s="110"/>
      <c r="K11" s="520" t="s">
        <v>70</v>
      </c>
      <c r="L11" s="521"/>
      <c r="M11" s="109"/>
    </row>
    <row r="12" spans="1:13" ht="25.5" customHeight="1">
      <c r="A12" s="106"/>
      <c r="B12" s="522" t="s">
        <v>48</v>
      </c>
      <c r="C12" s="523"/>
      <c r="D12" s="110"/>
      <c r="E12" s="139"/>
      <c r="F12" s="139"/>
      <c r="G12" s="205" t="s">
        <v>71</v>
      </c>
      <c r="H12" s="142"/>
      <c r="I12" s="142"/>
      <c r="J12" s="110"/>
      <c r="K12" s="142"/>
      <c r="L12" s="143"/>
      <c r="M12" s="109"/>
    </row>
    <row r="13" spans="1:13" ht="21" customHeight="1">
      <c r="A13" s="106"/>
      <c r="B13" s="338"/>
      <c r="C13" s="339"/>
      <c r="D13" s="113"/>
      <c r="E13" s="206"/>
      <c r="F13" s="206"/>
      <c r="G13" s="207"/>
      <c r="H13" s="150"/>
      <c r="I13" s="150"/>
      <c r="J13" s="113"/>
      <c r="K13" s="150"/>
      <c r="L13" s="152"/>
      <c r="M13" s="109"/>
    </row>
    <row r="14" spans="1:13" s="342" customFormat="1" ht="21" customHeight="1">
      <c r="A14" s="322"/>
      <c r="B14" s="343"/>
      <c r="C14" s="344"/>
      <c r="D14" s="333"/>
      <c r="E14" s="333"/>
      <c r="F14" s="334"/>
      <c r="G14" s="333"/>
      <c r="H14" s="335"/>
      <c r="I14" s="336"/>
      <c r="J14" s="334"/>
      <c r="K14" s="335"/>
      <c r="L14" s="337"/>
      <c r="M14" s="327"/>
    </row>
    <row r="15" spans="1:13" ht="21" customHeight="1">
      <c r="A15" s="106"/>
      <c r="B15" s="528" t="s">
        <v>49</v>
      </c>
      <c r="C15" s="529"/>
      <c r="D15" s="209"/>
      <c r="E15" s="139"/>
      <c r="F15" s="208" t="s">
        <v>267</v>
      </c>
      <c r="G15" s="210"/>
      <c r="H15" s="210"/>
      <c r="J15" s="208" t="s">
        <v>63</v>
      </c>
      <c r="K15" s="139"/>
      <c r="L15" s="140"/>
      <c r="M15" s="109"/>
    </row>
    <row r="16" spans="1:13" ht="21" customHeight="1">
      <c r="A16" s="106"/>
      <c r="B16" s="530" t="s">
        <v>50</v>
      </c>
      <c r="C16" s="531"/>
      <c r="D16" s="211"/>
      <c r="F16" s="212">
        <v>37.595</v>
      </c>
      <c r="G16" s="213"/>
      <c r="H16" s="213"/>
      <c r="J16" s="212">
        <v>37.986</v>
      </c>
      <c r="K16" s="110"/>
      <c r="L16" s="143"/>
      <c r="M16" s="109"/>
    </row>
    <row r="17" spans="1:13" ht="21" customHeight="1">
      <c r="A17" s="106"/>
      <c r="B17" s="534" t="s">
        <v>72</v>
      </c>
      <c r="C17" s="535"/>
      <c r="D17" s="193"/>
      <c r="E17" s="214" t="s">
        <v>73</v>
      </c>
      <c r="G17" s="500" t="s">
        <v>262</v>
      </c>
      <c r="H17" s="213"/>
      <c r="J17" s="214" t="s">
        <v>73</v>
      </c>
      <c r="K17" s="110"/>
      <c r="L17" s="143"/>
      <c r="M17" s="109"/>
    </row>
    <row r="18" spans="1:13" ht="21" customHeight="1">
      <c r="A18" s="106"/>
      <c r="B18" s="532" t="s">
        <v>74</v>
      </c>
      <c r="C18" s="533"/>
      <c r="D18" s="329"/>
      <c r="E18" s="115" t="s">
        <v>75</v>
      </c>
      <c r="G18" s="331"/>
      <c r="H18" s="331"/>
      <c r="J18" s="115" t="s">
        <v>76</v>
      </c>
      <c r="K18" s="330"/>
      <c r="L18" s="332"/>
      <c r="M18" s="109"/>
    </row>
    <row r="19" spans="1:13" ht="21" customHeight="1">
      <c r="A19" s="106"/>
      <c r="B19" s="511"/>
      <c r="C19" s="509"/>
      <c r="D19" s="509"/>
      <c r="E19" s="509"/>
      <c r="G19" s="509"/>
      <c r="H19" s="509"/>
      <c r="I19" s="509"/>
      <c r="J19" s="499" t="s">
        <v>263</v>
      </c>
      <c r="K19" s="509"/>
      <c r="L19" s="510"/>
      <c r="M19" s="109"/>
    </row>
    <row r="20" spans="1:13" s="342" customFormat="1" ht="21" customHeight="1">
      <c r="A20" s="322"/>
      <c r="B20" s="340"/>
      <c r="C20" s="341"/>
      <c r="D20" s="323"/>
      <c r="E20" s="323"/>
      <c r="F20" s="224"/>
      <c r="G20" s="323"/>
      <c r="H20" s="324"/>
      <c r="I20" s="325"/>
      <c r="J20" s="224"/>
      <c r="K20" s="324"/>
      <c r="L20" s="326"/>
      <c r="M20" s="327"/>
    </row>
    <row r="21" spans="1:13" s="342" customFormat="1" ht="12.75">
      <c r="A21" s="322"/>
      <c r="B21" s="343"/>
      <c r="C21" s="344"/>
      <c r="D21" s="333"/>
      <c r="E21" s="333"/>
      <c r="F21" s="334"/>
      <c r="G21" s="333"/>
      <c r="H21" s="335"/>
      <c r="I21" s="336"/>
      <c r="J21" s="334"/>
      <c r="K21" s="335"/>
      <c r="L21" s="337"/>
      <c r="M21" s="327"/>
    </row>
    <row r="22" spans="1:13" s="142" customFormat="1" ht="21" customHeight="1">
      <c r="A22" s="106"/>
      <c r="B22" s="536" t="s">
        <v>51</v>
      </c>
      <c r="C22" s="537"/>
      <c r="D22" s="215"/>
      <c r="E22" s="215"/>
      <c r="F22" s="114" t="s">
        <v>77</v>
      </c>
      <c r="G22" s="215"/>
      <c r="H22" s="215"/>
      <c r="I22" s="115" t="s">
        <v>52</v>
      </c>
      <c r="J22" s="215"/>
      <c r="K22" s="215"/>
      <c r="L22" s="216"/>
      <c r="M22" s="116"/>
    </row>
    <row r="23" spans="1:13" s="142" customFormat="1" ht="21" customHeight="1">
      <c r="A23" s="106"/>
      <c r="B23" s="538" t="s">
        <v>53</v>
      </c>
      <c r="C23" s="539"/>
      <c r="D23" s="210"/>
      <c r="E23" s="210"/>
      <c r="F23" s="345" t="s">
        <v>78</v>
      </c>
      <c r="G23" s="210"/>
      <c r="H23" s="210"/>
      <c r="I23" s="317" t="s">
        <v>54</v>
      </c>
      <c r="J23" s="210"/>
      <c r="K23" s="210"/>
      <c r="L23" s="318"/>
      <c r="M23" s="116"/>
    </row>
    <row r="24" spans="1:13" s="342" customFormat="1" ht="12.75">
      <c r="A24" s="322"/>
      <c r="B24" s="346"/>
      <c r="C24" s="347"/>
      <c r="D24" s="348"/>
      <c r="E24" s="348"/>
      <c r="F24" s="349"/>
      <c r="G24" s="348"/>
      <c r="H24" s="350"/>
      <c r="I24" s="351"/>
      <c r="J24" s="349"/>
      <c r="K24" s="350"/>
      <c r="L24" s="352"/>
      <c r="M24" s="327"/>
    </row>
    <row r="25" spans="1:13" ht="24.75" customHeight="1">
      <c r="A25" s="106"/>
      <c r="B25" s="117"/>
      <c r="C25" s="118"/>
      <c r="D25" s="118"/>
      <c r="E25" s="119"/>
      <c r="F25" s="119"/>
      <c r="G25" s="119"/>
      <c r="H25" s="119"/>
      <c r="I25" s="118"/>
      <c r="J25" s="120"/>
      <c r="K25" s="118"/>
      <c r="L25" s="118"/>
      <c r="M25" s="109"/>
    </row>
    <row r="26" spans="1:13" ht="21" customHeight="1">
      <c r="A26" s="106"/>
      <c r="B26" s="121"/>
      <c r="C26" s="320"/>
      <c r="D26" s="217"/>
      <c r="E26" s="217"/>
      <c r="F26" s="107"/>
      <c r="G26" s="217"/>
      <c r="H26" s="217"/>
      <c r="I26" s="107"/>
      <c r="J26" s="107"/>
      <c r="K26" s="217"/>
      <c r="L26" s="108"/>
      <c r="M26" s="109"/>
    </row>
    <row r="27" spans="1:13" ht="25.5" customHeight="1">
      <c r="A27" s="106"/>
      <c r="B27" s="516" t="s">
        <v>55</v>
      </c>
      <c r="C27" s="517"/>
      <c r="D27" s="218"/>
      <c r="E27" s="218"/>
      <c r="F27" s="219" t="s">
        <v>79</v>
      </c>
      <c r="G27" s="218"/>
      <c r="H27" s="220"/>
      <c r="I27" s="210"/>
      <c r="J27" s="219" t="s">
        <v>80</v>
      </c>
      <c r="K27" s="220"/>
      <c r="L27" s="204"/>
      <c r="M27" s="109"/>
    </row>
    <row r="28" spans="1:13" s="93" customFormat="1" ht="25.5" customHeight="1">
      <c r="A28" s="106"/>
      <c r="B28" s="518" t="s">
        <v>47</v>
      </c>
      <c r="C28" s="519"/>
      <c r="D28" s="218"/>
      <c r="E28" s="221"/>
      <c r="F28" s="112" t="s">
        <v>81</v>
      </c>
      <c r="G28" s="221"/>
      <c r="H28" s="220"/>
      <c r="I28" s="221"/>
      <c r="J28" s="112" t="s">
        <v>191</v>
      </c>
      <c r="K28" s="221"/>
      <c r="L28" s="204"/>
      <c r="M28" s="116"/>
    </row>
    <row r="29" spans="1:13" s="93" customFormat="1" ht="25.5" customHeight="1">
      <c r="A29" s="106"/>
      <c r="B29" s="522" t="s">
        <v>48</v>
      </c>
      <c r="C29" s="523"/>
      <c r="D29" s="218"/>
      <c r="E29" s="218"/>
      <c r="F29" s="222" t="s">
        <v>270</v>
      </c>
      <c r="G29" s="218"/>
      <c r="H29" s="220"/>
      <c r="I29" s="213"/>
      <c r="J29" s="222" t="s">
        <v>205</v>
      </c>
      <c r="K29" s="220"/>
      <c r="L29" s="204"/>
      <c r="M29" s="116"/>
    </row>
    <row r="30" spans="1:13" s="328" customFormat="1" ht="21" customHeight="1">
      <c r="A30" s="322"/>
      <c r="B30" s="223"/>
      <c r="C30" s="321"/>
      <c r="D30" s="323"/>
      <c r="E30" s="323"/>
      <c r="F30" s="224"/>
      <c r="G30" s="323"/>
      <c r="H30" s="324"/>
      <c r="I30" s="325"/>
      <c r="J30" s="224"/>
      <c r="K30" s="324"/>
      <c r="L30" s="326"/>
      <c r="M30" s="327"/>
    </row>
    <row r="31" spans="1:13" s="142" customFormat="1" ht="24.75" customHeight="1">
      <c r="A31" s="106"/>
      <c r="B31" s="524" t="s">
        <v>56</v>
      </c>
      <c r="C31" s="525"/>
      <c r="D31" s="225"/>
      <c r="E31" s="225"/>
      <c r="F31" s="122">
        <v>10</v>
      </c>
      <c r="G31" s="225"/>
      <c r="H31" s="226"/>
      <c r="I31" s="227"/>
      <c r="J31" s="353">
        <v>16</v>
      </c>
      <c r="K31" s="226"/>
      <c r="L31" s="354"/>
      <c r="M31" s="116"/>
    </row>
    <row r="32" spans="1:13" s="342" customFormat="1" ht="12.75">
      <c r="A32" s="322"/>
      <c r="B32" s="343"/>
      <c r="C32" s="344"/>
      <c r="D32" s="333"/>
      <c r="E32" s="333"/>
      <c r="F32" s="334"/>
      <c r="G32" s="333"/>
      <c r="H32" s="335"/>
      <c r="I32" s="336"/>
      <c r="J32" s="334"/>
      <c r="K32" s="335"/>
      <c r="L32" s="337"/>
      <c r="M32" s="327"/>
    </row>
    <row r="33" spans="1:13" s="93" customFormat="1" ht="21" customHeight="1">
      <c r="A33" s="106"/>
      <c r="B33" s="526" t="s">
        <v>51</v>
      </c>
      <c r="C33" s="527"/>
      <c r="D33" s="215"/>
      <c r="E33" s="540" t="s">
        <v>77</v>
      </c>
      <c r="F33" s="540"/>
      <c r="G33" s="115" t="s">
        <v>52</v>
      </c>
      <c r="H33" s="215"/>
      <c r="I33" s="540" t="s">
        <v>265</v>
      </c>
      <c r="J33" s="540"/>
      <c r="K33" s="115" t="s">
        <v>266</v>
      </c>
      <c r="L33" s="216"/>
      <c r="M33" s="116"/>
    </row>
    <row r="34" spans="1:13" s="93" customFormat="1" ht="21" customHeight="1">
      <c r="A34" s="106"/>
      <c r="B34" s="538" t="s">
        <v>53</v>
      </c>
      <c r="C34" s="539"/>
      <c r="D34" s="210"/>
      <c r="E34" s="541" t="s">
        <v>78</v>
      </c>
      <c r="F34" s="541"/>
      <c r="G34" s="317" t="s">
        <v>54</v>
      </c>
      <c r="H34" s="210"/>
      <c r="I34" s="541" t="s">
        <v>264</v>
      </c>
      <c r="J34" s="541"/>
      <c r="K34" s="317"/>
      <c r="L34" s="318"/>
      <c r="M34" s="116"/>
    </row>
    <row r="35" spans="1:13" s="342" customFormat="1" ht="12.75">
      <c r="A35" s="322"/>
      <c r="B35" s="346"/>
      <c r="C35" s="347"/>
      <c r="D35" s="348"/>
      <c r="E35" s="348"/>
      <c r="F35" s="349"/>
      <c r="G35" s="348"/>
      <c r="H35" s="350"/>
      <c r="I35" s="351"/>
      <c r="J35" s="349"/>
      <c r="K35" s="350"/>
      <c r="L35" s="352"/>
      <c r="M35" s="327"/>
    </row>
    <row r="36" spans="1:13" ht="24.75" customHeight="1">
      <c r="A36" s="106"/>
      <c r="B36" s="117"/>
      <c r="C36" s="117"/>
      <c r="D36" s="117"/>
      <c r="E36" s="117"/>
      <c r="F36" s="117"/>
      <c r="G36" s="117"/>
      <c r="H36" s="117"/>
      <c r="I36" s="117"/>
      <c r="J36" s="118"/>
      <c r="K36" s="118"/>
      <c r="L36" s="118"/>
      <c r="M36" s="109"/>
    </row>
    <row r="37" spans="1:13" ht="30" customHeight="1">
      <c r="A37" s="132"/>
      <c r="B37" s="159"/>
      <c r="C37" s="160"/>
      <c r="D37" s="160"/>
      <c r="E37" s="160"/>
      <c r="F37" s="160"/>
      <c r="G37" s="161" t="s">
        <v>57</v>
      </c>
      <c r="H37" s="160"/>
      <c r="I37" s="160"/>
      <c r="J37" s="162"/>
      <c r="K37" s="162"/>
      <c r="L37" s="163"/>
      <c r="M37" s="109"/>
    </row>
    <row r="38" spans="1:13" s="131" customFormat="1" ht="21" customHeight="1" thickBot="1">
      <c r="A38" s="123"/>
      <c r="B38" s="124" t="s">
        <v>21</v>
      </c>
      <c r="C38" s="125" t="s">
        <v>58</v>
      </c>
      <c r="D38" s="125" t="s">
        <v>59</v>
      </c>
      <c r="E38" s="126" t="s">
        <v>60</v>
      </c>
      <c r="F38" s="127"/>
      <c r="G38" s="128"/>
      <c r="H38" s="128"/>
      <c r="I38" s="129" t="s">
        <v>61</v>
      </c>
      <c r="J38" s="128"/>
      <c r="K38" s="128"/>
      <c r="L38" s="130"/>
      <c r="M38" s="109"/>
    </row>
    <row r="39" spans="1:13" s="93" customFormat="1" ht="21" customHeight="1" thickTop="1">
      <c r="A39" s="132"/>
      <c r="B39" s="133"/>
      <c r="C39" s="134"/>
      <c r="D39" s="135"/>
      <c r="E39" s="136"/>
      <c r="F39" s="137"/>
      <c r="G39" s="138"/>
      <c r="H39" s="138"/>
      <c r="I39" s="139"/>
      <c r="J39" s="138"/>
      <c r="K39" s="138"/>
      <c r="L39" s="140"/>
      <c r="M39" s="109"/>
    </row>
    <row r="40" spans="1:13" s="93" customFormat="1" ht="21" customHeight="1">
      <c r="A40" s="141"/>
      <c r="B40" s="447">
        <v>1</v>
      </c>
      <c r="C40" s="448">
        <v>37.463</v>
      </c>
      <c r="D40" s="448">
        <v>38.156</v>
      </c>
      <c r="E40" s="449">
        <f>(D40-C40)*1000</f>
        <v>692.9999999999978</v>
      </c>
      <c r="F40" s="137"/>
      <c r="H40" s="138"/>
      <c r="I40" s="455" t="s">
        <v>236</v>
      </c>
      <c r="L40" s="143"/>
      <c r="M40" s="109"/>
    </row>
    <row r="41" spans="1:13" s="93" customFormat="1" ht="21" customHeight="1">
      <c r="A41" s="132"/>
      <c r="B41" s="133"/>
      <c r="C41" s="144"/>
      <c r="D41" s="145"/>
      <c r="E41" s="136"/>
      <c r="F41" s="137"/>
      <c r="G41" s="138"/>
      <c r="H41" s="138"/>
      <c r="I41" s="138"/>
      <c r="J41" s="138"/>
      <c r="K41" s="138"/>
      <c r="L41" s="140"/>
      <c r="M41" s="109"/>
    </row>
    <row r="42" spans="1:13" s="93" customFormat="1" ht="21" customHeight="1">
      <c r="A42" s="141"/>
      <c r="B42" s="447">
        <v>2</v>
      </c>
      <c r="C42" s="448">
        <v>37.486</v>
      </c>
      <c r="D42" s="448">
        <v>38.18</v>
      </c>
      <c r="E42" s="449">
        <f>(D42-C42)*1000</f>
        <v>694.0000000000026</v>
      </c>
      <c r="F42" s="137"/>
      <c r="H42" s="138"/>
      <c r="I42" s="455" t="s">
        <v>236</v>
      </c>
      <c r="L42" s="143"/>
      <c r="M42" s="109"/>
    </row>
    <row r="43" spans="1:13" s="93" customFormat="1" ht="21" customHeight="1">
      <c r="A43" s="132"/>
      <c r="B43" s="133"/>
      <c r="C43" s="144"/>
      <c r="D43" s="145"/>
      <c r="E43" s="136"/>
      <c r="F43" s="137"/>
      <c r="G43" s="138"/>
      <c r="H43" s="138"/>
      <c r="I43" s="138"/>
      <c r="J43" s="138"/>
      <c r="K43" s="138"/>
      <c r="L43" s="140"/>
      <c r="M43" s="109"/>
    </row>
    <row r="44" spans="1:13" s="93" customFormat="1" ht="21" customHeight="1">
      <c r="A44" s="141"/>
      <c r="B44" s="447">
        <v>3</v>
      </c>
      <c r="C44" s="448">
        <v>37.525</v>
      </c>
      <c r="D44" s="448">
        <v>38.128</v>
      </c>
      <c r="E44" s="449">
        <f>(D44-C44)*1000</f>
        <v>603.0000000000016</v>
      </c>
      <c r="F44" s="137"/>
      <c r="H44" s="138"/>
      <c r="I44" s="454" t="s">
        <v>82</v>
      </c>
      <c r="L44" s="143"/>
      <c r="M44" s="109"/>
    </row>
    <row r="45" spans="1:13" s="93" customFormat="1" ht="21" customHeight="1">
      <c r="A45" s="132"/>
      <c r="B45" s="133"/>
      <c r="C45" s="144"/>
      <c r="D45" s="145"/>
      <c r="E45" s="136"/>
      <c r="F45" s="137"/>
      <c r="G45" s="138"/>
      <c r="H45" s="138"/>
      <c r="I45" s="138"/>
      <c r="J45" s="138"/>
      <c r="K45" s="138"/>
      <c r="L45" s="140"/>
      <c r="M45" s="109"/>
    </row>
    <row r="46" spans="1:13" s="93" customFormat="1" ht="21" customHeight="1">
      <c r="A46" s="141"/>
      <c r="B46" s="447">
        <v>4</v>
      </c>
      <c r="C46" s="448">
        <v>37.506</v>
      </c>
      <c r="D46" s="448">
        <v>37.933</v>
      </c>
      <c r="E46" s="449">
        <f>(D46-C46)*1000</f>
        <v>426.9999999999996</v>
      </c>
      <c r="F46" s="137"/>
      <c r="H46" s="138"/>
      <c r="I46" s="454" t="s">
        <v>82</v>
      </c>
      <c r="L46" s="143"/>
      <c r="M46" s="109"/>
    </row>
    <row r="47" spans="1:13" s="93" customFormat="1" ht="21" customHeight="1">
      <c r="A47" s="141"/>
      <c r="B47" s="450" t="s">
        <v>83</v>
      </c>
      <c r="C47" s="448">
        <v>37.957</v>
      </c>
      <c r="D47" s="448">
        <v>38.157</v>
      </c>
      <c r="E47" s="449">
        <f>(D47-C47)*1000</f>
        <v>199.99999999999574</v>
      </c>
      <c r="F47" s="137"/>
      <c r="H47" s="138"/>
      <c r="I47" s="228" t="s">
        <v>238</v>
      </c>
      <c r="L47" s="143"/>
      <c r="M47" s="109"/>
    </row>
    <row r="48" spans="1:13" s="93" customFormat="1" ht="21" customHeight="1">
      <c r="A48" s="132"/>
      <c r="B48" s="133"/>
      <c r="C48" s="144"/>
      <c r="D48" s="145"/>
      <c r="E48" s="136"/>
      <c r="F48" s="137"/>
      <c r="G48" s="138"/>
      <c r="H48" s="138"/>
      <c r="I48" s="138"/>
      <c r="J48" s="138"/>
      <c r="K48" s="138"/>
      <c r="L48" s="140"/>
      <c r="M48" s="109"/>
    </row>
    <row r="49" spans="1:13" s="93" customFormat="1" ht="21" customHeight="1">
      <c r="A49" s="141"/>
      <c r="B49" s="447">
        <v>5</v>
      </c>
      <c r="C49" s="448">
        <v>37.555</v>
      </c>
      <c r="D49" s="448">
        <v>38.104</v>
      </c>
      <c r="E49" s="449">
        <f>(D49-C49)*1000</f>
        <v>548.9999999999995</v>
      </c>
      <c r="F49" s="137"/>
      <c r="H49" s="138"/>
      <c r="I49" s="454" t="s">
        <v>82</v>
      </c>
      <c r="L49" s="143"/>
      <c r="M49" s="109"/>
    </row>
    <row r="50" spans="1:13" s="93" customFormat="1" ht="21" customHeight="1">
      <c r="A50" s="132"/>
      <c r="B50" s="133"/>
      <c r="C50" s="144"/>
      <c r="D50" s="145"/>
      <c r="E50" s="136"/>
      <c r="F50" s="137"/>
      <c r="G50" s="138"/>
      <c r="H50" s="138"/>
      <c r="I50" s="138"/>
      <c r="J50" s="138"/>
      <c r="K50" s="138"/>
      <c r="L50" s="140"/>
      <c r="M50" s="109"/>
    </row>
    <row r="51" spans="1:13" s="93" customFormat="1" ht="21" customHeight="1">
      <c r="A51" s="141"/>
      <c r="B51" s="447">
        <v>6</v>
      </c>
      <c r="C51" s="448">
        <v>37.571</v>
      </c>
      <c r="D51" s="448">
        <v>37.958</v>
      </c>
      <c r="E51" s="449">
        <f>(D51-C51)*1000</f>
        <v>387.00000000000045</v>
      </c>
      <c r="F51" s="137"/>
      <c r="H51" s="138"/>
      <c r="I51" s="454" t="s">
        <v>82</v>
      </c>
      <c r="L51" s="143"/>
      <c r="M51" s="109"/>
    </row>
    <row r="52" spans="1:13" s="93" customFormat="1" ht="21" customHeight="1">
      <c r="A52" s="141"/>
      <c r="B52" s="450" t="s">
        <v>84</v>
      </c>
      <c r="C52" s="448">
        <v>38.052</v>
      </c>
      <c r="D52" s="448">
        <v>38.126</v>
      </c>
      <c r="E52" s="449">
        <f>(D52-C52)*1000</f>
        <v>73.99999999999807</v>
      </c>
      <c r="F52" s="137"/>
      <c r="H52" s="138"/>
      <c r="I52" s="228" t="s">
        <v>239</v>
      </c>
      <c r="L52" s="143"/>
      <c r="M52" s="109"/>
    </row>
    <row r="53" spans="1:13" s="93" customFormat="1" ht="21" customHeight="1">
      <c r="A53" s="132"/>
      <c r="B53" s="133"/>
      <c r="C53" s="144"/>
      <c r="D53" s="145"/>
      <c r="E53" s="136"/>
      <c r="F53" s="137"/>
      <c r="G53" s="138"/>
      <c r="H53" s="138"/>
      <c r="I53" s="138"/>
      <c r="J53" s="138"/>
      <c r="K53" s="138"/>
      <c r="L53" s="140"/>
      <c r="M53" s="109"/>
    </row>
    <row r="54" spans="1:13" s="93" customFormat="1" ht="21" customHeight="1">
      <c r="A54" s="141"/>
      <c r="B54" s="447">
        <v>7</v>
      </c>
      <c r="C54" s="448">
        <v>37.596</v>
      </c>
      <c r="D54" s="448">
        <v>38.079</v>
      </c>
      <c r="E54" s="449">
        <f>(D54-C54)*1000</f>
        <v>483.0000000000041</v>
      </c>
      <c r="F54" s="137"/>
      <c r="H54" s="138"/>
      <c r="I54" s="454" t="s">
        <v>82</v>
      </c>
      <c r="L54" s="143"/>
      <c r="M54" s="109"/>
    </row>
    <row r="55" spans="1:13" s="93" customFormat="1" ht="12.75" customHeight="1">
      <c r="A55" s="141"/>
      <c r="B55" s="147"/>
      <c r="C55" s="268"/>
      <c r="D55" s="269"/>
      <c r="E55" s="148"/>
      <c r="F55" s="149"/>
      <c r="G55" s="150"/>
      <c r="H55" s="151"/>
      <c r="I55" s="151"/>
      <c r="J55" s="150"/>
      <c r="K55" s="150"/>
      <c r="L55" s="152"/>
      <c r="M55" s="109"/>
    </row>
    <row r="56" spans="1:13" s="93" customFormat="1" ht="12.75" customHeight="1">
      <c r="A56" s="141"/>
      <c r="B56" s="133"/>
      <c r="C56" s="144"/>
      <c r="D56" s="145"/>
      <c r="E56" s="136"/>
      <c r="F56" s="137"/>
      <c r="H56" s="138"/>
      <c r="I56" s="138"/>
      <c r="L56" s="143"/>
      <c r="M56" s="109"/>
    </row>
    <row r="57" spans="1:13" s="93" customFormat="1" ht="21" customHeight="1">
      <c r="A57" s="141"/>
      <c r="B57" s="450" t="s">
        <v>85</v>
      </c>
      <c r="C57" s="448">
        <v>35.72</v>
      </c>
      <c r="D57" s="448">
        <v>36.86</v>
      </c>
      <c r="E57" s="449">
        <f>(D57-C57)*1000</f>
        <v>1140.0000000000005</v>
      </c>
      <c r="F57" s="137"/>
      <c r="H57" s="138"/>
      <c r="I57" s="454" t="s">
        <v>268</v>
      </c>
      <c r="L57" s="143"/>
      <c r="M57" s="109"/>
    </row>
    <row r="58" spans="1:13" s="93" customFormat="1" ht="21" customHeight="1">
      <c r="A58" s="141"/>
      <c r="B58" s="133"/>
      <c r="C58" s="144"/>
      <c r="D58" s="145"/>
      <c r="E58" s="136"/>
      <c r="F58" s="137"/>
      <c r="H58" s="138"/>
      <c r="I58" s="138"/>
      <c r="L58" s="143"/>
      <c r="M58" s="109"/>
    </row>
    <row r="59" spans="1:13" s="93" customFormat="1" ht="21" customHeight="1">
      <c r="A59" s="141"/>
      <c r="B59" s="450" t="s">
        <v>86</v>
      </c>
      <c r="C59" s="448">
        <v>35.72</v>
      </c>
      <c r="D59" s="448">
        <v>36.86</v>
      </c>
      <c r="E59" s="449">
        <f>(D59-C59)*1000</f>
        <v>1140.0000000000005</v>
      </c>
      <c r="F59" s="137"/>
      <c r="G59" s="229"/>
      <c r="H59" s="230"/>
      <c r="I59" s="453" t="s">
        <v>269</v>
      </c>
      <c r="J59" s="229"/>
      <c r="K59" s="229"/>
      <c r="L59" s="143"/>
      <c r="M59" s="109"/>
    </row>
    <row r="60" spans="1:13" s="93" customFormat="1" ht="18" customHeight="1">
      <c r="A60" s="132"/>
      <c r="B60" s="153"/>
      <c r="C60" s="154"/>
      <c r="D60" s="270"/>
      <c r="E60" s="155"/>
      <c r="F60" s="156"/>
      <c r="G60" s="157"/>
      <c r="H60" s="157"/>
      <c r="I60" s="157"/>
      <c r="J60" s="157"/>
      <c r="K60" s="157"/>
      <c r="L60" s="158"/>
      <c r="M60" s="109"/>
    </row>
    <row r="61" spans="1:13" ht="24.75" customHeight="1">
      <c r="A61" s="141"/>
      <c r="B61" s="117"/>
      <c r="C61" s="117"/>
      <c r="D61" s="117"/>
      <c r="E61" s="117"/>
      <c r="F61" s="117"/>
      <c r="G61" s="117"/>
      <c r="H61" s="117"/>
      <c r="I61" s="117"/>
      <c r="J61" s="118"/>
      <c r="K61" s="118"/>
      <c r="L61" s="118"/>
      <c r="M61" s="109"/>
    </row>
    <row r="62" spans="1:13" ht="30" customHeight="1">
      <c r="A62" s="141"/>
      <c r="B62" s="159"/>
      <c r="C62" s="160"/>
      <c r="D62" s="160"/>
      <c r="E62" s="160"/>
      <c r="F62" s="160"/>
      <c r="G62" s="161" t="s">
        <v>62</v>
      </c>
      <c r="H62" s="160"/>
      <c r="I62" s="160"/>
      <c r="J62" s="162"/>
      <c r="K62" s="162"/>
      <c r="L62" s="163"/>
      <c r="M62" s="109"/>
    </row>
    <row r="63" spans="1:13" ht="21" customHeight="1" thickBot="1">
      <c r="A63" s="141"/>
      <c r="B63" s="124" t="s">
        <v>21</v>
      </c>
      <c r="C63" s="125" t="s">
        <v>58</v>
      </c>
      <c r="D63" s="125" t="s">
        <v>59</v>
      </c>
      <c r="E63" s="126" t="s">
        <v>60</v>
      </c>
      <c r="F63" s="127"/>
      <c r="G63" s="128"/>
      <c r="H63" s="128"/>
      <c r="I63" s="129" t="s">
        <v>61</v>
      </c>
      <c r="J63" s="128"/>
      <c r="K63" s="128"/>
      <c r="L63" s="130"/>
      <c r="M63" s="109"/>
    </row>
    <row r="64" spans="1:13" s="93" customFormat="1" ht="21" customHeight="1" thickTop="1">
      <c r="A64" s="132"/>
      <c r="B64" s="133"/>
      <c r="C64" s="134"/>
      <c r="D64" s="135"/>
      <c r="E64" s="136"/>
      <c r="F64" s="137"/>
      <c r="G64" s="138"/>
      <c r="H64" s="138"/>
      <c r="I64" s="139"/>
      <c r="J64" s="138"/>
      <c r="K64" s="138"/>
      <c r="L64" s="140"/>
      <c r="M64" s="109"/>
    </row>
    <row r="65" spans="1:13" ht="21" customHeight="1">
      <c r="A65" s="141"/>
      <c r="B65" s="447">
        <v>1</v>
      </c>
      <c r="C65" s="448">
        <v>37.63</v>
      </c>
      <c r="D65" s="448">
        <v>38.122</v>
      </c>
      <c r="E65" s="451">
        <f>(D65-C65)*1000</f>
        <v>491.9999999999973</v>
      </c>
      <c r="F65" s="231"/>
      <c r="G65" s="83"/>
      <c r="H65" s="83"/>
      <c r="I65" s="452" t="s">
        <v>87</v>
      </c>
      <c r="J65" s="83"/>
      <c r="K65" s="83"/>
      <c r="L65" s="232"/>
      <c r="M65" s="109"/>
    </row>
    <row r="66" spans="1:13" s="93" customFormat="1" ht="21" customHeight="1">
      <c r="A66" s="132"/>
      <c r="B66" s="133"/>
      <c r="C66" s="144"/>
      <c r="D66" s="145"/>
      <c r="E66" s="146"/>
      <c r="F66" s="164"/>
      <c r="G66" s="83"/>
      <c r="H66" s="83"/>
      <c r="I66" s="177"/>
      <c r="J66" s="233"/>
      <c r="K66" s="233"/>
      <c r="L66" s="232"/>
      <c r="M66" s="109"/>
    </row>
    <row r="67" spans="1:13" ht="21" customHeight="1">
      <c r="A67" s="141"/>
      <c r="B67" s="447">
        <v>2</v>
      </c>
      <c r="C67" s="448">
        <v>37.607</v>
      </c>
      <c r="D67" s="448">
        <v>38.122</v>
      </c>
      <c r="E67" s="451">
        <f>(D67-C67)*1000</f>
        <v>515.0000000000006</v>
      </c>
      <c r="F67" s="165"/>
      <c r="G67" s="83"/>
      <c r="H67" s="83"/>
      <c r="I67" s="452" t="s">
        <v>88</v>
      </c>
      <c r="J67" s="83"/>
      <c r="K67" s="83"/>
      <c r="L67" s="232"/>
      <c r="M67" s="109"/>
    </row>
    <row r="68" spans="1:13" s="93" customFormat="1" ht="21" customHeight="1">
      <c r="A68" s="132"/>
      <c r="B68" s="133"/>
      <c r="C68" s="144"/>
      <c r="D68" s="145"/>
      <c r="E68" s="146"/>
      <c r="F68" s="164"/>
      <c r="G68" s="83"/>
      <c r="H68" s="83"/>
      <c r="I68" s="177"/>
      <c r="J68" s="233"/>
      <c r="K68" s="233"/>
      <c r="L68" s="232"/>
      <c r="M68" s="109"/>
    </row>
    <row r="69" spans="1:13" ht="21" customHeight="1">
      <c r="A69" s="141"/>
      <c r="B69" s="447">
        <v>3</v>
      </c>
      <c r="C69" s="448">
        <v>37.676</v>
      </c>
      <c r="D69" s="448">
        <v>38.103</v>
      </c>
      <c r="E69" s="451">
        <f>(D69-C69)*1000</f>
        <v>426.9999999999996</v>
      </c>
      <c r="F69" s="165"/>
      <c r="G69" s="83"/>
      <c r="H69" s="83"/>
      <c r="I69" s="452" t="s">
        <v>89</v>
      </c>
      <c r="J69" s="83"/>
      <c r="K69" s="83"/>
      <c r="L69" s="232"/>
      <c r="M69" s="109"/>
    </row>
    <row r="70" spans="1:13" s="93" customFormat="1" ht="21" customHeight="1">
      <c r="A70" s="132"/>
      <c r="B70" s="133"/>
      <c r="C70" s="144"/>
      <c r="D70" s="145"/>
      <c r="E70" s="146"/>
      <c r="F70" s="164"/>
      <c r="G70" s="83"/>
      <c r="H70" s="83"/>
      <c r="I70" s="177"/>
      <c r="J70" s="233"/>
      <c r="K70" s="233"/>
      <c r="L70" s="232"/>
      <c r="M70" s="109"/>
    </row>
    <row r="71" spans="1:13" ht="21" customHeight="1">
      <c r="A71" s="141"/>
      <c r="B71" s="447">
        <v>4</v>
      </c>
      <c r="C71" s="448">
        <v>37.654</v>
      </c>
      <c r="D71" s="448">
        <v>38.116</v>
      </c>
      <c r="E71" s="451">
        <f>(D71-C71)*1000</f>
        <v>461.9999999999962</v>
      </c>
      <c r="F71" s="165"/>
      <c r="G71" s="83"/>
      <c r="H71" s="83"/>
      <c r="I71" s="452" t="s">
        <v>90</v>
      </c>
      <c r="J71" s="83"/>
      <c r="K71" s="83"/>
      <c r="L71" s="232"/>
      <c r="M71" s="109"/>
    </row>
    <row r="72" spans="1:13" s="93" customFormat="1" ht="21" customHeight="1">
      <c r="A72" s="132"/>
      <c r="B72" s="133"/>
      <c r="C72" s="144"/>
      <c r="D72" s="145"/>
      <c r="E72" s="146"/>
      <c r="F72" s="164"/>
      <c r="G72" s="83"/>
      <c r="H72" s="83"/>
      <c r="I72" s="177"/>
      <c r="J72" s="233"/>
      <c r="K72" s="233"/>
      <c r="L72" s="232"/>
      <c r="M72" s="109"/>
    </row>
    <row r="73" spans="1:13" ht="21" customHeight="1">
      <c r="A73" s="141"/>
      <c r="B73" s="447">
        <v>6</v>
      </c>
      <c r="C73" s="448">
        <v>37.734</v>
      </c>
      <c r="D73" s="448">
        <v>37.937</v>
      </c>
      <c r="E73" s="451">
        <f>(D73-C73)*1000</f>
        <v>202.99999999999585</v>
      </c>
      <c r="F73" s="165"/>
      <c r="G73" s="83"/>
      <c r="H73" s="83"/>
      <c r="I73" s="452" t="s">
        <v>91</v>
      </c>
      <c r="J73" s="83"/>
      <c r="K73" s="83"/>
      <c r="L73" s="232"/>
      <c r="M73" s="109"/>
    </row>
    <row r="74" spans="1:13" s="93" customFormat="1" ht="21" customHeight="1">
      <c r="A74" s="132"/>
      <c r="B74" s="167"/>
      <c r="C74" s="168"/>
      <c r="D74" s="234"/>
      <c r="E74" s="169"/>
      <c r="F74" s="170"/>
      <c r="G74" s="171"/>
      <c r="H74" s="171"/>
      <c r="I74" s="171"/>
      <c r="J74" s="171"/>
      <c r="K74" s="171"/>
      <c r="L74" s="169"/>
      <c r="M74" s="109"/>
    </row>
    <row r="75" spans="1:13" ht="24.75" customHeight="1" thickBot="1">
      <c r="A75" s="172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4"/>
    </row>
    <row r="76" ht="12.75" customHeight="1"/>
  </sheetData>
  <sheetProtection password="E9A7" sheet="1"/>
  <mergeCells count="20">
    <mergeCell ref="B22:C22"/>
    <mergeCell ref="B23:C23"/>
    <mergeCell ref="E33:F33"/>
    <mergeCell ref="E34:F34"/>
    <mergeCell ref="I33:J33"/>
    <mergeCell ref="I34:J34"/>
    <mergeCell ref="B27:C27"/>
    <mergeCell ref="B34:C34"/>
    <mergeCell ref="B28:C28"/>
    <mergeCell ref="B29:C29"/>
    <mergeCell ref="B10:C10"/>
    <mergeCell ref="B11:C11"/>
    <mergeCell ref="K11:L11"/>
    <mergeCell ref="B12:C12"/>
    <mergeCell ref="B31:C31"/>
    <mergeCell ref="B33:C33"/>
    <mergeCell ref="B15:C15"/>
    <mergeCell ref="B16:C16"/>
    <mergeCell ref="B18:C18"/>
    <mergeCell ref="B17:C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" customWidth="1"/>
    <col min="3" max="3" width="12.75390625" style="3" customWidth="1"/>
    <col min="4" max="4" width="6.75390625" style="3" customWidth="1"/>
    <col min="5" max="5" width="12.75390625" style="3" customWidth="1"/>
    <col min="6" max="6" width="6.75390625" style="3" customWidth="1"/>
    <col min="7" max="7" width="12.75390625" style="3" customWidth="1"/>
    <col min="8" max="8" width="6.75390625" style="3" customWidth="1"/>
    <col min="9" max="9" width="12.75390625" style="3" customWidth="1"/>
    <col min="10" max="10" width="6.75390625" style="3" customWidth="1"/>
    <col min="11" max="11" width="12.75390625" style="3" customWidth="1"/>
    <col min="12" max="12" width="6.75390625" style="3" customWidth="1"/>
    <col min="13" max="13" width="12.75390625" style="3" customWidth="1"/>
    <col min="14" max="14" width="6.75390625" style="3" customWidth="1"/>
    <col min="15" max="15" width="12.75390625" style="3" customWidth="1"/>
    <col min="16" max="16" width="6.75390625" style="3" customWidth="1"/>
    <col min="17" max="17" width="12.75390625" style="3" customWidth="1"/>
    <col min="18" max="18" width="6.75390625" style="3" customWidth="1"/>
    <col min="19" max="19" width="12.75390625" style="3" customWidth="1"/>
    <col min="20" max="20" width="6.75390625" style="3" customWidth="1"/>
    <col min="21" max="21" width="12.75390625" style="3" customWidth="1"/>
    <col min="22" max="22" width="6.75390625" style="3" customWidth="1"/>
    <col min="23" max="23" width="12.75390625" style="3" customWidth="1"/>
    <col min="24" max="24" width="6.75390625" style="3" customWidth="1"/>
    <col min="25" max="25" width="12.75390625" style="3" customWidth="1"/>
    <col min="26" max="26" width="6.75390625" style="3" customWidth="1"/>
    <col min="27" max="27" width="12.75390625" style="3" customWidth="1"/>
    <col min="28" max="28" width="6.75390625" style="3" customWidth="1"/>
    <col min="29" max="29" width="12.75390625" style="3" customWidth="1"/>
    <col min="30" max="30" width="6.75390625" style="3" customWidth="1"/>
    <col min="31" max="31" width="12.75390625" style="3" customWidth="1"/>
    <col min="32" max="32" width="6.75390625" style="3" customWidth="1"/>
    <col min="33" max="33" width="12.75390625" style="3" customWidth="1"/>
    <col min="34" max="34" width="6.75390625" style="3" customWidth="1"/>
    <col min="35" max="35" width="12.75390625" style="3" customWidth="1"/>
    <col min="36" max="36" width="6.75390625" style="3" customWidth="1"/>
    <col min="37" max="37" width="12.75390625" style="3" customWidth="1"/>
    <col min="38" max="38" width="6.75390625" style="3" customWidth="1"/>
    <col min="39" max="39" width="12.75390625" style="3" customWidth="1"/>
    <col min="40" max="40" width="6.75390625" style="3" customWidth="1"/>
    <col min="41" max="41" width="12.75390625" style="3" customWidth="1"/>
    <col min="42" max="42" width="6.75390625" style="3" customWidth="1"/>
    <col min="43" max="43" width="12.75390625" style="3" customWidth="1"/>
    <col min="44" max="44" width="6.75390625" style="3" customWidth="1"/>
    <col min="45" max="45" width="12.75390625" style="3" customWidth="1"/>
    <col min="46" max="46" width="6.75390625" style="3" customWidth="1"/>
    <col min="47" max="47" width="12.75390625" style="3" customWidth="1"/>
    <col min="48" max="48" width="6.75390625" style="3" customWidth="1"/>
    <col min="49" max="49" width="12.75390625" style="3" customWidth="1"/>
    <col min="50" max="50" width="6.75390625" style="3" customWidth="1"/>
    <col min="51" max="51" width="12.75390625" style="3" customWidth="1"/>
    <col min="52" max="52" width="6.75390625" style="3" customWidth="1"/>
    <col min="53" max="53" width="12.75390625" style="3" customWidth="1"/>
    <col min="54" max="54" width="6.75390625" style="3" customWidth="1"/>
    <col min="55" max="55" width="12.75390625" style="3" customWidth="1"/>
    <col min="56" max="56" width="6.75390625" style="3" customWidth="1"/>
    <col min="57" max="57" width="12.75390625" style="3" customWidth="1"/>
    <col min="58" max="58" width="6.75390625" style="3" customWidth="1"/>
    <col min="59" max="59" width="12.75390625" style="3" customWidth="1"/>
    <col min="60" max="60" width="6.75390625" style="3" customWidth="1"/>
    <col min="61" max="61" width="12.75390625" style="3" customWidth="1"/>
    <col min="62" max="62" width="6.75390625" style="3" customWidth="1"/>
    <col min="63" max="63" width="12.75390625" style="3" customWidth="1"/>
    <col min="64" max="64" width="6.75390625" style="3" customWidth="1"/>
    <col min="65" max="65" width="12.75390625" style="3" customWidth="1"/>
    <col min="66" max="66" width="6.75390625" style="3" customWidth="1"/>
    <col min="67" max="67" width="12.75390625" style="3" customWidth="1"/>
    <col min="68" max="68" width="6.75390625" style="3" customWidth="1"/>
    <col min="69" max="69" width="12.75390625" style="3" customWidth="1"/>
    <col min="70" max="70" width="6.75390625" style="3" customWidth="1"/>
    <col min="71" max="71" width="12.75390625" style="3" customWidth="1"/>
    <col min="72" max="72" width="6.75390625" style="3" customWidth="1"/>
    <col min="73" max="73" width="12.75390625" style="3" customWidth="1"/>
    <col min="74" max="74" width="6.75390625" style="3" customWidth="1"/>
    <col min="75" max="75" width="12.75390625" style="3" customWidth="1"/>
    <col min="76" max="76" width="6.75390625" style="3" customWidth="1"/>
    <col min="77" max="77" width="12.75390625" style="3" customWidth="1"/>
    <col min="78" max="78" width="6.75390625" style="3" customWidth="1"/>
    <col min="79" max="79" width="12.75390625" style="3" customWidth="1"/>
    <col min="80" max="80" width="6.75390625" style="3" customWidth="1"/>
    <col min="81" max="81" width="12.75390625" style="3" customWidth="1"/>
    <col min="82" max="82" width="6.75390625" style="3" customWidth="1"/>
    <col min="83" max="83" width="12.75390625" style="3" customWidth="1"/>
    <col min="84" max="84" width="6.75390625" style="3" customWidth="1"/>
    <col min="85" max="85" width="12.75390625" style="3" customWidth="1"/>
    <col min="86" max="86" width="6.75390625" style="3" customWidth="1"/>
    <col min="87" max="87" width="12.75390625" style="3" customWidth="1"/>
    <col min="88" max="88" width="6.75390625" style="3" customWidth="1"/>
    <col min="89" max="89" width="12.75390625" style="3" customWidth="1"/>
    <col min="90" max="90" width="6.75390625" style="3" customWidth="1"/>
    <col min="91" max="91" width="12.75390625" style="3" customWidth="1"/>
    <col min="92" max="92" width="6.75390625" style="3" customWidth="1"/>
    <col min="93" max="93" width="12.75390625" style="3" customWidth="1"/>
    <col min="94" max="94" width="6.75390625" style="3" customWidth="1"/>
    <col min="95" max="95" width="12.75390625" style="3" customWidth="1"/>
    <col min="96" max="96" width="6.75390625" style="3" customWidth="1"/>
    <col min="97" max="97" width="12.75390625" style="3" customWidth="1"/>
    <col min="98" max="98" width="6.75390625" style="3" customWidth="1"/>
    <col min="99" max="99" width="12.75390625" style="3" customWidth="1"/>
    <col min="100" max="100" width="6.75390625" style="3" customWidth="1"/>
    <col min="101" max="101" width="12.75390625" style="3" customWidth="1"/>
    <col min="102" max="102" width="6.75390625" style="3" customWidth="1"/>
    <col min="103" max="103" width="12.75390625" style="3" customWidth="1"/>
    <col min="104" max="104" width="6.75390625" style="3" customWidth="1"/>
    <col min="105" max="105" width="12.75390625" style="3" customWidth="1"/>
    <col min="106" max="106" width="6.75390625" style="3" customWidth="1"/>
    <col min="107" max="107" width="12.75390625" style="3" customWidth="1"/>
    <col min="108" max="108" width="6.75390625" style="3" customWidth="1"/>
    <col min="109" max="109" width="12.75390625" style="3" customWidth="1"/>
    <col min="110" max="110" width="6.75390625" style="3" customWidth="1"/>
    <col min="111" max="111" width="12.75390625" style="3" customWidth="1"/>
    <col min="112" max="112" width="6.75390625" style="3" customWidth="1"/>
    <col min="113" max="113" width="12.75390625" style="3" customWidth="1"/>
    <col min="114" max="114" width="6.75390625" style="3" customWidth="1"/>
    <col min="115" max="115" width="12.75390625" style="3" customWidth="1"/>
    <col min="116" max="116" width="6.75390625" style="3" customWidth="1"/>
    <col min="117" max="117" width="12.75390625" style="3" customWidth="1"/>
    <col min="118" max="118" width="6.75390625" style="3" customWidth="1"/>
    <col min="119" max="119" width="12.75390625" style="3" customWidth="1"/>
    <col min="120" max="120" width="6.75390625" style="3" customWidth="1"/>
    <col min="121" max="121" width="12.75390625" style="3" customWidth="1"/>
    <col min="122" max="122" width="6.75390625" style="3" customWidth="1"/>
    <col min="123" max="123" width="12.75390625" style="3" customWidth="1"/>
    <col min="124" max="124" width="6.75390625" style="3" customWidth="1"/>
    <col min="125" max="125" width="12.75390625" style="3" customWidth="1"/>
    <col min="126" max="126" width="6.75390625" style="3" customWidth="1"/>
    <col min="127" max="127" width="12.75390625" style="3" customWidth="1"/>
    <col min="128" max="128" width="6.75390625" style="3" customWidth="1"/>
    <col min="129" max="129" width="12.75390625" style="3" customWidth="1"/>
    <col min="130" max="130" width="6.75390625" style="3" customWidth="1"/>
    <col min="131" max="131" width="12.75390625" style="3" customWidth="1"/>
    <col min="132" max="132" width="6.75390625" style="3" customWidth="1"/>
    <col min="133" max="133" width="12.75390625" style="3" customWidth="1"/>
    <col min="134" max="134" width="6.75390625" style="3" customWidth="1"/>
    <col min="135" max="135" width="12.75390625" style="3" customWidth="1"/>
    <col min="136" max="136" width="6.75390625" style="3" customWidth="1"/>
    <col min="137" max="137" width="12.75390625" style="3" customWidth="1"/>
    <col min="138" max="138" width="6.75390625" style="3" customWidth="1"/>
    <col min="139" max="139" width="12.75390625" style="3" customWidth="1"/>
    <col min="140" max="140" width="6.75390625" style="3" customWidth="1"/>
    <col min="141" max="141" width="12.75390625" style="3" customWidth="1"/>
    <col min="142" max="142" width="6.75390625" style="3" customWidth="1"/>
    <col min="143" max="143" width="12.75390625" style="3" customWidth="1"/>
    <col min="144" max="145" width="6.75390625" style="3" customWidth="1"/>
    <col min="146" max="16384" width="9.125" style="3" customWidth="1"/>
  </cols>
  <sheetData>
    <row r="1" spans="2:143" ht="13.5" thickBot="1">
      <c r="B1" s="238"/>
      <c r="C1" s="238"/>
      <c r="D1" s="238"/>
      <c r="E1" s="238"/>
      <c r="F1" s="238"/>
      <c r="G1" s="238"/>
      <c r="H1" s="238"/>
      <c r="I1" s="238"/>
      <c r="J1" s="238"/>
      <c r="K1" s="238"/>
      <c r="AV1" s="62" t="s">
        <v>31</v>
      </c>
      <c r="AW1" s="63" t="s">
        <v>31</v>
      </c>
      <c r="CR1" s="62" t="s">
        <v>31</v>
      </c>
      <c r="CS1" s="63" t="s">
        <v>31</v>
      </c>
      <c r="ED1" s="238"/>
      <c r="EE1" s="238"/>
      <c r="EF1" s="238"/>
      <c r="EG1" s="238"/>
      <c r="EH1" s="238"/>
      <c r="EI1" s="238"/>
      <c r="EJ1" s="238"/>
      <c r="EK1" s="238"/>
      <c r="EL1" s="238"/>
      <c r="EM1" s="238"/>
    </row>
    <row r="2" spans="2:143" ht="36" customHeight="1" thickBot="1">
      <c r="B2" s="239"/>
      <c r="C2" s="240"/>
      <c r="D2" s="567" t="s">
        <v>98</v>
      </c>
      <c r="E2" s="567"/>
      <c r="F2" s="567"/>
      <c r="G2" s="567"/>
      <c r="H2" s="567"/>
      <c r="I2" s="567"/>
      <c r="J2" s="240"/>
      <c r="K2" s="241"/>
      <c r="N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556" t="s">
        <v>28</v>
      </c>
      <c r="AC2" s="556"/>
      <c r="AD2" s="556"/>
      <c r="AE2" s="556"/>
      <c r="AF2" s="556"/>
      <c r="AG2" s="556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3"/>
      <c r="CX2" s="31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556" t="s">
        <v>28</v>
      </c>
      <c r="DK2" s="556"/>
      <c r="DL2" s="556"/>
      <c r="DM2" s="556"/>
      <c r="DN2" s="556"/>
      <c r="DO2" s="556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3"/>
      <c r="ED2" s="239"/>
      <c r="EE2" s="240"/>
      <c r="EF2" s="567" t="s">
        <v>98</v>
      </c>
      <c r="EG2" s="567"/>
      <c r="EH2" s="567"/>
      <c r="EI2" s="567"/>
      <c r="EJ2" s="567"/>
      <c r="EK2" s="567"/>
      <c r="EL2" s="240"/>
      <c r="EM2" s="241"/>
    </row>
    <row r="3" spans="2:143" ht="21" customHeight="1" thickBot="1">
      <c r="B3" s="44"/>
      <c r="E3" s="42"/>
      <c r="G3" s="42"/>
      <c r="K3" s="43"/>
      <c r="N3" s="257"/>
      <c r="O3" s="34"/>
      <c r="P3" s="553" t="s">
        <v>29</v>
      </c>
      <c r="Q3" s="553"/>
      <c r="R3" s="34"/>
      <c r="S3" s="35"/>
      <c r="T3" s="36"/>
      <c r="U3" s="35"/>
      <c r="V3" s="552" t="s">
        <v>157</v>
      </c>
      <c r="W3" s="553"/>
      <c r="X3" s="553"/>
      <c r="Y3" s="555"/>
      <c r="Z3" s="34"/>
      <c r="AA3" s="35"/>
      <c r="AB3" s="552" t="s">
        <v>95</v>
      </c>
      <c r="AC3" s="553"/>
      <c r="AD3" s="553"/>
      <c r="AE3" s="555"/>
      <c r="AF3" s="36"/>
      <c r="AG3" s="35"/>
      <c r="AH3" s="34"/>
      <c r="AI3" s="34"/>
      <c r="AJ3" s="34"/>
      <c r="AK3" s="34"/>
      <c r="AL3" s="557" t="s">
        <v>30</v>
      </c>
      <c r="AM3" s="557"/>
      <c r="AN3" s="557"/>
      <c r="AO3" s="557"/>
      <c r="AP3" s="557"/>
      <c r="AQ3" s="557"/>
      <c r="AR3" s="34"/>
      <c r="AS3" s="34"/>
      <c r="AT3" s="34"/>
      <c r="AU3" s="180"/>
      <c r="CX3" s="257"/>
      <c r="CY3" s="34"/>
      <c r="CZ3" s="34"/>
      <c r="DA3" s="34"/>
      <c r="DB3" s="557" t="s">
        <v>30</v>
      </c>
      <c r="DC3" s="557"/>
      <c r="DD3" s="557"/>
      <c r="DE3" s="557"/>
      <c r="DF3" s="34"/>
      <c r="DG3" s="34"/>
      <c r="DH3" s="34"/>
      <c r="DI3" s="34"/>
      <c r="DJ3" s="36"/>
      <c r="DK3" s="35"/>
      <c r="DL3" s="552" t="s">
        <v>95</v>
      </c>
      <c r="DM3" s="553"/>
      <c r="DN3" s="553"/>
      <c r="DO3" s="555"/>
      <c r="DP3" s="36"/>
      <c r="DQ3" s="35"/>
      <c r="DR3" s="553" t="s">
        <v>96</v>
      </c>
      <c r="DS3" s="553"/>
      <c r="DT3" s="553"/>
      <c r="DU3" s="555"/>
      <c r="DV3" s="36"/>
      <c r="DW3" s="35"/>
      <c r="DX3" s="552" t="s">
        <v>29</v>
      </c>
      <c r="DY3" s="553"/>
      <c r="DZ3" s="553"/>
      <c r="EA3" s="554"/>
      <c r="ED3" s="44"/>
      <c r="EG3" s="42"/>
      <c r="EI3" s="42"/>
      <c r="EM3" s="43"/>
    </row>
    <row r="4" spans="2:143" ht="21" customHeight="1" thickTop="1">
      <c r="B4" s="558" t="s">
        <v>118</v>
      </c>
      <c r="C4" s="559"/>
      <c r="D4" s="559"/>
      <c r="E4" s="560"/>
      <c r="G4" s="42"/>
      <c r="H4" s="559" t="s">
        <v>119</v>
      </c>
      <c r="I4" s="559"/>
      <c r="J4" s="559"/>
      <c r="K4" s="561"/>
      <c r="N4" s="27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548" t="s">
        <v>67</v>
      </c>
      <c r="AC4" s="548"/>
      <c r="AD4" s="548"/>
      <c r="AE4" s="548"/>
      <c r="AF4" s="548"/>
      <c r="AG4" s="54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9"/>
      <c r="BU4" s="76" t="s">
        <v>192</v>
      </c>
      <c r="CX4" s="27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548" t="s">
        <v>67</v>
      </c>
      <c r="DK4" s="548"/>
      <c r="DL4" s="548"/>
      <c r="DM4" s="548"/>
      <c r="DN4" s="548"/>
      <c r="DO4" s="54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9"/>
      <c r="ED4" s="583" t="s">
        <v>138</v>
      </c>
      <c r="EE4" s="584"/>
      <c r="EF4" s="584"/>
      <c r="EG4" s="585"/>
      <c r="EI4" s="42"/>
      <c r="EJ4" s="586" t="s">
        <v>137</v>
      </c>
      <c r="EK4" s="584"/>
      <c r="EL4" s="584"/>
      <c r="EM4" s="587"/>
    </row>
    <row r="5" spans="2:143" ht="21" customHeight="1">
      <c r="B5" s="562" t="s">
        <v>99</v>
      </c>
      <c r="C5" s="563"/>
      <c r="D5" s="563"/>
      <c r="E5" s="564"/>
      <c r="F5" s="41"/>
      <c r="G5" s="42"/>
      <c r="H5" s="565" t="s">
        <v>99</v>
      </c>
      <c r="I5" s="563"/>
      <c r="J5" s="563"/>
      <c r="K5" s="566"/>
      <c r="N5" s="580" t="s">
        <v>68</v>
      </c>
      <c r="O5" s="581"/>
      <c r="P5" s="578" t="s">
        <v>94</v>
      </c>
      <c r="Q5" s="579"/>
      <c r="R5" s="568" t="s">
        <v>97</v>
      </c>
      <c r="S5" s="569"/>
      <c r="T5" s="37"/>
      <c r="U5" s="38"/>
      <c r="V5" s="37"/>
      <c r="W5" s="39"/>
      <c r="X5" s="26"/>
      <c r="Y5" s="39"/>
      <c r="Z5" s="41"/>
      <c r="AA5" s="42"/>
      <c r="AB5" s="26"/>
      <c r="AC5" s="39"/>
      <c r="AD5" s="26"/>
      <c r="AE5" s="40"/>
      <c r="AF5" s="41"/>
      <c r="AG5" s="42"/>
      <c r="AH5" s="26"/>
      <c r="AI5" s="39"/>
      <c r="AJ5" s="26"/>
      <c r="AK5" s="39"/>
      <c r="AL5" s="26"/>
      <c r="AM5" s="39"/>
      <c r="AN5" s="26"/>
      <c r="AO5" s="39"/>
      <c r="AP5" s="26"/>
      <c r="AQ5" s="39"/>
      <c r="AR5" s="26"/>
      <c r="AS5" s="39"/>
      <c r="AT5" s="26"/>
      <c r="AU5" s="43"/>
      <c r="CX5" s="44"/>
      <c r="CY5" s="40"/>
      <c r="CZ5" s="26"/>
      <c r="DA5" s="40"/>
      <c r="DB5" s="26"/>
      <c r="DC5" s="40"/>
      <c r="DD5" s="26"/>
      <c r="DE5" s="39"/>
      <c r="DF5" s="26"/>
      <c r="DG5" s="39"/>
      <c r="DH5" s="26"/>
      <c r="DI5" s="40"/>
      <c r="DJ5" s="41"/>
      <c r="DK5" s="42"/>
      <c r="DL5" s="26"/>
      <c r="DM5" s="40"/>
      <c r="DN5" s="26"/>
      <c r="DO5" s="40"/>
      <c r="DP5" s="41"/>
      <c r="DQ5" s="42"/>
      <c r="DR5" s="26"/>
      <c r="DS5" s="40"/>
      <c r="DT5" s="26"/>
      <c r="DU5" s="40"/>
      <c r="DV5" s="41"/>
      <c r="DW5" s="42"/>
      <c r="DX5" s="593" t="s">
        <v>32</v>
      </c>
      <c r="DY5" s="594"/>
      <c r="DZ5" s="591" t="s">
        <v>33</v>
      </c>
      <c r="EA5" s="592"/>
      <c r="ED5" s="562" t="s">
        <v>99</v>
      </c>
      <c r="EE5" s="563"/>
      <c r="EF5" s="563"/>
      <c r="EG5" s="564"/>
      <c r="EI5" s="42"/>
      <c r="EJ5" s="565" t="s">
        <v>99</v>
      </c>
      <c r="EK5" s="563"/>
      <c r="EL5" s="563"/>
      <c r="EM5" s="566"/>
    </row>
    <row r="6" spans="2:143" ht="21" customHeight="1" thickBot="1">
      <c r="B6" s="570" t="s">
        <v>100</v>
      </c>
      <c r="C6" s="571"/>
      <c r="D6" s="572" t="s">
        <v>101</v>
      </c>
      <c r="E6" s="573"/>
      <c r="F6" s="242"/>
      <c r="G6" s="243"/>
      <c r="H6" s="574" t="s">
        <v>100</v>
      </c>
      <c r="I6" s="575"/>
      <c r="J6" s="576" t="s">
        <v>101</v>
      </c>
      <c r="K6" s="577"/>
      <c r="N6" s="44"/>
      <c r="O6" s="40"/>
      <c r="P6" s="235"/>
      <c r="Q6" s="40"/>
      <c r="R6" s="26"/>
      <c r="S6" s="26"/>
      <c r="T6" s="41"/>
      <c r="U6" s="42"/>
      <c r="V6" s="41"/>
      <c r="W6" s="40"/>
      <c r="X6" s="45"/>
      <c r="Y6" s="46"/>
      <c r="Z6" s="41"/>
      <c r="AA6" s="42"/>
      <c r="AB6" s="45"/>
      <c r="AC6" s="46"/>
      <c r="AD6" s="45" t="s">
        <v>143</v>
      </c>
      <c r="AE6" s="46">
        <v>37.506</v>
      </c>
      <c r="AF6" s="41"/>
      <c r="AG6" s="42"/>
      <c r="AH6" s="263" t="s">
        <v>18</v>
      </c>
      <c r="AI6" s="264">
        <v>37.052</v>
      </c>
      <c r="AJ6" s="47" t="s">
        <v>17</v>
      </c>
      <c r="AK6" s="48">
        <v>37.396</v>
      </c>
      <c r="AL6" s="47" t="s">
        <v>149</v>
      </c>
      <c r="AM6" s="48">
        <v>37.497</v>
      </c>
      <c r="AN6" s="47" t="s">
        <v>12</v>
      </c>
      <c r="AO6" s="48">
        <v>37.566</v>
      </c>
      <c r="AP6" s="47" t="s">
        <v>9</v>
      </c>
      <c r="AQ6" s="48">
        <v>37.573</v>
      </c>
      <c r="AR6" s="47" t="s">
        <v>6</v>
      </c>
      <c r="AS6" s="48">
        <v>37.611</v>
      </c>
      <c r="AT6" s="47" t="s">
        <v>2</v>
      </c>
      <c r="AU6" s="49">
        <v>37.786</v>
      </c>
      <c r="BT6" s="64" t="s">
        <v>212</v>
      </c>
      <c r="BU6" s="65" t="s">
        <v>34</v>
      </c>
      <c r="BV6" s="66" t="s">
        <v>35</v>
      </c>
      <c r="CX6" s="489" t="s">
        <v>226</v>
      </c>
      <c r="CY6" s="48" t="s">
        <v>227</v>
      </c>
      <c r="CZ6" s="47" t="s">
        <v>165</v>
      </c>
      <c r="DA6" s="48">
        <v>37.977</v>
      </c>
      <c r="DB6" s="47" t="s">
        <v>169</v>
      </c>
      <c r="DC6" s="48">
        <v>38.046</v>
      </c>
      <c r="DD6" s="47" t="s">
        <v>173</v>
      </c>
      <c r="DE6" s="48">
        <v>38.22</v>
      </c>
      <c r="DF6" s="47" t="s">
        <v>179</v>
      </c>
      <c r="DG6" s="67">
        <v>43.406</v>
      </c>
      <c r="DH6" s="47"/>
      <c r="DI6" s="48"/>
      <c r="DJ6" s="68"/>
      <c r="DK6" s="69"/>
      <c r="DL6" s="45"/>
      <c r="DM6" s="70"/>
      <c r="DN6" s="45"/>
      <c r="DO6" s="70"/>
      <c r="DP6" s="68"/>
      <c r="DQ6" s="69"/>
      <c r="DR6" s="45"/>
      <c r="DS6" s="70"/>
      <c r="DT6" s="72" t="s">
        <v>162</v>
      </c>
      <c r="DU6" s="70">
        <v>38.157</v>
      </c>
      <c r="DV6" s="41"/>
      <c r="DW6" s="42"/>
      <c r="DX6" s="26"/>
      <c r="DY6" s="40"/>
      <c r="DZ6" s="26"/>
      <c r="EA6" s="43"/>
      <c r="ED6" s="588" t="s">
        <v>100</v>
      </c>
      <c r="EE6" s="575"/>
      <c r="EF6" s="576" t="s">
        <v>101</v>
      </c>
      <c r="EG6" s="589"/>
      <c r="EH6" s="242"/>
      <c r="EI6" s="243"/>
      <c r="EJ6" s="590" t="s">
        <v>100</v>
      </c>
      <c r="EK6" s="571"/>
      <c r="EL6" s="572" t="s">
        <v>101</v>
      </c>
      <c r="EM6" s="582"/>
    </row>
    <row r="7" spans="2:143" ht="21" customHeight="1" thickTop="1">
      <c r="B7" s="244"/>
      <c r="C7" s="243"/>
      <c r="D7" s="242"/>
      <c r="E7" s="243"/>
      <c r="F7" s="245"/>
      <c r="G7" s="42"/>
      <c r="H7" s="242"/>
      <c r="I7" s="243"/>
      <c r="J7" s="242"/>
      <c r="K7" s="246"/>
      <c r="N7" s="44"/>
      <c r="O7" s="40"/>
      <c r="P7" s="235"/>
      <c r="Q7" s="40"/>
      <c r="R7" s="26"/>
      <c r="S7" s="26"/>
      <c r="T7" s="41"/>
      <c r="U7" s="42"/>
      <c r="V7" s="41"/>
      <c r="W7" s="40"/>
      <c r="X7" s="45"/>
      <c r="Y7" s="46"/>
      <c r="Z7" s="41"/>
      <c r="AA7" s="42"/>
      <c r="AB7" s="45" t="s">
        <v>140</v>
      </c>
      <c r="AC7" s="46">
        <v>37.463</v>
      </c>
      <c r="AD7" s="45"/>
      <c r="AE7" s="46"/>
      <c r="AF7" s="41"/>
      <c r="AG7" s="42"/>
      <c r="AH7" s="47"/>
      <c r="AI7" s="48"/>
      <c r="AJ7" s="47"/>
      <c r="AK7" s="48"/>
      <c r="AL7" s="47"/>
      <c r="AM7" s="48"/>
      <c r="AN7" s="47"/>
      <c r="AO7" s="48"/>
      <c r="AP7" s="47"/>
      <c r="AQ7" s="48"/>
      <c r="AR7" s="47"/>
      <c r="AS7" s="48"/>
      <c r="AT7" s="47"/>
      <c r="AU7" s="49"/>
      <c r="CX7" s="176"/>
      <c r="CY7" s="48"/>
      <c r="CZ7" s="47"/>
      <c r="DA7" s="48"/>
      <c r="DB7" s="47"/>
      <c r="DC7" s="48"/>
      <c r="DD7" s="47"/>
      <c r="DE7" s="48"/>
      <c r="DF7" s="267" t="s">
        <v>27</v>
      </c>
      <c r="DG7" s="502">
        <v>38.405</v>
      </c>
      <c r="DH7" s="263" t="s">
        <v>176</v>
      </c>
      <c r="DI7" s="264">
        <v>43.141</v>
      </c>
      <c r="DJ7" s="68"/>
      <c r="DK7" s="69"/>
      <c r="DL7" s="45"/>
      <c r="DM7" s="70"/>
      <c r="DN7" s="45"/>
      <c r="DO7" s="70"/>
      <c r="DP7" s="41"/>
      <c r="DQ7" s="42"/>
      <c r="DR7" s="45" t="s">
        <v>120</v>
      </c>
      <c r="DS7" s="70">
        <v>38.156</v>
      </c>
      <c r="DT7" s="26"/>
      <c r="DU7" s="40"/>
      <c r="DV7" s="41"/>
      <c r="DW7" s="42"/>
      <c r="DX7" s="26"/>
      <c r="DY7" s="40"/>
      <c r="DZ7" s="26"/>
      <c r="EA7" s="43"/>
      <c r="ED7" s="244"/>
      <c r="EE7" s="243"/>
      <c r="EF7" s="258"/>
      <c r="EG7" s="243"/>
      <c r="EH7" s="245"/>
      <c r="EI7" s="42"/>
      <c r="EJ7" s="258"/>
      <c r="EK7" s="243"/>
      <c r="EL7" s="258"/>
      <c r="EM7" s="246"/>
    </row>
    <row r="8" spans="2:143" ht="21" customHeight="1">
      <c r="B8" s="247" t="s">
        <v>102</v>
      </c>
      <c r="C8" s="436">
        <v>30.6</v>
      </c>
      <c r="D8" s="248" t="s">
        <v>103</v>
      </c>
      <c r="E8" s="456">
        <v>30.6</v>
      </c>
      <c r="G8" s="42"/>
      <c r="H8" s="249" t="s">
        <v>104</v>
      </c>
      <c r="I8" s="436">
        <v>34.422</v>
      </c>
      <c r="J8" s="248" t="s">
        <v>105</v>
      </c>
      <c r="K8" s="459">
        <v>34.426</v>
      </c>
      <c r="N8" s="44"/>
      <c r="O8" s="40"/>
      <c r="P8" s="235"/>
      <c r="Q8" s="40"/>
      <c r="R8" s="55" t="s">
        <v>188</v>
      </c>
      <c r="S8" s="54">
        <v>3.452</v>
      </c>
      <c r="T8" s="41"/>
      <c r="U8" s="42"/>
      <c r="V8" s="45" t="s">
        <v>153</v>
      </c>
      <c r="W8" s="46">
        <v>35.72</v>
      </c>
      <c r="X8" s="45" t="s">
        <v>155</v>
      </c>
      <c r="Y8" s="46">
        <v>36.86</v>
      </c>
      <c r="Z8" s="41"/>
      <c r="AA8" s="42"/>
      <c r="AB8" s="45"/>
      <c r="AC8" s="46"/>
      <c r="AD8" s="45" t="s">
        <v>144</v>
      </c>
      <c r="AE8" s="46">
        <v>37.555</v>
      </c>
      <c r="AF8" s="41"/>
      <c r="AG8" s="42"/>
      <c r="AH8" s="263" t="s">
        <v>19</v>
      </c>
      <c r="AI8" s="264">
        <v>37.052</v>
      </c>
      <c r="AJ8" s="47" t="s">
        <v>16</v>
      </c>
      <c r="AK8" s="48">
        <v>37.425</v>
      </c>
      <c r="AL8" s="47" t="s">
        <v>150</v>
      </c>
      <c r="AM8" s="48">
        <v>37.521</v>
      </c>
      <c r="AN8" s="47" t="s">
        <v>13</v>
      </c>
      <c r="AO8" s="48">
        <v>37.568</v>
      </c>
      <c r="AP8" s="47" t="s">
        <v>7</v>
      </c>
      <c r="AQ8" s="48">
        <v>37.592</v>
      </c>
      <c r="AR8" s="47" t="s">
        <v>5</v>
      </c>
      <c r="AS8" s="48">
        <v>37.645</v>
      </c>
      <c r="AT8" s="47" t="s">
        <v>185</v>
      </c>
      <c r="AU8" s="49">
        <v>37.81</v>
      </c>
      <c r="BU8" s="16" t="s">
        <v>271</v>
      </c>
      <c r="CX8" s="176" t="s">
        <v>182</v>
      </c>
      <c r="CY8" s="48">
        <v>37.845</v>
      </c>
      <c r="CZ8" s="47" t="s">
        <v>166</v>
      </c>
      <c r="DA8" s="48">
        <v>37.983</v>
      </c>
      <c r="DB8" s="47" t="s">
        <v>170</v>
      </c>
      <c r="DC8" s="48">
        <v>38.048</v>
      </c>
      <c r="DD8" s="47" t="s">
        <v>174</v>
      </c>
      <c r="DE8" s="48">
        <v>38.299</v>
      </c>
      <c r="DF8" s="47" t="s">
        <v>181</v>
      </c>
      <c r="DG8" s="67">
        <v>43.406</v>
      </c>
      <c r="DH8" s="267" t="s">
        <v>27</v>
      </c>
      <c r="DI8" s="502">
        <v>38.67</v>
      </c>
      <c r="DJ8" s="68"/>
      <c r="DK8" s="69"/>
      <c r="DL8" s="45" t="s">
        <v>158</v>
      </c>
      <c r="DM8" s="70">
        <v>37.933</v>
      </c>
      <c r="DN8" s="45" t="s">
        <v>159</v>
      </c>
      <c r="DO8" s="70">
        <v>37.957</v>
      </c>
      <c r="DP8" s="68"/>
      <c r="DQ8" s="69"/>
      <c r="DR8" s="45"/>
      <c r="DS8" s="71"/>
      <c r="DT8" s="72" t="s">
        <v>123</v>
      </c>
      <c r="DU8" s="70">
        <v>38.104</v>
      </c>
      <c r="DV8" s="41"/>
      <c r="DW8" s="42"/>
      <c r="DX8" s="26"/>
      <c r="DY8" s="40"/>
      <c r="DZ8" s="26"/>
      <c r="EA8" s="43"/>
      <c r="ED8" s="259" t="s">
        <v>125</v>
      </c>
      <c r="EE8" s="436">
        <v>42.041</v>
      </c>
      <c r="EF8" s="463" t="s">
        <v>126</v>
      </c>
      <c r="EG8" s="456">
        <v>42.041</v>
      </c>
      <c r="EH8" s="26"/>
      <c r="EI8" s="42"/>
      <c r="EJ8" s="260" t="s">
        <v>127</v>
      </c>
      <c r="EK8" s="436">
        <v>39.59</v>
      </c>
      <c r="EL8" s="463" t="s">
        <v>128</v>
      </c>
      <c r="EM8" s="459">
        <v>39.59</v>
      </c>
    </row>
    <row r="9" spans="2:143" ht="21" customHeight="1">
      <c r="B9" s="247" t="s">
        <v>106</v>
      </c>
      <c r="C9" s="436">
        <v>31.74</v>
      </c>
      <c r="D9" s="248" t="s">
        <v>107</v>
      </c>
      <c r="E9" s="456">
        <v>31.74</v>
      </c>
      <c r="G9" s="42"/>
      <c r="H9" s="249" t="s">
        <v>108</v>
      </c>
      <c r="I9" s="436">
        <v>33.073</v>
      </c>
      <c r="J9" s="248" t="s">
        <v>109</v>
      </c>
      <c r="K9" s="459">
        <v>33.073</v>
      </c>
      <c r="N9" s="50" t="s">
        <v>92</v>
      </c>
      <c r="O9" s="51">
        <v>35.05</v>
      </c>
      <c r="P9" s="236" t="s">
        <v>93</v>
      </c>
      <c r="Q9" s="46">
        <v>35.024</v>
      </c>
      <c r="R9" s="26"/>
      <c r="S9" s="26"/>
      <c r="T9" s="41"/>
      <c r="U9" s="42"/>
      <c r="V9" s="45"/>
      <c r="W9" s="46"/>
      <c r="X9" s="45"/>
      <c r="Y9" s="46"/>
      <c r="Z9" s="41"/>
      <c r="AA9" s="42"/>
      <c r="AB9" s="45" t="s">
        <v>141</v>
      </c>
      <c r="AC9" s="46">
        <v>37.486</v>
      </c>
      <c r="AE9" s="46"/>
      <c r="AF9" s="41"/>
      <c r="AG9" s="42"/>
      <c r="AH9" s="47"/>
      <c r="AI9" s="48"/>
      <c r="AJ9" s="47"/>
      <c r="AK9" s="48"/>
      <c r="AL9" s="47"/>
      <c r="AM9" s="48"/>
      <c r="AN9" s="47"/>
      <c r="AO9" s="48"/>
      <c r="AP9" s="47"/>
      <c r="AQ9" s="48"/>
      <c r="AR9" s="47"/>
      <c r="AS9" s="48"/>
      <c r="AT9" s="47"/>
      <c r="AU9" s="49"/>
      <c r="CX9" s="176"/>
      <c r="CY9" s="48"/>
      <c r="CZ9" s="47"/>
      <c r="DA9" s="48"/>
      <c r="DB9" s="47"/>
      <c r="DC9" s="48"/>
      <c r="DD9" s="47"/>
      <c r="DE9" s="48"/>
      <c r="DF9" s="267" t="s">
        <v>27</v>
      </c>
      <c r="DG9" s="502">
        <v>38.405</v>
      </c>
      <c r="DH9" s="47"/>
      <c r="DI9" s="505"/>
      <c r="DJ9" s="68"/>
      <c r="DK9" s="69"/>
      <c r="DL9" s="45"/>
      <c r="DM9" s="70"/>
      <c r="DN9" s="45"/>
      <c r="DO9" s="70"/>
      <c r="DP9" s="68"/>
      <c r="DQ9" s="69"/>
      <c r="DR9" s="45" t="s">
        <v>121</v>
      </c>
      <c r="DS9" s="70">
        <v>38.18</v>
      </c>
      <c r="DT9" s="72"/>
      <c r="DU9" s="71"/>
      <c r="DV9" s="41"/>
      <c r="DW9" s="42"/>
      <c r="DX9" s="52" t="s">
        <v>0</v>
      </c>
      <c r="DY9" s="70">
        <v>43.091</v>
      </c>
      <c r="DZ9" s="53" t="s">
        <v>1</v>
      </c>
      <c r="EA9" s="503">
        <v>43.091</v>
      </c>
      <c r="ED9" s="259" t="s">
        <v>129</v>
      </c>
      <c r="EE9" s="436">
        <v>40.86</v>
      </c>
      <c r="EF9" s="463" t="s">
        <v>130</v>
      </c>
      <c r="EG9" s="456">
        <v>40.86</v>
      </c>
      <c r="EH9" s="273"/>
      <c r="EI9" s="69"/>
      <c r="EJ9" s="464" t="s">
        <v>131</v>
      </c>
      <c r="EK9" s="436">
        <v>40.86</v>
      </c>
      <c r="EL9" s="463" t="s">
        <v>132</v>
      </c>
      <c r="EM9" s="459">
        <v>40.86</v>
      </c>
    </row>
    <row r="10" spans="2:143" ht="21" customHeight="1">
      <c r="B10" s="247" t="s">
        <v>110</v>
      </c>
      <c r="C10" s="436">
        <v>32.77</v>
      </c>
      <c r="D10" s="248" t="s">
        <v>111</v>
      </c>
      <c r="E10" s="456">
        <v>32.77</v>
      </c>
      <c r="G10" s="42"/>
      <c r="H10" s="249" t="s">
        <v>112</v>
      </c>
      <c r="I10" s="436">
        <v>31.74</v>
      </c>
      <c r="J10" s="248" t="s">
        <v>113</v>
      </c>
      <c r="K10" s="459">
        <v>31.74</v>
      </c>
      <c r="N10" s="44"/>
      <c r="O10" s="40"/>
      <c r="P10" s="235"/>
      <c r="Q10" s="40"/>
      <c r="R10" s="53" t="s">
        <v>139</v>
      </c>
      <c r="S10" s="54">
        <v>3.052</v>
      </c>
      <c r="T10" s="41"/>
      <c r="U10" s="42"/>
      <c r="V10" s="45" t="s">
        <v>154</v>
      </c>
      <c r="W10" s="46">
        <v>35.72</v>
      </c>
      <c r="X10" s="45" t="s">
        <v>156</v>
      </c>
      <c r="Y10" s="46">
        <v>36.86</v>
      </c>
      <c r="Z10" s="41"/>
      <c r="AA10" s="42"/>
      <c r="AB10" s="45"/>
      <c r="AC10" s="46"/>
      <c r="AD10" s="45" t="s">
        <v>145</v>
      </c>
      <c r="AE10" s="46">
        <v>37.571</v>
      </c>
      <c r="AF10" s="41"/>
      <c r="AG10" s="42"/>
      <c r="AH10" s="47" t="s">
        <v>20</v>
      </c>
      <c r="AI10" s="48">
        <v>37.326</v>
      </c>
      <c r="AJ10" s="47" t="s">
        <v>15</v>
      </c>
      <c r="AK10" s="48">
        <v>37.444</v>
      </c>
      <c r="AL10" s="47" t="s">
        <v>151</v>
      </c>
      <c r="AM10" s="48">
        <v>37.522</v>
      </c>
      <c r="AN10" s="47" t="s">
        <v>10</v>
      </c>
      <c r="AO10" s="48">
        <v>37.571</v>
      </c>
      <c r="AP10" s="47" t="s">
        <v>8</v>
      </c>
      <c r="AQ10" s="48">
        <v>37.6</v>
      </c>
      <c r="AR10" s="47" t="s">
        <v>4</v>
      </c>
      <c r="AS10" s="48">
        <v>37.645</v>
      </c>
      <c r="AT10" s="47" t="s">
        <v>186</v>
      </c>
      <c r="AU10" s="49">
        <v>37.811</v>
      </c>
      <c r="BU10" s="73" t="s">
        <v>36</v>
      </c>
      <c r="CX10" s="176" t="s">
        <v>183</v>
      </c>
      <c r="CY10" s="48">
        <v>37.935</v>
      </c>
      <c r="CZ10" s="47" t="s">
        <v>167</v>
      </c>
      <c r="DA10" s="48">
        <v>38</v>
      </c>
      <c r="DB10" s="47" t="s">
        <v>171</v>
      </c>
      <c r="DC10" s="48">
        <v>38.122</v>
      </c>
      <c r="DD10" s="47" t="s">
        <v>175</v>
      </c>
      <c r="DE10" s="48">
        <v>38.32</v>
      </c>
      <c r="DF10" s="267"/>
      <c r="DG10" s="502"/>
      <c r="DH10" s="263" t="s">
        <v>177</v>
      </c>
      <c r="DI10" s="506">
        <v>43.141</v>
      </c>
      <c r="DJ10" s="68"/>
      <c r="DK10" s="69"/>
      <c r="DL10" s="45" t="s">
        <v>160</v>
      </c>
      <c r="DM10" s="70">
        <v>37.958</v>
      </c>
      <c r="DN10" s="45" t="s">
        <v>161</v>
      </c>
      <c r="DO10" s="70">
        <v>38.052</v>
      </c>
      <c r="DP10" s="68"/>
      <c r="DQ10" s="69"/>
      <c r="DR10" s="45"/>
      <c r="DS10" s="71"/>
      <c r="DT10" s="72" t="s">
        <v>163</v>
      </c>
      <c r="DU10" s="70">
        <v>38.126</v>
      </c>
      <c r="DV10" s="41"/>
      <c r="DW10" s="42"/>
      <c r="DX10" s="266" t="s">
        <v>27</v>
      </c>
      <c r="DY10" s="502">
        <v>38.72</v>
      </c>
      <c r="DZ10" s="267" t="s">
        <v>27</v>
      </c>
      <c r="EA10" s="504">
        <v>38.72</v>
      </c>
      <c r="ED10" s="250"/>
      <c r="EE10" s="271"/>
      <c r="EF10" s="275"/>
      <c r="EG10" s="271"/>
      <c r="EH10" s="273"/>
      <c r="EI10" s="69"/>
      <c r="EJ10" s="275"/>
      <c r="EK10" s="271"/>
      <c r="EL10" s="275"/>
      <c r="EM10" s="274"/>
    </row>
    <row r="11" spans="2:143" ht="21" customHeight="1">
      <c r="B11" s="250"/>
      <c r="C11" s="271"/>
      <c r="D11" s="272"/>
      <c r="E11" s="271"/>
      <c r="F11" s="273"/>
      <c r="G11" s="69"/>
      <c r="H11" s="272"/>
      <c r="I11" s="271"/>
      <c r="J11" s="272"/>
      <c r="K11" s="274"/>
      <c r="N11" s="44"/>
      <c r="O11" s="40"/>
      <c r="P11" s="235"/>
      <c r="Q11" s="40"/>
      <c r="R11" s="55" t="s">
        <v>27</v>
      </c>
      <c r="S11" s="179">
        <v>35.121</v>
      </c>
      <c r="T11" s="41"/>
      <c r="U11" s="42"/>
      <c r="V11" s="41"/>
      <c r="W11" s="40"/>
      <c r="X11" s="45"/>
      <c r="Y11" s="46"/>
      <c r="Z11" s="41"/>
      <c r="AA11" s="42"/>
      <c r="AB11" s="45" t="s">
        <v>142</v>
      </c>
      <c r="AC11" s="46">
        <v>37.525</v>
      </c>
      <c r="AD11" s="45"/>
      <c r="AE11" s="46"/>
      <c r="AF11" s="41"/>
      <c r="AG11" s="42"/>
      <c r="AH11" s="47"/>
      <c r="AI11" s="48"/>
      <c r="AJ11" s="47"/>
      <c r="AK11" s="48"/>
      <c r="AL11" s="47"/>
      <c r="AM11" s="48"/>
      <c r="AN11" s="47"/>
      <c r="AO11" s="48"/>
      <c r="AP11" s="47"/>
      <c r="AQ11" s="48"/>
      <c r="AR11" s="47"/>
      <c r="AS11" s="48"/>
      <c r="AT11" s="47"/>
      <c r="AU11" s="49"/>
      <c r="BU11" s="74" t="s">
        <v>37</v>
      </c>
      <c r="CX11" s="176"/>
      <c r="CY11" s="48"/>
      <c r="CZ11" s="47"/>
      <c r="DA11" s="48"/>
      <c r="DB11" s="47"/>
      <c r="DC11" s="48"/>
      <c r="DD11" s="47"/>
      <c r="DE11" s="48"/>
      <c r="DF11" s="47" t="s">
        <v>180</v>
      </c>
      <c r="DG11" s="67">
        <v>43.38</v>
      </c>
      <c r="DH11" s="267" t="s">
        <v>27</v>
      </c>
      <c r="DI11" s="502">
        <v>38.67</v>
      </c>
      <c r="DJ11" s="68"/>
      <c r="DK11" s="69"/>
      <c r="DL11" s="45"/>
      <c r="DM11" s="70"/>
      <c r="DN11" s="45"/>
      <c r="DO11" s="70"/>
      <c r="DP11" s="68"/>
      <c r="DQ11" s="69"/>
      <c r="DR11" s="72" t="s">
        <v>122</v>
      </c>
      <c r="DS11" s="70">
        <v>38.12799999999999</v>
      </c>
      <c r="DT11" s="72"/>
      <c r="DU11" s="71"/>
      <c r="DV11" s="41"/>
      <c r="DW11" s="42"/>
      <c r="DX11" s="26"/>
      <c r="DY11" s="40"/>
      <c r="DZ11" s="26"/>
      <c r="EA11" s="43"/>
      <c r="ED11" s="261" t="s">
        <v>133</v>
      </c>
      <c r="EE11" s="457">
        <v>39.59</v>
      </c>
      <c r="EF11" s="465" t="s">
        <v>134</v>
      </c>
      <c r="EG11" s="461">
        <v>39.59</v>
      </c>
      <c r="EH11" s="26"/>
      <c r="EI11" s="42"/>
      <c r="EJ11" s="262" t="s">
        <v>135</v>
      </c>
      <c r="EK11" s="457">
        <v>42.041</v>
      </c>
      <c r="EL11" s="465" t="s">
        <v>136</v>
      </c>
      <c r="EM11" s="458">
        <v>42.041</v>
      </c>
    </row>
    <row r="12" spans="2:143" ht="21" customHeight="1" thickBot="1">
      <c r="B12" s="251" t="s">
        <v>114</v>
      </c>
      <c r="C12" s="457">
        <v>33.842</v>
      </c>
      <c r="D12" s="460" t="s">
        <v>115</v>
      </c>
      <c r="E12" s="461">
        <v>33.842</v>
      </c>
      <c r="F12" s="26"/>
      <c r="G12" s="42"/>
      <c r="H12" s="252" t="s">
        <v>116</v>
      </c>
      <c r="I12" s="457">
        <v>30.6</v>
      </c>
      <c r="J12" s="252" t="s">
        <v>117</v>
      </c>
      <c r="K12" s="458">
        <v>30.6</v>
      </c>
      <c r="N12" s="44"/>
      <c r="O12" s="40"/>
      <c r="P12" s="235"/>
      <c r="Q12" s="40"/>
      <c r="R12" s="26"/>
      <c r="S12" s="26"/>
      <c r="T12" s="41"/>
      <c r="U12" s="42"/>
      <c r="V12" s="41"/>
      <c r="W12" s="40"/>
      <c r="X12" s="45"/>
      <c r="Y12" s="46"/>
      <c r="Z12" s="41"/>
      <c r="AA12" s="42"/>
      <c r="AB12" s="45"/>
      <c r="AC12" s="46"/>
      <c r="AD12" s="45" t="s">
        <v>146</v>
      </c>
      <c r="AE12" s="46">
        <v>37.596</v>
      </c>
      <c r="AF12" s="41"/>
      <c r="AG12" s="42"/>
      <c r="AH12" s="47" t="s">
        <v>147</v>
      </c>
      <c r="AI12" s="48">
        <v>37.326</v>
      </c>
      <c r="AJ12" s="47" t="s">
        <v>148</v>
      </c>
      <c r="AK12" s="48">
        <v>37.447</v>
      </c>
      <c r="AL12" s="47" t="s">
        <v>152</v>
      </c>
      <c r="AM12" s="48">
        <v>37.569</v>
      </c>
      <c r="AN12" s="47" t="s">
        <v>11</v>
      </c>
      <c r="AO12" s="48">
        <v>37.58</v>
      </c>
      <c r="AP12" s="47" t="s">
        <v>184</v>
      </c>
      <c r="AQ12" s="48">
        <v>37.6</v>
      </c>
      <c r="AR12" s="47" t="s">
        <v>3</v>
      </c>
      <c r="AS12" s="48">
        <v>37.668</v>
      </c>
      <c r="AT12" s="47" t="s">
        <v>187</v>
      </c>
      <c r="AU12" s="49">
        <v>37.811</v>
      </c>
      <c r="BU12" s="74" t="s">
        <v>66</v>
      </c>
      <c r="CG12" s="17"/>
      <c r="CH12" s="17"/>
      <c r="CI12" s="17"/>
      <c r="CJ12" s="17"/>
      <c r="CX12" s="176" t="s">
        <v>164</v>
      </c>
      <c r="CY12" s="48">
        <v>37.977</v>
      </c>
      <c r="CZ12" s="47" t="s">
        <v>168</v>
      </c>
      <c r="DA12" s="48">
        <v>38.024</v>
      </c>
      <c r="DB12" s="47" t="s">
        <v>172</v>
      </c>
      <c r="DC12" s="48">
        <v>38.175</v>
      </c>
      <c r="DD12" s="47" t="s">
        <v>178</v>
      </c>
      <c r="DE12" s="48">
        <v>38.376</v>
      </c>
      <c r="DF12" s="267" t="s">
        <v>27</v>
      </c>
      <c r="DG12" s="502">
        <v>38.431</v>
      </c>
      <c r="DH12" s="47"/>
      <c r="DI12" s="48"/>
      <c r="DJ12" s="68"/>
      <c r="DK12" s="69"/>
      <c r="DL12" s="45"/>
      <c r="DM12" s="70"/>
      <c r="DN12" s="45"/>
      <c r="DO12" s="70"/>
      <c r="DP12" s="68"/>
      <c r="DQ12" s="69"/>
      <c r="DR12" s="45"/>
      <c r="DS12" s="71"/>
      <c r="DT12" s="72" t="s">
        <v>124</v>
      </c>
      <c r="DU12" s="70">
        <v>38.079</v>
      </c>
      <c r="DV12" s="41"/>
      <c r="DW12" s="42"/>
      <c r="DX12" s="26"/>
      <c r="DY12" s="40"/>
      <c r="DZ12" s="26"/>
      <c r="EA12" s="43"/>
      <c r="ED12" s="253"/>
      <c r="EE12" s="254"/>
      <c r="EF12" s="255"/>
      <c r="EG12" s="254"/>
      <c r="EH12" s="255"/>
      <c r="EI12" s="254"/>
      <c r="EJ12" s="255"/>
      <c r="EK12" s="254"/>
      <c r="EL12" s="255"/>
      <c r="EM12" s="256"/>
    </row>
    <row r="13" spans="2:131" ht="21" customHeight="1" thickBot="1">
      <c r="B13" s="253"/>
      <c r="C13" s="254"/>
      <c r="D13" s="255"/>
      <c r="E13" s="254"/>
      <c r="F13" s="255"/>
      <c r="G13" s="254"/>
      <c r="H13" s="255"/>
      <c r="I13" s="254"/>
      <c r="J13" s="255"/>
      <c r="K13" s="256"/>
      <c r="N13" s="56"/>
      <c r="O13" s="57"/>
      <c r="P13" s="237"/>
      <c r="Q13" s="57"/>
      <c r="R13" s="58"/>
      <c r="S13" s="58"/>
      <c r="T13" s="59"/>
      <c r="U13" s="60"/>
      <c r="V13" s="59"/>
      <c r="W13" s="57"/>
      <c r="X13" s="58"/>
      <c r="Y13" s="57"/>
      <c r="Z13" s="59"/>
      <c r="AA13" s="60"/>
      <c r="AB13" s="58"/>
      <c r="AC13" s="57"/>
      <c r="AD13" s="58"/>
      <c r="AE13" s="57"/>
      <c r="AF13" s="59"/>
      <c r="AG13" s="60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61"/>
      <c r="CJ13" s="17"/>
      <c r="CK13" s="17"/>
      <c r="CX13" s="56"/>
      <c r="CY13" s="57"/>
      <c r="CZ13" s="58"/>
      <c r="DA13" s="57"/>
      <c r="DB13" s="58"/>
      <c r="DC13" s="57"/>
      <c r="DD13" s="58"/>
      <c r="DE13" s="57"/>
      <c r="DF13" s="58"/>
      <c r="DG13" s="57"/>
      <c r="DH13" s="58"/>
      <c r="DI13" s="57"/>
      <c r="DJ13" s="59"/>
      <c r="DK13" s="60"/>
      <c r="DL13" s="58"/>
      <c r="DM13" s="57"/>
      <c r="DN13" s="58"/>
      <c r="DO13" s="57"/>
      <c r="DP13" s="59"/>
      <c r="DQ13" s="60"/>
      <c r="DR13" s="58"/>
      <c r="DS13" s="57"/>
      <c r="DT13" s="58"/>
      <c r="DU13" s="57"/>
      <c r="DV13" s="59"/>
      <c r="DW13" s="60"/>
      <c r="DX13" s="58"/>
      <c r="DY13" s="57"/>
      <c r="DZ13" s="58"/>
      <c r="EA13" s="61"/>
    </row>
    <row r="14" ht="18" customHeight="1"/>
    <row r="15" spans="1:143" ht="18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2"/>
      <c r="CE15" s="462"/>
      <c r="CF15" s="462"/>
      <c r="CG15" s="462"/>
      <c r="CH15" s="462"/>
      <c r="CI15" s="462"/>
      <c r="CJ15" s="462"/>
      <c r="CK15" s="462"/>
      <c r="CL15" s="462"/>
      <c r="CM15" s="462"/>
      <c r="CN15" s="462"/>
      <c r="CO15" s="462"/>
      <c r="CP15" s="462"/>
      <c r="CQ15" s="462"/>
      <c r="CR15" s="462"/>
      <c r="CS15" s="462"/>
      <c r="CX15" s="462"/>
      <c r="CY15" s="462"/>
      <c r="CZ15" s="462"/>
      <c r="DA15" s="462"/>
      <c r="DB15" s="462"/>
      <c r="DC15" s="462"/>
      <c r="DD15" s="462"/>
      <c r="DE15" s="462"/>
      <c r="DF15" s="462"/>
      <c r="DG15" s="462"/>
      <c r="DH15" s="462"/>
      <c r="DI15" s="462"/>
      <c r="DP15" s="462"/>
      <c r="DQ15" s="462"/>
      <c r="DR15" s="462"/>
      <c r="DS15" s="462"/>
      <c r="DT15" s="462"/>
      <c r="DU15" s="462"/>
      <c r="DV15" s="462"/>
      <c r="DW15" s="462"/>
      <c r="DX15" s="462"/>
      <c r="DY15" s="462"/>
      <c r="DZ15" s="462"/>
      <c r="EA15" s="462"/>
      <c r="EB15" s="462"/>
      <c r="EC15" s="462"/>
      <c r="ED15" s="462"/>
      <c r="EE15" s="462"/>
      <c r="EF15" s="462"/>
      <c r="EG15" s="462"/>
      <c r="EH15" s="462"/>
      <c r="EI15" s="462"/>
      <c r="EJ15" s="462"/>
      <c r="EK15" s="462"/>
      <c r="EL15" s="462"/>
      <c r="EM15" s="462"/>
    </row>
    <row r="16" spans="1:143" ht="18" customHeight="1">
      <c r="A16" s="462"/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2"/>
      <c r="CE16" s="462"/>
      <c r="CF16" s="462"/>
      <c r="CG16" s="462"/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2"/>
      <c r="CS16" s="462"/>
      <c r="CX16" s="462"/>
      <c r="CY16" s="462"/>
      <c r="CZ16" s="462"/>
      <c r="DA16" s="462"/>
      <c r="DB16" s="462"/>
      <c r="DC16" s="462"/>
      <c r="DF16" s="462"/>
      <c r="DG16" s="462"/>
      <c r="DH16" s="462"/>
      <c r="DI16" s="462"/>
      <c r="DQ16" s="462"/>
      <c r="DR16" s="462"/>
      <c r="DS16" s="462"/>
      <c r="DT16" s="462"/>
      <c r="DU16" s="462"/>
      <c r="DV16" s="462"/>
      <c r="DW16" s="462"/>
      <c r="DX16" s="462"/>
      <c r="DY16" s="462"/>
      <c r="DZ16" s="462"/>
      <c r="EA16" s="462"/>
      <c r="EB16" s="462"/>
      <c r="EC16" s="462"/>
      <c r="ED16" s="462"/>
      <c r="EE16" s="462"/>
      <c r="EF16" s="462"/>
      <c r="EG16" s="462"/>
      <c r="EH16" s="462"/>
      <c r="EI16" s="462"/>
      <c r="EJ16" s="462"/>
      <c r="EK16" s="462"/>
      <c r="EL16" s="462"/>
      <c r="EM16" s="462"/>
    </row>
    <row r="17" spans="1:143" ht="18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BP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X17" s="462"/>
      <c r="CY17" s="462"/>
      <c r="CZ17" s="462"/>
      <c r="DA17" s="462"/>
      <c r="DB17" s="462"/>
      <c r="DC17" s="462"/>
      <c r="DD17" s="462"/>
      <c r="DE17" s="462"/>
      <c r="DF17" s="462"/>
      <c r="DG17" s="462"/>
      <c r="DH17" s="462"/>
      <c r="DI17" s="462"/>
      <c r="DJ17" s="462"/>
      <c r="DK17" s="462"/>
      <c r="DL17" s="462"/>
      <c r="DM17" s="462"/>
      <c r="DN17" s="462"/>
      <c r="DO17" s="462"/>
      <c r="DP17" s="462"/>
      <c r="DQ17" s="462"/>
      <c r="DR17" s="462"/>
      <c r="DS17" s="462"/>
      <c r="DT17" s="462"/>
      <c r="DU17" s="462"/>
      <c r="DV17" s="462"/>
      <c r="DW17" s="462"/>
      <c r="DX17" s="462"/>
      <c r="DY17" s="462"/>
      <c r="DZ17" s="462"/>
      <c r="EA17" s="462"/>
      <c r="EB17" s="462"/>
      <c r="EC17" s="462"/>
      <c r="ED17" s="462"/>
      <c r="EE17" s="462"/>
      <c r="EF17" s="462"/>
      <c r="EG17" s="462"/>
      <c r="EH17" s="462"/>
      <c r="EI17" s="462"/>
      <c r="EJ17" s="462"/>
      <c r="EK17" s="462"/>
      <c r="EL17" s="462"/>
      <c r="EM17" s="462"/>
    </row>
    <row r="18" spans="1:143" ht="18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BP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2"/>
      <c r="CE18" s="462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2"/>
      <c r="DL18" s="462"/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2"/>
      <c r="DY18" s="462"/>
      <c r="DZ18" s="462"/>
      <c r="EA18" s="462"/>
      <c r="EB18" s="462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</row>
    <row r="19" spans="1:143" ht="18" customHeight="1">
      <c r="A19" s="462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BR19" s="462"/>
      <c r="BS19" s="462"/>
      <c r="BT19" s="462"/>
      <c r="BU19" s="462"/>
      <c r="BV19" s="462"/>
      <c r="BW19" s="462"/>
      <c r="BX19" s="462"/>
      <c r="BZ19" s="462"/>
      <c r="CA19" s="462"/>
      <c r="CB19" s="462"/>
      <c r="CC19" s="462"/>
      <c r="CD19" s="462"/>
      <c r="CE19" s="462"/>
      <c r="CF19" s="462"/>
      <c r="CG19" s="462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2"/>
      <c r="DL19" s="462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2"/>
      <c r="DX19" s="462"/>
      <c r="DY19" s="462"/>
      <c r="DZ19" s="462"/>
      <c r="EA19" s="462"/>
      <c r="EB19" s="462"/>
      <c r="EC19" s="462"/>
      <c r="ED19" s="462"/>
      <c r="EE19" s="462"/>
      <c r="EF19" s="462"/>
      <c r="EG19" s="462"/>
      <c r="EH19" s="462"/>
      <c r="EI19" s="462"/>
      <c r="EJ19" s="462"/>
      <c r="EK19" s="462"/>
      <c r="EL19" s="462"/>
      <c r="EM19" s="462"/>
    </row>
    <row r="20" spans="29:143" ht="18" customHeight="1"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CG20" s="462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2"/>
      <c r="DX20" s="462"/>
      <c r="DY20" s="462"/>
      <c r="DZ20" s="462"/>
      <c r="EA20" s="462"/>
      <c r="EB20" s="462"/>
      <c r="EC20" s="462"/>
      <c r="ED20" s="462"/>
      <c r="EE20" s="462"/>
      <c r="EF20" s="462"/>
      <c r="EG20" s="462"/>
      <c r="EH20" s="462"/>
      <c r="EI20" s="462"/>
      <c r="EJ20" s="462"/>
      <c r="EK20" s="462"/>
      <c r="EL20" s="462"/>
      <c r="EM20" s="462"/>
    </row>
    <row r="21" spans="29:143" ht="18" customHeight="1"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Y21" s="10" t="s">
        <v>3</v>
      </c>
      <c r="BN21" s="484" t="s">
        <v>225</v>
      </c>
      <c r="BO21" s="12" t="s">
        <v>186</v>
      </c>
      <c r="CG21" s="462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62"/>
      <c r="DL21" s="462"/>
      <c r="DM21" s="462"/>
      <c r="DN21" s="462"/>
      <c r="DO21" s="462"/>
      <c r="DP21" s="462"/>
      <c r="DQ21" s="462"/>
      <c r="DR21" s="462"/>
      <c r="DS21" s="462"/>
      <c r="DT21" s="462"/>
      <c r="DU21" s="462"/>
      <c r="DV21" s="462"/>
      <c r="DW21" s="462"/>
      <c r="DX21" s="462"/>
      <c r="DY21" s="462"/>
      <c r="DZ21" s="462"/>
      <c r="EA21" s="462"/>
      <c r="EB21" s="462"/>
      <c r="EC21" s="462"/>
      <c r="ED21" s="462"/>
      <c r="EE21" s="462"/>
      <c r="EF21" s="462"/>
      <c r="EG21" s="462"/>
      <c r="EH21" s="462"/>
      <c r="EI21" s="462"/>
      <c r="EJ21" s="462"/>
      <c r="EK21" s="462"/>
      <c r="EL21" s="462"/>
      <c r="EM21" s="462"/>
    </row>
    <row r="22" spans="68:92" ht="18" customHeight="1">
      <c r="BP22" s="17"/>
      <c r="BR22" s="481" t="s">
        <v>38</v>
      </c>
      <c r="CL22" s="17"/>
      <c r="CN22" s="17"/>
    </row>
    <row r="23" spans="51:91" ht="18" customHeight="1">
      <c r="AY23" s="21">
        <v>29</v>
      </c>
      <c r="BA23" s="17"/>
      <c r="BB23" s="17"/>
      <c r="BC23" s="17"/>
      <c r="BG23" s="17"/>
      <c r="BR23" s="480">
        <v>6165</v>
      </c>
      <c r="CF23"/>
      <c r="CH23" s="17"/>
      <c r="CI23" s="17"/>
      <c r="CJ23" s="17"/>
      <c r="CM23" s="17"/>
    </row>
    <row r="24" spans="39:89" ht="18" customHeight="1">
      <c r="AM24" s="11" t="s">
        <v>38</v>
      </c>
      <c r="AQ24" s="484" t="s">
        <v>223</v>
      </c>
      <c r="AW24" s="17"/>
      <c r="AX24" s="17"/>
      <c r="AY24" s="17"/>
      <c r="AZ24" s="17"/>
      <c r="BA24" s="17"/>
      <c r="BB24"/>
      <c r="BC24"/>
      <c r="BP24" s="462"/>
      <c r="BR24" s="480" t="s">
        <v>272</v>
      </c>
      <c r="CK24" s="17"/>
    </row>
    <row r="25" spans="39:92" ht="18" customHeight="1">
      <c r="AM25" s="478" t="s">
        <v>237</v>
      </c>
      <c r="AV25" s="17"/>
      <c r="AW25" s="17"/>
      <c r="BM25" s="473" t="s">
        <v>2</v>
      </c>
      <c r="BP25" s="462"/>
      <c r="CL25" s="17"/>
      <c r="CN25" s="17"/>
    </row>
    <row r="26" spans="29:48" ht="18" customHeight="1">
      <c r="AC26" s="17"/>
      <c r="AD26" s="17"/>
      <c r="AE26" s="17"/>
      <c r="AF26" s="17"/>
      <c r="AH26" s="17"/>
      <c r="AU26" s="17"/>
      <c r="AV26" s="17"/>
    </row>
    <row r="27" spans="29:93" ht="18" customHeight="1">
      <c r="AC27" s="17"/>
      <c r="AD27" s="17"/>
      <c r="AM27" s="17"/>
      <c r="AT27" s="17"/>
      <c r="AU27" s="17"/>
      <c r="AV27" s="23">
        <v>28</v>
      </c>
      <c r="BC27" s="17"/>
      <c r="BD27" s="17"/>
      <c r="BE27" s="17"/>
      <c r="BF27" s="17"/>
      <c r="BV27" s="17"/>
      <c r="CO27" s="17"/>
    </row>
    <row r="28" spans="41:95" ht="18" customHeight="1">
      <c r="AO28" s="484" t="s">
        <v>222</v>
      </c>
      <c r="AQ28" s="473" t="s">
        <v>8</v>
      </c>
      <c r="AR28" s="17"/>
      <c r="AS28" s="17"/>
      <c r="BF28" s="17"/>
      <c r="BG28" s="17"/>
      <c r="BH28" s="17"/>
      <c r="BI28" s="17"/>
      <c r="BM28" s="17"/>
      <c r="BR28" s="17"/>
      <c r="BS28" s="17"/>
      <c r="BT28" s="17"/>
      <c r="BU28" s="17"/>
      <c r="CN28" s="17"/>
      <c r="CQ28" s="17"/>
    </row>
    <row r="29" spans="30:78" ht="18" customHeight="1">
      <c r="AD29"/>
      <c r="AH29"/>
      <c r="AU29" s="17"/>
      <c r="AV29" s="17"/>
      <c r="AW29" s="17"/>
      <c r="AX29"/>
      <c r="AY29" s="1">
        <v>37.666</v>
      </c>
      <c r="BF29" s="17"/>
      <c r="BG29" s="17"/>
      <c r="BH29"/>
      <c r="BI29"/>
      <c r="BR29"/>
      <c r="BS29"/>
      <c r="BT29"/>
      <c r="BU29" s="17"/>
      <c r="BV29" s="17"/>
      <c r="BW29" s="17"/>
      <c r="BZ29" s="17"/>
    </row>
    <row r="30" spans="45:85" ht="18" customHeight="1">
      <c r="AS30" s="17"/>
      <c r="AT30" s="17"/>
      <c r="AU30" s="17"/>
      <c r="AV30" s="17"/>
      <c r="AW30" s="17"/>
      <c r="AX30" s="17"/>
      <c r="AY30" s="17"/>
      <c r="AZ30"/>
      <c r="BM30" s="17"/>
      <c r="BX30" s="17"/>
      <c r="CG30" s="17"/>
    </row>
    <row r="31" spans="28:85" ht="18" customHeight="1">
      <c r="AB31" s="462"/>
      <c r="AC31" s="462"/>
      <c r="AL31" s="17"/>
      <c r="AM31" s="17"/>
      <c r="AS31"/>
      <c r="AT31" s="17"/>
      <c r="AU31" s="17"/>
      <c r="AV31"/>
      <c r="AW31"/>
      <c r="BB31" s="25">
        <v>203</v>
      </c>
      <c r="BC31" s="17"/>
      <c r="BD31" s="17"/>
      <c r="BE31" s="17"/>
      <c r="BM31" s="17"/>
      <c r="BX31" s="17"/>
      <c r="CC31" s="17"/>
      <c r="CD31" s="17"/>
      <c r="CE31" s="17"/>
      <c r="CF31"/>
      <c r="CG31"/>
    </row>
    <row r="32" spans="28:85" ht="18" customHeight="1">
      <c r="AB32" s="462"/>
      <c r="AC32" s="462"/>
      <c r="AH32"/>
      <c r="AI32" s="24">
        <v>37.539</v>
      </c>
      <c r="AJ32"/>
      <c r="AL32" s="488" t="s">
        <v>242</v>
      </c>
      <c r="AO32" s="14" t="s">
        <v>11</v>
      </c>
      <c r="AS32" s="17"/>
      <c r="AT32"/>
      <c r="AU32"/>
      <c r="AV32"/>
      <c r="AW32"/>
      <c r="BB32" s="17"/>
      <c r="BC32" s="17"/>
      <c r="BD32"/>
      <c r="BE32"/>
      <c r="BZ32" s="17"/>
      <c r="CC32"/>
      <c r="CD32"/>
      <c r="CE32" s="17"/>
      <c r="CF32" s="17"/>
      <c r="CG32"/>
    </row>
    <row r="33" spans="28:87" ht="18" customHeight="1">
      <c r="AB33" s="462"/>
      <c r="AC33" s="462"/>
      <c r="AK33" s="17"/>
      <c r="AL33" s="498" t="s">
        <v>243</v>
      </c>
      <c r="AM33" s="17"/>
      <c r="AN33" s="21">
        <v>26</v>
      </c>
      <c r="AV33" s="25">
        <v>201</v>
      </c>
      <c r="AY33" s="25">
        <v>202</v>
      </c>
      <c r="BQ33"/>
      <c r="BR33"/>
      <c r="BS33"/>
      <c r="CC33"/>
      <c r="CD33"/>
      <c r="CE33"/>
      <c r="CF33"/>
      <c r="CG33" s="17"/>
      <c r="CH33" s="17"/>
      <c r="CI33" s="486" t="s">
        <v>215</v>
      </c>
    </row>
    <row r="34" spans="28:98" ht="18" customHeight="1">
      <c r="AB34" s="462"/>
      <c r="AC34" s="462"/>
      <c r="AN34" s="17"/>
      <c r="AR34"/>
      <c r="AS34"/>
      <c r="AT34" s="17"/>
      <c r="AU34" s="17"/>
      <c r="AV34" s="17"/>
      <c r="AW34" s="17"/>
      <c r="AX34" s="17"/>
      <c r="AY34" s="17"/>
      <c r="BQ34" s="17"/>
      <c r="BR34" s="17"/>
      <c r="BS34" s="17"/>
      <c r="BT34"/>
      <c r="CG34" s="17"/>
      <c r="CO34" s="17"/>
      <c r="CT34" s="17"/>
    </row>
    <row r="35" spans="28:101" ht="18" customHeight="1">
      <c r="AB35" s="462"/>
      <c r="AC35" s="462"/>
      <c r="AL35" s="17"/>
      <c r="AR35"/>
      <c r="AS35" s="17"/>
      <c r="AT35"/>
      <c r="AU35"/>
      <c r="AV35"/>
      <c r="AW35"/>
      <c r="AX35"/>
      <c r="AY35" s="17"/>
      <c r="BJ35" s="462"/>
      <c r="BW35" s="18"/>
      <c r="CW35" s="17"/>
    </row>
    <row r="36" spans="28:103" ht="18" customHeight="1">
      <c r="AB36" s="462"/>
      <c r="AC36" s="462"/>
      <c r="AJ36" s="17"/>
      <c r="AK36" s="17"/>
      <c r="AL36" s="17"/>
      <c r="AM36" s="10" t="s">
        <v>221</v>
      </c>
      <c r="AN36" s="17"/>
      <c r="AR36" s="17"/>
      <c r="AS36"/>
      <c r="AT36"/>
      <c r="AU36"/>
      <c r="AV36"/>
      <c r="BB36" s="4"/>
      <c r="BC36" s="4"/>
      <c r="BD36" s="4"/>
      <c r="BJ36" s="462"/>
      <c r="BL36" s="462"/>
      <c r="CU36" s="17"/>
      <c r="CY36" s="17"/>
    </row>
    <row r="37" spans="28:100" ht="18" customHeight="1">
      <c r="AB37" s="462"/>
      <c r="AC37" s="462"/>
      <c r="AQ37" s="17"/>
      <c r="BE37"/>
      <c r="BF37"/>
      <c r="BG37"/>
      <c r="BM37"/>
      <c r="BN37"/>
      <c r="BO37"/>
      <c r="BP37" s="17"/>
      <c r="CI37" s="479" t="s">
        <v>164</v>
      </c>
      <c r="CK37" s="462" t="s">
        <v>216</v>
      </c>
      <c r="CV37" s="17"/>
    </row>
    <row r="38" spans="26:101" ht="18" customHeight="1">
      <c r="Z38" s="462"/>
      <c r="AB38" s="462"/>
      <c r="AC38" s="462"/>
      <c r="AD38" s="17"/>
      <c r="AE38" s="17"/>
      <c r="AH38" s="486" t="s">
        <v>220</v>
      </c>
      <c r="AR38" s="17"/>
      <c r="AS38" s="17"/>
      <c r="AT38" s="17"/>
      <c r="AU38" s="17"/>
      <c r="AV38" s="17"/>
      <c r="AW38" s="17"/>
      <c r="AX38" s="17"/>
      <c r="BE38" s="17"/>
      <c r="BF38" s="17"/>
      <c r="BG38" s="17"/>
      <c r="BL38"/>
      <c r="BM38" s="17"/>
      <c r="BN38" s="17"/>
      <c r="BO38" s="17"/>
      <c r="BP38"/>
      <c r="BU38" s="17"/>
      <c r="CJ38" s="17"/>
      <c r="CK38" s="17"/>
      <c r="CL38" s="17"/>
      <c r="CM38" s="17"/>
      <c r="CN38"/>
      <c r="CO38" s="17"/>
      <c r="CP38" s="17"/>
      <c r="CW38" s="17"/>
    </row>
    <row r="39" spans="26:103" ht="18" customHeight="1">
      <c r="Z39" s="462"/>
      <c r="AB39" s="462"/>
      <c r="AC39" s="462"/>
      <c r="AD39" s="17"/>
      <c r="AE39" s="17"/>
      <c r="AF39" s="17"/>
      <c r="AM39" s="479" t="s">
        <v>152</v>
      </c>
      <c r="AR39" s="17"/>
      <c r="AS39" s="17"/>
      <c r="AT39"/>
      <c r="AU39"/>
      <c r="BF39" s="4"/>
      <c r="BG39" s="23">
        <v>30</v>
      </c>
      <c r="BH39" s="4"/>
      <c r="BI39" s="4"/>
      <c r="BM39" s="23">
        <v>31</v>
      </c>
      <c r="CJ39"/>
      <c r="CK39"/>
      <c r="CL39" s="486" t="s">
        <v>217</v>
      </c>
      <c r="CM39" s="17"/>
      <c r="CN39" s="21">
        <v>36</v>
      </c>
      <c r="CP39" s="17"/>
      <c r="CX39" s="17"/>
      <c r="CY39" s="17"/>
    </row>
    <row r="40" spans="28:99" ht="18" customHeight="1">
      <c r="AB40" s="462"/>
      <c r="AC40" s="462"/>
      <c r="AD40" s="17"/>
      <c r="AJ40"/>
      <c r="AK40" s="17"/>
      <c r="CG40" s="24">
        <v>37.965</v>
      </c>
      <c r="CI40" s="13" t="s">
        <v>165</v>
      </c>
      <c r="CJ40"/>
      <c r="CK40"/>
      <c r="CL40"/>
      <c r="CM40"/>
      <c r="CN40" s="17"/>
      <c r="CR40" s="17"/>
      <c r="CS40" s="17"/>
      <c r="CT40" s="17"/>
      <c r="CU40" s="17"/>
    </row>
    <row r="41" spans="28:98" ht="18" customHeight="1">
      <c r="AB41" s="462"/>
      <c r="AC41" s="462"/>
      <c r="AJ41" s="17"/>
      <c r="AK41"/>
      <c r="AN41" s="513" t="s">
        <v>275</v>
      </c>
      <c r="AS41" s="17"/>
      <c r="AT41" s="17"/>
      <c r="AU41" s="17"/>
      <c r="AV41" s="17"/>
      <c r="BU41" s="18"/>
      <c r="CH41"/>
      <c r="CI41" s="17"/>
      <c r="CM41" s="17"/>
      <c r="CN41" s="17"/>
      <c r="CO41" s="17"/>
      <c r="CP41"/>
      <c r="CQ41"/>
      <c r="CR41" s="17"/>
      <c r="CS41" s="17"/>
      <c r="CT41" s="17"/>
    </row>
    <row r="42" spans="28:99" ht="18" customHeight="1">
      <c r="AB42" s="462"/>
      <c r="AC42" s="462"/>
      <c r="AH42" s="14" t="s">
        <v>151</v>
      </c>
      <c r="AL42" s="17"/>
      <c r="AN42" s="17"/>
      <c r="AO42" s="486" t="s">
        <v>281</v>
      </c>
      <c r="AP42" s="10" t="s">
        <v>7</v>
      </c>
      <c r="AR42" s="17"/>
      <c r="CM42"/>
      <c r="CN42"/>
      <c r="CO42" s="484" t="s">
        <v>218</v>
      </c>
      <c r="CP42" s="17"/>
      <c r="CQ42" s="21">
        <v>37</v>
      </c>
      <c r="CU42" s="17"/>
    </row>
    <row r="43" spans="25:101" ht="18" customHeight="1">
      <c r="Y43" s="17"/>
      <c r="AH43" s="21">
        <v>22</v>
      </c>
      <c r="AM43" s="17"/>
      <c r="AQ43" s="17"/>
      <c r="CL43" s="13" t="s">
        <v>167</v>
      </c>
      <c r="CM43"/>
      <c r="CN43"/>
      <c r="CO43"/>
      <c r="CP43"/>
      <c r="CQ43" s="17"/>
      <c r="CV43"/>
      <c r="CW43"/>
    </row>
    <row r="44" spans="34:98" ht="18" customHeight="1">
      <c r="AH44" s="17"/>
      <c r="AM44" s="17"/>
      <c r="AN44" s="17"/>
      <c r="AO44" s="17"/>
      <c r="AP44" s="17"/>
      <c r="AQ44" s="17"/>
      <c r="AR44" s="17"/>
      <c r="BF44"/>
      <c r="BU44" s="17"/>
      <c r="CP44" s="17"/>
      <c r="CQ44" s="17"/>
      <c r="CR44" s="17"/>
      <c r="CS44" s="17"/>
      <c r="CT44"/>
    </row>
    <row r="45" spans="39:116" ht="18" customHeight="1">
      <c r="AM45"/>
      <c r="AN45" s="17"/>
      <c r="AO45" s="17"/>
      <c r="AP45" s="486" t="s">
        <v>224</v>
      </c>
      <c r="AQ45" s="10" t="s">
        <v>184</v>
      </c>
      <c r="CP45"/>
      <c r="CQ45"/>
      <c r="CR45" s="484" t="s">
        <v>219</v>
      </c>
      <c r="CS45" s="17"/>
      <c r="CT45" s="21">
        <v>39</v>
      </c>
      <c r="CU45" s="17"/>
      <c r="DD45" s="17"/>
      <c r="DE45" s="17"/>
      <c r="DK45" s="17"/>
      <c r="DL45"/>
    </row>
    <row r="46" spans="5:100" ht="18" customHeight="1">
      <c r="E46" s="2"/>
      <c r="F46" s="2"/>
      <c r="G46" s="2"/>
      <c r="H46" s="2"/>
      <c r="I46" s="2"/>
      <c r="Y46" s="462"/>
      <c r="AH46" s="17"/>
      <c r="AM46" s="17"/>
      <c r="AN46"/>
      <c r="AO46"/>
      <c r="AP46"/>
      <c r="AQ46"/>
      <c r="BE46" s="4"/>
      <c r="BF46" s="4"/>
      <c r="BG46" s="4"/>
      <c r="BH46" s="4"/>
      <c r="BI46" s="4"/>
      <c r="BJ46" s="4"/>
      <c r="BK46" s="4"/>
      <c r="CO46" s="473" t="s">
        <v>168</v>
      </c>
      <c r="CP46"/>
      <c r="CQ46"/>
      <c r="CR46"/>
      <c r="CS46"/>
      <c r="CT46" s="17"/>
      <c r="CU46" s="17"/>
      <c r="CV46" s="17"/>
    </row>
    <row r="47" spans="5:104" ht="18" customHeight="1">
      <c r="E47" s="2"/>
      <c r="F47" s="2"/>
      <c r="G47" s="2"/>
      <c r="H47" s="2"/>
      <c r="I47" s="2"/>
      <c r="AA47" s="17"/>
      <c r="AH47" s="23">
        <v>23</v>
      </c>
      <c r="AI47" s="17"/>
      <c r="AL47" s="17"/>
      <c r="AM47" s="17"/>
      <c r="AN47" s="17"/>
      <c r="AO47" s="17"/>
      <c r="AP47" s="17"/>
      <c r="AS47" s="17"/>
      <c r="AT47" s="17"/>
      <c r="AU47" s="17"/>
      <c r="AV47" s="17"/>
      <c r="BF47"/>
      <c r="BU47" s="17"/>
      <c r="CK47" s="17"/>
      <c r="CL47" s="17"/>
      <c r="CM47" s="17"/>
      <c r="CS47" s="17"/>
      <c r="CT47" s="17"/>
      <c r="CU47" s="17"/>
      <c r="CV47"/>
      <c r="CW47"/>
      <c r="CY47" s="508" t="s">
        <v>258</v>
      </c>
      <c r="CZ47" s="507" t="s">
        <v>260</v>
      </c>
    </row>
    <row r="48" spans="5:104" ht="18" customHeight="1">
      <c r="E48" s="2"/>
      <c r="F48" s="2"/>
      <c r="G48" s="2"/>
      <c r="H48" s="2"/>
      <c r="I48" s="2"/>
      <c r="W48" s="17"/>
      <c r="X48" s="17"/>
      <c r="Y48" s="17"/>
      <c r="AE48" s="21">
        <v>17</v>
      </c>
      <c r="AL48" s="17"/>
      <c r="AM48" s="17"/>
      <c r="AN48"/>
      <c r="AO48"/>
      <c r="AQ48" s="5" t="s">
        <v>146</v>
      </c>
      <c r="AR48" s="17"/>
      <c r="AS48" s="17"/>
      <c r="AT48" s="17"/>
      <c r="BE48" s="4"/>
      <c r="BF48" s="4"/>
      <c r="BG48" s="4"/>
      <c r="BH48" s="4"/>
      <c r="BI48" s="4"/>
      <c r="BJ48" s="4"/>
      <c r="BK48" s="4"/>
      <c r="CN48" s="17"/>
      <c r="CS48"/>
      <c r="CT48"/>
      <c r="CU48" s="17"/>
      <c r="CV48" s="17"/>
      <c r="CW48" s="21">
        <v>40</v>
      </c>
      <c r="CY48" s="508" t="s">
        <v>259</v>
      </c>
      <c r="CZ48" s="507" t="s">
        <v>261</v>
      </c>
    </row>
    <row r="49" spans="5:107" ht="18" customHeight="1">
      <c r="E49" s="2"/>
      <c r="F49" s="2"/>
      <c r="G49" s="2"/>
      <c r="H49" s="2"/>
      <c r="I49" s="2"/>
      <c r="U49" s="17"/>
      <c r="V49" s="17"/>
      <c r="AD49" s="21">
        <v>16</v>
      </c>
      <c r="AE49" s="17"/>
      <c r="AI49" s="21">
        <v>24</v>
      </c>
      <c r="AN49" s="4"/>
      <c r="CR49" s="14" t="s">
        <v>170</v>
      </c>
      <c r="CS49"/>
      <c r="CT49"/>
      <c r="CU49"/>
      <c r="CV49"/>
      <c r="CW49" s="17"/>
      <c r="DA49" s="17"/>
      <c r="DC49" s="462"/>
    </row>
    <row r="50" spans="5:141" ht="18" customHeight="1">
      <c r="E50" s="2"/>
      <c r="F50" s="2"/>
      <c r="G50" s="2"/>
      <c r="H50" s="2"/>
      <c r="I50" s="2"/>
      <c r="V50"/>
      <c r="W50"/>
      <c r="X50" s="17"/>
      <c r="Y50" s="508" t="s">
        <v>244</v>
      </c>
      <c r="Z50" s="507" t="s">
        <v>247</v>
      </c>
      <c r="AD50" s="17"/>
      <c r="AI50" s="17"/>
      <c r="AJ50" s="17"/>
      <c r="AK50" s="17"/>
      <c r="AL50" s="17"/>
      <c r="AM50" s="17"/>
      <c r="AN50" s="17"/>
      <c r="AO50" s="17"/>
      <c r="AP50" s="17"/>
      <c r="BU50" s="18"/>
      <c r="CR50" s="17"/>
      <c r="CU50" s="17"/>
      <c r="CV50" s="17"/>
      <c r="CW50" s="17"/>
      <c r="CX50"/>
      <c r="CY50" s="17"/>
      <c r="DC50" s="462"/>
      <c r="EK50" s="17"/>
    </row>
    <row r="51" spans="5:121" ht="18" customHeight="1">
      <c r="E51" s="2"/>
      <c r="F51" s="2"/>
      <c r="G51" s="2"/>
      <c r="H51" s="2"/>
      <c r="I51" s="2"/>
      <c r="V51" s="17"/>
      <c r="W51" s="17"/>
      <c r="X51"/>
      <c r="Y51" s="508" t="s">
        <v>245</v>
      </c>
      <c r="Z51" s="507" t="s">
        <v>246</v>
      </c>
      <c r="AI51" s="17"/>
      <c r="AJ51"/>
      <c r="AK51" s="6" t="s">
        <v>144</v>
      </c>
      <c r="AL51"/>
      <c r="AN51" s="17"/>
      <c r="BU51" s="4"/>
      <c r="CU51"/>
      <c r="CV51"/>
      <c r="CW51" s="17"/>
      <c r="CX51" s="17"/>
      <c r="CZ51" s="17"/>
      <c r="DA51" s="17"/>
      <c r="DC51" s="17"/>
      <c r="DQ51" s="17"/>
    </row>
    <row r="52" spans="5:124" ht="18" customHeight="1">
      <c r="E52" s="2"/>
      <c r="F52" s="2"/>
      <c r="M52" s="1"/>
      <c r="V52" s="17"/>
      <c r="AA52"/>
      <c r="AB52" s="17"/>
      <c r="AE52" s="14" t="s">
        <v>149</v>
      </c>
      <c r="AF52" s="22">
        <v>18</v>
      </c>
      <c r="CU52" s="7" t="s">
        <v>124</v>
      </c>
      <c r="DA52" s="22">
        <v>42</v>
      </c>
      <c r="DR52" s="17"/>
      <c r="DS52" s="17"/>
      <c r="DT52" s="17"/>
    </row>
    <row r="53" spans="5:133" ht="18" customHeight="1">
      <c r="E53" s="2"/>
      <c r="F53" s="2"/>
      <c r="Q53" s="24">
        <v>37.385</v>
      </c>
      <c r="T53" s="17"/>
      <c r="V53" s="17"/>
      <c r="Y53" s="17"/>
      <c r="Z53" s="17"/>
      <c r="AA53" s="17"/>
      <c r="AB53"/>
      <c r="AF53" s="17"/>
      <c r="AG53" s="17"/>
      <c r="AH53" s="17"/>
      <c r="AI53" s="17"/>
      <c r="AJ53" s="17"/>
      <c r="AR53" s="17"/>
      <c r="AS53" s="17"/>
      <c r="AT53" s="17"/>
      <c r="AU53" s="17"/>
      <c r="BU53" s="18"/>
      <c r="CY53" s="17"/>
      <c r="CZ53" s="17"/>
      <c r="DA53" s="17"/>
      <c r="DB53"/>
      <c r="DF53" s="17"/>
      <c r="DR53" s="17"/>
      <c r="DU53" s="17"/>
      <c r="EC53" s="467" t="s">
        <v>190</v>
      </c>
    </row>
    <row r="54" spans="4:133" ht="18" customHeight="1">
      <c r="D54"/>
      <c r="G54" s="2"/>
      <c r="H54" s="2"/>
      <c r="P54"/>
      <c r="Q54" s="17"/>
      <c r="AA54" s="17"/>
      <c r="AC54" s="22">
        <v>15</v>
      </c>
      <c r="AD54" s="17"/>
      <c r="AG54" s="17"/>
      <c r="AH54" s="6" t="s">
        <v>142</v>
      </c>
      <c r="AI54" s="17"/>
      <c r="BJ54" s="4"/>
      <c r="BK54" s="4"/>
      <c r="BL54" s="4"/>
      <c r="BM54" s="4"/>
      <c r="BN54" s="4"/>
      <c r="BO54" s="4"/>
      <c r="CY54"/>
      <c r="CZ54"/>
      <c r="DA54" s="17"/>
      <c r="DB54" s="17"/>
      <c r="DD54" s="22">
        <v>43</v>
      </c>
      <c r="DG54" s="17"/>
      <c r="DH54" s="17"/>
      <c r="DP54" s="17"/>
      <c r="EC54" s="466" t="s">
        <v>213</v>
      </c>
    </row>
    <row r="55" spans="21:135" ht="18" customHeight="1">
      <c r="U55" s="476">
        <v>37.41</v>
      </c>
      <c r="W55" s="17"/>
      <c r="Z55" s="17"/>
      <c r="AA55" s="17"/>
      <c r="AC55" s="17"/>
      <c r="AP55" s="75"/>
      <c r="AQ55" s="75"/>
      <c r="AR55" s="75"/>
      <c r="AS55" s="75"/>
      <c r="AT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CY55" s="8" t="s">
        <v>123</v>
      </c>
      <c r="DC55" s="17"/>
      <c r="DD55" s="17"/>
      <c r="DH55" s="17"/>
      <c r="DI55" s="17"/>
      <c r="DJ55" s="17"/>
      <c r="DQ55" s="17"/>
      <c r="EE55" s="17"/>
    </row>
    <row r="56" spans="5:143" ht="18" customHeight="1">
      <c r="E56" s="17"/>
      <c r="I56" s="17"/>
      <c r="K56" s="17"/>
      <c r="M56" s="17"/>
      <c r="P56" s="17"/>
      <c r="R56"/>
      <c r="S56" s="17"/>
      <c r="T56"/>
      <c r="U56" s="17"/>
      <c r="V56" s="17"/>
      <c r="W56"/>
      <c r="X56"/>
      <c r="Y56" s="14" t="s">
        <v>15</v>
      </c>
      <c r="Z56" s="17"/>
      <c r="AA56" s="17"/>
      <c r="AB56" s="17"/>
      <c r="AE56" s="17"/>
      <c r="AF56" s="17"/>
      <c r="AG56" s="17"/>
      <c r="AP56" s="75"/>
      <c r="AQ56" s="75"/>
      <c r="AR56" s="75"/>
      <c r="AS56" s="75"/>
      <c r="AT56" s="4"/>
      <c r="AV56" s="4"/>
      <c r="BI56" s="4"/>
      <c r="BJ56" s="4"/>
      <c r="BK56" s="4"/>
      <c r="BL56" s="4"/>
      <c r="BM56" s="4"/>
      <c r="BN56" s="4"/>
      <c r="BO56" s="4"/>
      <c r="BR56"/>
      <c r="BU56" s="18"/>
      <c r="DD56" s="17"/>
      <c r="DE56" s="17"/>
      <c r="DF56" s="17"/>
      <c r="DG56" s="22">
        <v>44</v>
      </c>
      <c r="DH56" s="17"/>
      <c r="DJ56" s="17"/>
      <c r="DK56" s="497" t="s">
        <v>173</v>
      </c>
      <c r="DQ56" s="20"/>
      <c r="DR56" s="4"/>
      <c r="DS56" s="17"/>
      <c r="EB56" s="17"/>
      <c r="EE56" s="20"/>
      <c r="EK56" s="17"/>
      <c r="EM56" s="17"/>
    </row>
    <row r="57" spans="6:141" ht="18" customHeight="1">
      <c r="F57" s="5" t="s">
        <v>155</v>
      </c>
      <c r="H57" s="470" t="s">
        <v>18</v>
      </c>
      <c r="W57" s="22">
        <v>11</v>
      </c>
      <c r="X57" s="17"/>
      <c r="Y57" s="17"/>
      <c r="Z57" s="542">
        <v>13</v>
      </c>
      <c r="AA57" s="6" t="s">
        <v>273</v>
      </c>
      <c r="AL57" s="17"/>
      <c r="AQ57" s="75"/>
      <c r="AR57" s="75"/>
      <c r="AS57" s="75"/>
      <c r="AT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CX57" s="17"/>
      <c r="CY57" s="4"/>
      <c r="DD57"/>
      <c r="DE57"/>
      <c r="DF57"/>
      <c r="DG57" s="17"/>
      <c r="DQ57" s="17"/>
      <c r="DR57" s="4"/>
      <c r="EE57" s="482" t="s">
        <v>179</v>
      </c>
      <c r="EI57" s="316" t="s">
        <v>176</v>
      </c>
      <c r="EK57" s="501" t="s">
        <v>1</v>
      </c>
    </row>
    <row r="58" spans="5:141" ht="18" customHeight="1">
      <c r="E58" s="2"/>
      <c r="F58" s="2"/>
      <c r="G58" s="2"/>
      <c r="K58" s="22">
        <v>5</v>
      </c>
      <c r="S58" s="22">
        <v>7</v>
      </c>
      <c r="T58" s="22">
        <v>9</v>
      </c>
      <c r="U58"/>
      <c r="V58" s="17"/>
      <c r="W58" s="17"/>
      <c r="X58"/>
      <c r="Y58"/>
      <c r="Z58" s="542"/>
      <c r="AD58" s="17"/>
      <c r="AE58" s="17"/>
      <c r="AF58" s="17"/>
      <c r="AP58" s="75"/>
      <c r="AQ58" s="75"/>
      <c r="AR58" s="75"/>
      <c r="AS58" s="75"/>
      <c r="AT58" s="75"/>
      <c r="AV58" s="75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X58" s="515"/>
      <c r="CY58" s="4"/>
      <c r="DA58" s="7" t="s">
        <v>122</v>
      </c>
      <c r="DH58" s="17"/>
      <c r="DK58" s="22">
        <v>47</v>
      </c>
      <c r="DL58" s="22">
        <v>48</v>
      </c>
      <c r="DQ58" s="18"/>
      <c r="DR58" s="4"/>
      <c r="EC58" s="22">
        <v>53</v>
      </c>
      <c r="EE58" s="18"/>
      <c r="EK58" s="17"/>
    </row>
    <row r="59" spans="2:144" ht="18" customHeight="1">
      <c r="B59" s="17"/>
      <c r="C59" s="18"/>
      <c r="E59" s="2"/>
      <c r="F59" s="2"/>
      <c r="G59" s="2"/>
      <c r="K59" s="17"/>
      <c r="Q59" s="17"/>
      <c r="S59" s="17"/>
      <c r="T59" s="17"/>
      <c r="U59" s="17"/>
      <c r="V59" s="17"/>
      <c r="W59" s="17"/>
      <c r="AA59" s="17"/>
      <c r="AC59" s="17"/>
      <c r="AH59" s="17"/>
      <c r="AP59" s="75"/>
      <c r="AQ59" s="75"/>
      <c r="AR59" s="75"/>
      <c r="AS59" s="75"/>
      <c r="AT59" s="75"/>
      <c r="AV59" s="75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U59" s="18"/>
      <c r="DB59" s="17"/>
      <c r="DC59" s="17"/>
      <c r="DK59" s="17"/>
      <c r="DL59" s="17"/>
      <c r="DM59" s="17"/>
      <c r="DQ59" s="18"/>
      <c r="DR59" s="4"/>
      <c r="DT59" s="17"/>
      <c r="DU59" s="17"/>
      <c r="EC59" s="17"/>
      <c r="EE59" s="18"/>
      <c r="EL59" s="19"/>
      <c r="EN59" s="19"/>
    </row>
    <row r="60" spans="2:135" ht="18" customHeight="1">
      <c r="B60" s="19"/>
      <c r="E60" s="2"/>
      <c r="F60" s="2"/>
      <c r="G60" s="2"/>
      <c r="AC60" s="6" t="s">
        <v>141</v>
      </c>
      <c r="AP60" s="75"/>
      <c r="AQ60" s="75"/>
      <c r="AR60" s="75"/>
      <c r="AS60" s="75"/>
      <c r="AT60" s="75"/>
      <c r="AV60" s="75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DQ60" s="17"/>
      <c r="DR60" s="4"/>
      <c r="DU60" s="9" t="s">
        <v>174</v>
      </c>
      <c r="DW60" s="514" t="s">
        <v>175</v>
      </c>
      <c r="EE60" s="482" t="s">
        <v>181</v>
      </c>
    </row>
    <row r="61" spans="5:135" ht="18" customHeight="1">
      <c r="E61" s="2"/>
      <c r="F61" s="2"/>
      <c r="G61" s="2"/>
      <c r="K61" s="14" t="s">
        <v>20</v>
      </c>
      <c r="S61" s="13" t="s">
        <v>17</v>
      </c>
      <c r="AP61" s="75"/>
      <c r="AQ61" s="75"/>
      <c r="AR61" s="75"/>
      <c r="AS61" s="75"/>
      <c r="AT61" s="75"/>
      <c r="AV61" s="75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X61" s="515"/>
      <c r="DE61" s="8" t="s">
        <v>120</v>
      </c>
      <c r="DQ61" s="17"/>
      <c r="DR61" s="4"/>
      <c r="EE61" s="17"/>
    </row>
    <row r="62" spans="2:145" ht="18" customHeight="1">
      <c r="B62" s="17"/>
      <c r="C62" s="18"/>
      <c r="E62" s="2"/>
      <c r="F62" s="2"/>
      <c r="G62" s="2"/>
      <c r="K62" s="17"/>
      <c r="L62" s="17"/>
      <c r="S62" s="17"/>
      <c r="W62" s="17"/>
      <c r="Z62" s="17"/>
      <c r="AA62" s="17"/>
      <c r="AB62" s="17"/>
      <c r="AD62" s="17"/>
      <c r="AE62" s="17"/>
      <c r="AQ62" s="75"/>
      <c r="AR62" s="75"/>
      <c r="AS62" s="75"/>
      <c r="AT62" s="75"/>
      <c r="AV62" s="75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U62" s="18"/>
      <c r="CY62" s="17"/>
      <c r="CZ62" s="17"/>
      <c r="DL62" s="17"/>
      <c r="DM62"/>
      <c r="DN62" s="17"/>
      <c r="DO62" s="17"/>
      <c r="DP62" s="17"/>
      <c r="DQ62" s="17"/>
      <c r="DR62" s="4"/>
      <c r="DT62" s="17"/>
      <c r="DU62" s="17"/>
      <c r="DY62" s="17"/>
      <c r="EE62" s="17"/>
      <c r="EF62" s="17"/>
      <c r="EG62" s="17"/>
      <c r="EH62" s="17"/>
      <c r="EI62" s="17"/>
      <c r="EL62" s="20"/>
      <c r="EO62"/>
    </row>
    <row r="63" spans="5:140" ht="18" customHeight="1">
      <c r="E63" s="2"/>
      <c r="F63" s="2"/>
      <c r="G63" s="2"/>
      <c r="K63" s="22">
        <v>6</v>
      </c>
      <c r="S63" s="22">
        <v>8</v>
      </c>
      <c r="W63" s="22">
        <v>10</v>
      </c>
      <c r="AF63" s="5" t="s">
        <v>143</v>
      </c>
      <c r="AQ63" s="75"/>
      <c r="AR63" s="75"/>
      <c r="AS63" s="75"/>
      <c r="AT63" s="75"/>
      <c r="AV63" s="75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CG63" s="5" t="s">
        <v>159</v>
      </c>
      <c r="DM63" s="17"/>
      <c r="DN63"/>
      <c r="DO63"/>
      <c r="DP63" s="22">
        <v>49</v>
      </c>
      <c r="DQ63" s="17"/>
      <c r="DR63" s="4"/>
      <c r="DT63" s="22">
        <v>50</v>
      </c>
      <c r="DU63" s="22">
        <v>51</v>
      </c>
      <c r="DY63" s="22">
        <v>52</v>
      </c>
      <c r="EE63" s="17"/>
      <c r="EJ63" s="17"/>
    </row>
    <row r="64" spans="6:141" ht="18" customHeight="1">
      <c r="F64" s="8" t="s">
        <v>156</v>
      </c>
      <c r="H64" s="471" t="s">
        <v>19</v>
      </c>
      <c r="K64" s="192" t="s">
        <v>147</v>
      </c>
      <c r="AA64" s="17"/>
      <c r="AB64" s="17"/>
      <c r="AC64"/>
      <c r="AD64"/>
      <c r="AT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X64" s="515"/>
      <c r="CV64" s="17"/>
      <c r="DG64" s="7" t="s">
        <v>121</v>
      </c>
      <c r="DH64"/>
      <c r="DI64"/>
      <c r="DJ64" s="17"/>
      <c r="DK64" s="17"/>
      <c r="DR64" s="4"/>
      <c r="EF64" s="497" t="s">
        <v>180</v>
      </c>
      <c r="EI64" s="316" t="s">
        <v>177</v>
      </c>
      <c r="EK64" s="501" t="s">
        <v>0</v>
      </c>
    </row>
    <row r="65" spans="5:139" ht="18" customHeight="1">
      <c r="E65" s="2"/>
      <c r="F65" s="2"/>
      <c r="G65" s="2"/>
      <c r="H65" s="2"/>
      <c r="I65" s="2"/>
      <c r="J65"/>
      <c r="M65" s="17"/>
      <c r="N65" s="17"/>
      <c r="Q65" s="17"/>
      <c r="S65" s="17"/>
      <c r="U65" s="17"/>
      <c r="V65" s="17"/>
      <c r="W65" s="473" t="s">
        <v>16</v>
      </c>
      <c r="AA65" s="22">
        <v>14</v>
      </c>
      <c r="AB65" s="17"/>
      <c r="AC65" s="17"/>
      <c r="AD65" s="17"/>
      <c r="AQ65" s="17"/>
      <c r="AR65"/>
      <c r="AT65" s="4"/>
      <c r="AV65" s="4"/>
      <c r="BI65" s="4"/>
      <c r="BJ65" s="4"/>
      <c r="BK65" s="4"/>
      <c r="BL65" s="4"/>
      <c r="BM65" s="4"/>
      <c r="BN65" s="4"/>
      <c r="BO65" s="4"/>
      <c r="BR65"/>
      <c r="BU65" s="18"/>
      <c r="CA65" s="18"/>
      <c r="CR65" s="17"/>
      <c r="CW65" s="18"/>
      <c r="CX65" s="17"/>
      <c r="CY65" s="17"/>
      <c r="CZ65" s="17"/>
      <c r="DA65" s="17"/>
      <c r="DB65" s="17"/>
      <c r="DC65" s="17"/>
      <c r="DD65" s="17"/>
      <c r="DE65" s="17"/>
      <c r="DH65" s="17"/>
      <c r="DI65" s="17"/>
      <c r="DJ65" s="17"/>
      <c r="DK65" s="22">
        <v>46</v>
      </c>
      <c r="DR65" s="4"/>
      <c r="EC65" s="17"/>
      <c r="EF65" s="17"/>
      <c r="EG65" s="17"/>
      <c r="EH65" s="17"/>
      <c r="EI65" s="17"/>
    </row>
    <row r="66" spans="10:136" ht="18" customHeight="1">
      <c r="J66" s="472">
        <v>37.315</v>
      </c>
      <c r="U66"/>
      <c r="V66"/>
      <c r="W66" s="17"/>
      <c r="AF66" s="17"/>
      <c r="AM66" s="6" t="s">
        <v>145</v>
      </c>
      <c r="AR66" s="75"/>
      <c r="AS66" s="75"/>
      <c r="AT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X66" s="515"/>
      <c r="CR66" s="6" t="s">
        <v>276</v>
      </c>
      <c r="CY66" s="17"/>
      <c r="DD66" s="17"/>
      <c r="DH66" s="17"/>
      <c r="DR66"/>
      <c r="EF66" s="17"/>
    </row>
    <row r="67" spans="26:142" ht="18" customHeight="1">
      <c r="Z67" s="17"/>
      <c r="AL67" s="17"/>
      <c r="AN67" s="17"/>
      <c r="AR67" s="75"/>
      <c r="AS67" s="75"/>
      <c r="AT67" s="75"/>
      <c r="AU67" s="75"/>
      <c r="AV67" s="75"/>
      <c r="AW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CD67" s="7" t="s">
        <v>158</v>
      </c>
      <c r="CS67" s="17"/>
      <c r="CU67" s="17"/>
      <c r="CX67" s="17"/>
      <c r="DC67"/>
      <c r="DD67"/>
      <c r="DE67" s="8" t="s">
        <v>162</v>
      </c>
      <c r="DF67" s="17"/>
      <c r="DH67" s="22">
        <v>45</v>
      </c>
      <c r="EF67" s="23" t="s">
        <v>43</v>
      </c>
      <c r="EH67" s="17"/>
      <c r="EI67" s="11" t="s">
        <v>38</v>
      </c>
      <c r="EK67" s="17"/>
      <c r="EL67" s="20"/>
    </row>
    <row r="68" spans="25:142" ht="18" customHeight="1">
      <c r="Y68" s="512" t="s">
        <v>148</v>
      </c>
      <c r="Z68" s="23">
        <v>12</v>
      </c>
      <c r="AA68" s="17"/>
      <c r="AB68" s="17"/>
      <c r="AC68" s="17"/>
      <c r="AE68" s="17"/>
      <c r="AG68" s="17"/>
      <c r="AH68" s="17"/>
      <c r="AQ68" s="17"/>
      <c r="AR68" s="17"/>
      <c r="AS68" s="17"/>
      <c r="AT68" s="75"/>
      <c r="AU68" s="75"/>
      <c r="AV68" s="75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U68" s="18"/>
      <c r="CQ68" s="17"/>
      <c r="CR68" s="17"/>
      <c r="CS68" s="17"/>
      <c r="CT68" s="17"/>
      <c r="CW68" s="18"/>
      <c r="DC68" s="17"/>
      <c r="DD68" s="17"/>
      <c r="DE68" s="17"/>
      <c r="DF68" s="17"/>
      <c r="DK68" s="17"/>
      <c r="EB68" s="17"/>
      <c r="EC68" s="483" t="s">
        <v>178</v>
      </c>
      <c r="ED68" s="17"/>
      <c r="EI68" s="478">
        <v>6163</v>
      </c>
      <c r="EL68"/>
    </row>
    <row r="69" spans="15:142" ht="18" customHeight="1">
      <c r="O69"/>
      <c r="AG69" s="22">
        <v>20</v>
      </c>
      <c r="AH69" s="22">
        <v>21</v>
      </c>
      <c r="AS69" s="75"/>
      <c r="AT69" s="75"/>
      <c r="AU69" s="75"/>
      <c r="AV69" s="12" t="s">
        <v>5</v>
      </c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X69" s="515"/>
      <c r="CQ69" s="22">
        <v>38</v>
      </c>
      <c r="CV69" s="17"/>
      <c r="DA69"/>
      <c r="DB69"/>
      <c r="DC69"/>
      <c r="DD69"/>
      <c r="DE69" s="17"/>
      <c r="DG69" s="9" t="s">
        <v>172</v>
      </c>
      <c r="DK69" s="488" t="s">
        <v>232</v>
      </c>
      <c r="EA69" s="17"/>
      <c r="EL69"/>
    </row>
    <row r="70" spans="37:115" ht="18" customHeight="1">
      <c r="AK70" s="17"/>
      <c r="AL70" s="17"/>
      <c r="AM70"/>
      <c r="AN70"/>
      <c r="AO70" s="21">
        <v>27</v>
      </c>
      <c r="AP70" s="17"/>
      <c r="AR70" s="75"/>
      <c r="AS70" s="75"/>
      <c r="AT70" s="75"/>
      <c r="AU70" s="75"/>
      <c r="AV70" s="75"/>
      <c r="AY70" s="4"/>
      <c r="AZ70" s="4"/>
      <c r="BA70" s="4"/>
      <c r="BB70" s="4"/>
      <c r="BC70" s="4"/>
      <c r="BD70" s="4"/>
      <c r="BF70" s="4"/>
      <c r="BG70" s="4"/>
      <c r="BH70" s="4"/>
      <c r="BI70" s="4"/>
      <c r="CG70" s="15" t="s">
        <v>160</v>
      </c>
      <c r="CR70" s="192" t="s">
        <v>169</v>
      </c>
      <c r="CZ70" s="17"/>
      <c r="DA70" s="15" t="s">
        <v>163</v>
      </c>
      <c r="DB70"/>
      <c r="DC70"/>
      <c r="DD70" s="17"/>
      <c r="DE70"/>
      <c r="DI70" s="17"/>
      <c r="DK70" s="498" t="s">
        <v>233</v>
      </c>
    </row>
    <row r="71" spans="15:118" ht="18" customHeight="1">
      <c r="O71"/>
      <c r="X71" s="17"/>
      <c r="Z71" s="17"/>
      <c r="AG71" s="13" t="s">
        <v>150</v>
      </c>
      <c r="AJ71" s="17"/>
      <c r="AK71" s="17"/>
      <c r="AL71" s="23">
        <v>25</v>
      </c>
      <c r="AM71" s="17"/>
      <c r="AN71" s="17"/>
      <c r="AO71" s="17"/>
      <c r="AS71" s="75"/>
      <c r="AT71" s="17"/>
      <c r="AU71" s="17"/>
      <c r="AV71" s="17"/>
      <c r="AY71" s="4"/>
      <c r="AZ71" s="4"/>
      <c r="BA71" s="4"/>
      <c r="BB71" s="4"/>
      <c r="BC71" s="4"/>
      <c r="BD71" s="18"/>
      <c r="BE71" s="17"/>
      <c r="BF71" s="4"/>
      <c r="BG71" s="4"/>
      <c r="BH71" s="4"/>
      <c r="BI71" s="4"/>
      <c r="BK71" s="17"/>
      <c r="BO71" s="17"/>
      <c r="BP71" s="17"/>
      <c r="BQ71" s="17"/>
      <c r="BR71" s="17"/>
      <c r="BS71" s="17"/>
      <c r="BU71" s="18"/>
      <c r="CD71" s="12" t="s">
        <v>183</v>
      </c>
      <c r="CE71" s="17"/>
      <c r="CF71" s="17"/>
      <c r="CG71" s="17"/>
      <c r="CH71" s="17"/>
      <c r="CI71" s="17"/>
      <c r="CJ71" s="17"/>
      <c r="CW71" s="17"/>
      <c r="CX71" s="17"/>
      <c r="CY71" s="17"/>
      <c r="CZ71" s="17"/>
      <c r="DA71" s="17"/>
      <c r="DB71" s="17"/>
      <c r="DC71" s="17"/>
      <c r="DD71"/>
      <c r="DE71"/>
      <c r="DI71" s="17"/>
      <c r="DN71"/>
    </row>
    <row r="72" spans="25:117" ht="18" customHeight="1">
      <c r="Y72" s="508" t="s">
        <v>249</v>
      </c>
      <c r="Z72" s="507" t="s">
        <v>248</v>
      </c>
      <c r="AA72" s="17"/>
      <c r="AP72" s="17"/>
      <c r="AQ72" s="17"/>
      <c r="AR72" s="17"/>
      <c r="AS72" s="17"/>
      <c r="AV72" s="12" t="s">
        <v>4</v>
      </c>
      <c r="AW72" s="4"/>
      <c r="AY72" s="4"/>
      <c r="AZ72" s="4"/>
      <c r="BA72" s="4"/>
      <c r="BB72" s="4"/>
      <c r="BC72" s="4"/>
      <c r="BD72" s="4"/>
      <c r="BF72" s="4"/>
      <c r="BG72" s="4"/>
      <c r="BH72" s="4"/>
      <c r="BI72" s="4"/>
      <c r="BP72"/>
      <c r="BQ72"/>
      <c r="BR72"/>
      <c r="BS72" s="17"/>
      <c r="CE72" s="17"/>
      <c r="CF72" s="17"/>
      <c r="CG72" s="17"/>
      <c r="CH72"/>
      <c r="CI72"/>
      <c r="CJ72" s="23">
        <v>35</v>
      </c>
      <c r="DA72" s="23">
        <v>41</v>
      </c>
      <c r="DM72" s="485">
        <v>38.226</v>
      </c>
    </row>
    <row r="73" spans="25:114" ht="18" customHeight="1">
      <c r="Y73" s="508" t="s">
        <v>250</v>
      </c>
      <c r="Z73" s="507" t="s">
        <v>251</v>
      </c>
      <c r="AC73" s="17"/>
      <c r="AP73" s="75"/>
      <c r="AR73" s="12" t="s">
        <v>6</v>
      </c>
      <c r="AS73" s="17"/>
      <c r="AT73" s="17"/>
      <c r="AU73" s="477" t="s">
        <v>193</v>
      </c>
      <c r="AV73"/>
      <c r="AX73" s="4"/>
      <c r="AY73" s="4"/>
      <c r="AZ73" s="4"/>
      <c r="BA73" s="4"/>
      <c r="BB73" s="4"/>
      <c r="BC73" s="4"/>
      <c r="BD73" s="4"/>
      <c r="BF73" s="4"/>
      <c r="BG73" s="4"/>
      <c r="BH73" s="4"/>
      <c r="BI73" s="4"/>
      <c r="BJ73" s="4"/>
      <c r="BP73" s="14" t="s">
        <v>185</v>
      </c>
      <c r="BR73" s="17"/>
      <c r="BT73" s="17"/>
      <c r="BW73" s="21">
        <v>32</v>
      </c>
      <c r="CA73" s="21">
        <v>33</v>
      </c>
      <c r="CD73" s="17"/>
      <c r="CE73" s="17"/>
      <c r="CS73" s="17"/>
      <c r="CT73" s="17"/>
      <c r="CU73" s="17"/>
      <c r="CW73" s="17"/>
      <c r="CY73" s="17"/>
      <c r="DJ73" s="17"/>
    </row>
    <row r="74" spans="26:105" ht="18" customHeight="1">
      <c r="Z74" s="17"/>
      <c r="AG74" s="17"/>
      <c r="AS74" s="17"/>
      <c r="AT74" s="17"/>
      <c r="AU74" s="17"/>
      <c r="AV74" s="17"/>
      <c r="AX74" s="4"/>
      <c r="AY74" s="4"/>
      <c r="AZ74" s="4"/>
      <c r="BA74" s="4"/>
      <c r="BB74" s="4"/>
      <c r="BC74" s="4"/>
      <c r="BD74" s="4"/>
      <c r="BE74" s="17"/>
      <c r="BF74" s="4"/>
      <c r="BG74" s="4"/>
      <c r="BH74" s="4"/>
      <c r="BI74" s="4"/>
      <c r="BJ74" s="4"/>
      <c r="BM74" s="17"/>
      <c r="BN74" s="17"/>
      <c r="BW74" s="17"/>
      <c r="BY74" s="17"/>
      <c r="BZ74" s="17"/>
      <c r="CA74" s="17"/>
      <c r="CB74" s="17"/>
      <c r="CC74" s="17"/>
      <c r="CD74" s="23">
        <v>34</v>
      </c>
      <c r="CJ74" s="13" t="s">
        <v>166</v>
      </c>
      <c r="CQ74" s="17"/>
      <c r="DA74" s="14" t="s">
        <v>171</v>
      </c>
    </row>
    <row r="75" spans="27:98" ht="18" customHeight="1" thickBot="1">
      <c r="AA75" s="17"/>
      <c r="AG75" s="23">
        <v>19</v>
      </c>
      <c r="AM75" s="497" t="s">
        <v>274</v>
      </c>
      <c r="BY75" s="17"/>
      <c r="BZ75"/>
      <c r="CA75"/>
      <c r="CB75" s="17"/>
      <c r="CE75" s="182"/>
      <c r="CF75" s="183"/>
      <c r="CG75" s="183"/>
      <c r="CH75" s="183"/>
      <c r="CI75" s="183"/>
      <c r="CJ75" s="183"/>
      <c r="CK75" s="183"/>
      <c r="CL75" s="184"/>
      <c r="CQ75" s="17"/>
      <c r="CT75" s="17"/>
    </row>
    <row r="76" spans="1:95" ht="18" customHeight="1" thickTop="1">
      <c r="A76" s="304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6"/>
      <c r="AC76" s="17"/>
      <c r="AH76" s="17"/>
      <c r="AI76" s="17"/>
      <c r="AP76" s="75"/>
      <c r="AQ76" s="487" t="s">
        <v>14</v>
      </c>
      <c r="AU76" s="477" t="s">
        <v>194</v>
      </c>
      <c r="BP76" s="14" t="s">
        <v>187</v>
      </c>
      <c r="CE76" s="185"/>
      <c r="CG76" s="186" t="s">
        <v>240</v>
      </c>
      <c r="CI76" s="191"/>
      <c r="CL76" s="187"/>
      <c r="CQ76" s="17"/>
    </row>
    <row r="77" spans="1:98" ht="18" customHeight="1">
      <c r="A77" s="307"/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9"/>
      <c r="AG77" s="17"/>
      <c r="AI77" s="17"/>
      <c r="AJ77" s="17"/>
      <c r="AK77" s="17"/>
      <c r="AL77" s="17"/>
      <c r="AM77" s="17"/>
      <c r="AU77" s="17"/>
      <c r="AV77" s="17"/>
      <c r="AW77"/>
      <c r="AX77"/>
      <c r="AY77"/>
      <c r="CA77" s="17"/>
      <c r="CE77" s="185"/>
      <c r="CF77" s="26"/>
      <c r="CG77" s="186" t="s">
        <v>241</v>
      </c>
      <c r="CH77" s="26"/>
      <c r="CI77" s="191"/>
      <c r="CL77" s="187"/>
      <c r="CQ77" s="17"/>
      <c r="CT77" s="17"/>
    </row>
    <row r="78" spans="1:99" ht="18" customHeight="1">
      <c r="A78" s="307"/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9"/>
      <c r="AH78" s="17"/>
      <c r="AM78" s="12" t="s">
        <v>10</v>
      </c>
      <c r="AU78"/>
      <c r="AV78" s="17"/>
      <c r="AW78"/>
      <c r="AX78"/>
      <c r="AY78"/>
      <c r="BK78" s="17"/>
      <c r="BO78" s="17"/>
      <c r="BY78" s="1" t="s">
        <v>189</v>
      </c>
      <c r="CE78" s="188"/>
      <c r="CF78" s="189"/>
      <c r="CG78" s="189"/>
      <c r="CH78" s="189"/>
      <c r="CI78" s="189"/>
      <c r="CJ78" s="189"/>
      <c r="CK78" s="189"/>
      <c r="CL78" s="190"/>
      <c r="CQ78" s="17"/>
      <c r="CT78" s="17"/>
      <c r="CU78" s="17"/>
    </row>
    <row r="79" spans="1:95" ht="18" customHeight="1">
      <c r="A79" s="307"/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X79" s="308"/>
      <c r="Y79" s="308"/>
      <c r="Z79" s="308"/>
      <c r="AA79" s="308"/>
      <c r="AB79" s="309"/>
      <c r="AQ79" s="17"/>
      <c r="AU79"/>
      <c r="AV79"/>
      <c r="AW79" s="17"/>
      <c r="AX79" s="17"/>
      <c r="AY79" s="17"/>
      <c r="BE79" s="17"/>
      <c r="BK79" s="17"/>
      <c r="BO79" s="17"/>
      <c r="BP79" s="17"/>
      <c r="BQ79" s="17"/>
      <c r="BT79" s="14" t="s">
        <v>182</v>
      </c>
      <c r="CQ79" s="17"/>
    </row>
    <row r="80" spans="1:98" ht="18" customHeight="1">
      <c r="A80" s="307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X80" s="308"/>
      <c r="Y80" s="308"/>
      <c r="Z80" s="308"/>
      <c r="AA80" s="308"/>
      <c r="AB80" s="309"/>
      <c r="AI80" s="265"/>
      <c r="AJ80" s="265"/>
      <c r="AK80" s="265"/>
      <c r="AT80"/>
      <c r="BO80" s="17"/>
      <c r="CE80" s="17"/>
      <c r="CQ80" s="17"/>
      <c r="CT80" s="17"/>
    </row>
    <row r="81" spans="1:95" ht="18" customHeight="1">
      <c r="A81" s="307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17"/>
      <c r="V81" s="308"/>
      <c r="X81" s="308"/>
      <c r="Y81" s="308"/>
      <c r="Z81" s="308"/>
      <c r="AA81" s="308"/>
      <c r="AB81" s="310"/>
      <c r="AS81" s="477">
        <v>37.622</v>
      </c>
      <c r="CB81" s="17"/>
      <c r="CD81" s="17"/>
      <c r="CE81" s="17"/>
      <c r="CF81"/>
      <c r="CQ81" s="17"/>
    </row>
    <row r="82" spans="1:82" ht="18" customHeight="1">
      <c r="A82" s="307"/>
      <c r="B82" s="308"/>
      <c r="C82" s="315" t="s">
        <v>93</v>
      </c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V82" s="308"/>
      <c r="W82"/>
      <c r="X82" s="308"/>
      <c r="Y82" s="308"/>
      <c r="Z82" s="19"/>
      <c r="AA82" s="308"/>
      <c r="AB82" s="310"/>
      <c r="AO82" s="17"/>
      <c r="AP82" s="17"/>
      <c r="AQ82"/>
      <c r="AR82"/>
      <c r="AS82"/>
      <c r="AV82" s="17"/>
      <c r="BA82"/>
      <c r="BK82" s="181"/>
      <c r="BQ82" s="17"/>
      <c r="BR82" s="17"/>
      <c r="BS82" s="17"/>
      <c r="BY82" s="508" t="s">
        <v>252</v>
      </c>
      <c r="BZ82" s="507" t="s">
        <v>255</v>
      </c>
      <c r="CB82" s="17"/>
      <c r="CC82" s="17"/>
      <c r="CD82" s="17"/>
    </row>
    <row r="83" spans="1:92" ht="18" customHeight="1">
      <c r="A83" s="307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22">
        <v>4</v>
      </c>
      <c r="V83" s="308"/>
      <c r="W83" s="475" t="s">
        <v>153</v>
      </c>
      <c r="X83" s="308"/>
      <c r="Z83" s="308"/>
      <c r="AA83" s="308"/>
      <c r="AB83" s="310"/>
      <c r="AO83"/>
      <c r="AP83" s="17"/>
      <c r="AQ83"/>
      <c r="AR83"/>
      <c r="AS83"/>
      <c r="BM83"/>
      <c r="BN83"/>
      <c r="BO83"/>
      <c r="BP83" s="17"/>
      <c r="BY83" s="508" t="s">
        <v>253</v>
      </c>
      <c r="BZ83" s="507" t="s">
        <v>256</v>
      </c>
      <c r="CA83" s="17"/>
      <c r="CB83" s="17"/>
      <c r="CN83" s="462"/>
    </row>
    <row r="84" spans="1:92" ht="18" customHeight="1">
      <c r="A84" s="307"/>
      <c r="B84" s="19"/>
      <c r="C84" s="308"/>
      <c r="D84" s="20"/>
      <c r="E84" s="308"/>
      <c r="F84" s="26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17"/>
      <c r="V84" s="308"/>
      <c r="W84"/>
      <c r="X84" s="19"/>
      <c r="Y84" s="18"/>
      <c r="Z84" s="19"/>
      <c r="AA84" s="308"/>
      <c r="AB84" s="310"/>
      <c r="AO84"/>
      <c r="AP84"/>
      <c r="AQ84" s="17"/>
      <c r="AR84" s="17"/>
      <c r="AS84" s="17"/>
      <c r="BE84" s="17"/>
      <c r="BM84" s="17"/>
      <c r="BN84" s="17"/>
      <c r="BO84" s="17"/>
      <c r="BP84" s="25">
        <v>107</v>
      </c>
      <c r="BQ84" s="17"/>
      <c r="BY84" s="508" t="s">
        <v>254</v>
      </c>
      <c r="BZ84" s="507" t="s">
        <v>257</v>
      </c>
      <c r="CN84" s="462"/>
    </row>
    <row r="85" spans="1:28" ht="18" customHeight="1">
      <c r="A85" s="307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V85" s="19"/>
      <c r="W85"/>
      <c r="X85" s="19"/>
      <c r="Z85" s="308"/>
      <c r="AA85" s="308"/>
      <c r="AB85" s="309"/>
    </row>
    <row r="86" spans="1:28" ht="18" customHeight="1">
      <c r="A86" s="307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V86" s="308"/>
      <c r="W86" s="475" t="s">
        <v>154</v>
      </c>
      <c r="Z86" s="308"/>
      <c r="AA86" s="308"/>
      <c r="AB86" s="309"/>
    </row>
    <row r="87" spans="1:65" ht="18" customHeight="1">
      <c r="A87" s="307"/>
      <c r="B87" s="19"/>
      <c r="C87" s="308"/>
      <c r="D87" s="19"/>
      <c r="E87" s="308"/>
      <c r="F87" s="26"/>
      <c r="G87" s="308"/>
      <c r="H87" s="308"/>
      <c r="I87" s="308"/>
      <c r="J87" s="308"/>
      <c r="K87" s="308"/>
      <c r="L87" s="308"/>
      <c r="M87" s="17"/>
      <c r="N87" s="17"/>
      <c r="O87" s="308"/>
      <c r="P87" s="308"/>
      <c r="Q87" s="308"/>
      <c r="R87" s="308"/>
      <c r="S87" s="308"/>
      <c r="T87" s="308"/>
      <c r="V87" s="308"/>
      <c r="W87"/>
      <c r="X87" s="308"/>
      <c r="Y87" s="18"/>
      <c r="Z87" s="308"/>
      <c r="AA87" s="308"/>
      <c r="AB87" s="309"/>
      <c r="AP87" s="294"/>
      <c r="AQ87" s="295"/>
      <c r="AR87" s="296"/>
      <c r="BM87" s="14" t="s">
        <v>226</v>
      </c>
    </row>
    <row r="88" spans="1:110" ht="18" customHeight="1">
      <c r="A88" s="307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22">
        <v>2</v>
      </c>
      <c r="N88" s="22">
        <v>3</v>
      </c>
      <c r="O88" s="308"/>
      <c r="P88" s="308"/>
      <c r="Q88" s="308"/>
      <c r="R88" s="308"/>
      <c r="S88" s="308"/>
      <c r="T88" s="308"/>
      <c r="V88" s="308"/>
      <c r="W88"/>
      <c r="X88" s="308"/>
      <c r="Y88" s="308"/>
      <c r="Z88" s="308"/>
      <c r="AA88" s="308"/>
      <c r="AB88" s="309"/>
      <c r="AD88"/>
      <c r="AE88"/>
      <c r="AF88"/>
      <c r="AG88"/>
      <c r="AH88"/>
      <c r="AI88"/>
      <c r="AJ88"/>
      <c r="AP88" s="297"/>
      <c r="AQ88" s="298" t="s">
        <v>204</v>
      </c>
      <c r="AR88" s="299"/>
      <c r="CZ88"/>
      <c r="DA88"/>
      <c r="DB88"/>
      <c r="DC88"/>
      <c r="DD88"/>
      <c r="DE88"/>
      <c r="DF88"/>
    </row>
    <row r="89" spans="1:110" ht="18" customHeight="1">
      <c r="A89" s="307"/>
      <c r="B89" s="308"/>
      <c r="D89" s="474" t="s">
        <v>92</v>
      </c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V89" s="308"/>
      <c r="W89"/>
      <c r="X89" s="308"/>
      <c r="Y89" s="308"/>
      <c r="Z89" s="308"/>
      <c r="AA89" s="308"/>
      <c r="AB89" s="309"/>
      <c r="AD89"/>
      <c r="AE89"/>
      <c r="AF89"/>
      <c r="AG89"/>
      <c r="AH89"/>
      <c r="AI89"/>
      <c r="AJ89"/>
      <c r="AP89" s="297"/>
      <c r="AQ89" s="300"/>
      <c r="AR89" s="299"/>
      <c r="AX89" s="11" t="s">
        <v>38</v>
      </c>
      <c r="BD89"/>
      <c r="BE89"/>
      <c r="BF89" s="17"/>
      <c r="BG89" s="17"/>
      <c r="BV89"/>
      <c r="CG89" s="17"/>
      <c r="CZ89"/>
      <c r="DA89"/>
      <c r="DB89"/>
      <c r="DC89"/>
      <c r="DD89"/>
      <c r="DE89"/>
      <c r="DF89"/>
    </row>
    <row r="90" spans="1:110" ht="18" customHeight="1">
      <c r="A90" s="307"/>
      <c r="B90" s="19"/>
      <c r="C90" s="308"/>
      <c r="D90" s="308"/>
      <c r="E90" s="308"/>
      <c r="F90" s="308"/>
      <c r="G90" s="17"/>
      <c r="H90" s="19"/>
      <c r="I90" s="26"/>
      <c r="J90" s="308"/>
      <c r="K90" s="17"/>
      <c r="L90" s="308"/>
      <c r="M90" s="308"/>
      <c r="N90"/>
      <c r="O90" s="308"/>
      <c r="P90" s="308"/>
      <c r="Q90" s="308"/>
      <c r="R90" s="308"/>
      <c r="S90" s="308"/>
      <c r="T90" s="308"/>
      <c r="V90" s="308"/>
      <c r="W90"/>
      <c r="X90" s="308"/>
      <c r="Y90" s="308"/>
      <c r="Z90" s="308"/>
      <c r="AA90" s="308"/>
      <c r="AB90" s="309"/>
      <c r="AD90"/>
      <c r="AE90"/>
      <c r="AF90"/>
      <c r="AG90"/>
      <c r="AH90"/>
      <c r="AI90"/>
      <c r="AJ90"/>
      <c r="AP90" s="297"/>
      <c r="AQ90" s="300"/>
      <c r="AR90" s="299"/>
      <c r="AX90" s="478">
        <v>6164</v>
      </c>
      <c r="AY90" s="17"/>
      <c r="BD90" s="17"/>
      <c r="BE90" s="17"/>
      <c r="BF90" s="17"/>
      <c r="BG90" s="17"/>
      <c r="CZ90"/>
      <c r="DA90"/>
      <c r="DB90"/>
      <c r="DC90"/>
      <c r="DD90"/>
      <c r="DE90"/>
      <c r="DF90"/>
    </row>
    <row r="91" spans="1:110" ht="18" customHeight="1">
      <c r="A91" s="307"/>
      <c r="B91" s="308"/>
      <c r="C91" s="308"/>
      <c r="D91" s="308"/>
      <c r="E91" s="308"/>
      <c r="F91" s="308"/>
      <c r="G91" s="22">
        <v>1</v>
      </c>
      <c r="H91" s="308"/>
      <c r="I91" s="308"/>
      <c r="J91" s="308"/>
      <c r="K91" s="308"/>
      <c r="L91" s="308"/>
      <c r="M91" s="469">
        <v>35.345</v>
      </c>
      <c r="N91" s="308"/>
      <c r="O91" s="308"/>
      <c r="P91" s="308"/>
      <c r="Q91" s="308"/>
      <c r="R91" s="308"/>
      <c r="S91" s="308"/>
      <c r="T91" s="308"/>
      <c r="V91" s="308"/>
      <c r="W91"/>
      <c r="X91" s="308"/>
      <c r="Y91" s="308"/>
      <c r="Z91" s="308"/>
      <c r="AA91" s="308"/>
      <c r="AB91" s="309"/>
      <c r="AD91" s="276"/>
      <c r="AE91" s="277"/>
      <c r="AF91" s="277"/>
      <c r="AG91" s="278" t="s">
        <v>214</v>
      </c>
      <c r="AH91" s="277"/>
      <c r="AI91" s="277"/>
      <c r="AJ91" s="279"/>
      <c r="AP91" s="301"/>
      <c r="AQ91" s="302"/>
      <c r="AR91" s="303"/>
      <c r="CO91" s="17"/>
      <c r="CP91" s="17"/>
      <c r="CQ91" s="17"/>
      <c r="CR91" s="17"/>
      <c r="CZ91" s="276"/>
      <c r="DA91" s="277"/>
      <c r="DB91" s="277"/>
      <c r="DC91" s="278" t="s">
        <v>197</v>
      </c>
      <c r="DD91" s="277"/>
      <c r="DE91" s="277"/>
      <c r="DF91" s="279"/>
    </row>
    <row r="92" spans="1:110" ht="18" customHeight="1" thickBot="1">
      <c r="A92" s="307"/>
      <c r="B92" s="308"/>
      <c r="C92" s="308"/>
      <c r="E92" s="474" t="s">
        <v>139</v>
      </c>
      <c r="F92" s="311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V92" s="308"/>
      <c r="W92"/>
      <c r="X92" s="308"/>
      <c r="Y92" s="308"/>
      <c r="Z92" s="308"/>
      <c r="AA92" s="308"/>
      <c r="AB92" s="309"/>
      <c r="AD92" s="280"/>
      <c r="AE92" s="281" t="s">
        <v>195</v>
      </c>
      <c r="AF92" s="282"/>
      <c r="AG92" s="549" t="s">
        <v>201</v>
      </c>
      <c r="AH92" s="550"/>
      <c r="AI92" s="549" t="s">
        <v>198</v>
      </c>
      <c r="AJ92" s="551"/>
      <c r="CN92" s="17"/>
      <c r="CO92" s="17"/>
      <c r="CR92" s="17"/>
      <c r="CZ92" s="280"/>
      <c r="DA92" s="281" t="s">
        <v>195</v>
      </c>
      <c r="DB92" s="282"/>
      <c r="DC92" s="283" t="s">
        <v>196</v>
      </c>
      <c r="DD92" s="284"/>
      <c r="DE92" s="281" t="s">
        <v>234</v>
      </c>
      <c r="DF92" s="285"/>
    </row>
    <row r="93" spans="1:110" ht="18" customHeight="1" thickTop="1">
      <c r="A93" s="307"/>
      <c r="B93" s="308"/>
      <c r="C93" s="308"/>
      <c r="D93" s="308"/>
      <c r="E93" s="311"/>
      <c r="F93" s="311"/>
      <c r="G93" s="311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V93" s="308"/>
      <c r="W93"/>
      <c r="X93" s="308"/>
      <c r="Y93" s="308"/>
      <c r="Z93" s="308"/>
      <c r="AA93" s="308"/>
      <c r="AB93" s="309"/>
      <c r="AD93" s="244"/>
      <c r="AE93" s="258"/>
      <c r="AF93" s="243"/>
      <c r="AG93" s="292"/>
      <c r="AH93" s="243"/>
      <c r="AI93" s="258"/>
      <c r="AJ93" s="246"/>
      <c r="BV93"/>
      <c r="CM93" s="17"/>
      <c r="CQ93" s="17"/>
      <c r="CS93" s="17"/>
      <c r="CT93"/>
      <c r="CZ93" s="244"/>
      <c r="DA93" s="258"/>
      <c r="DB93" s="243"/>
      <c r="DC93" s="243"/>
      <c r="DD93" s="258"/>
      <c r="DE93" s="258"/>
      <c r="DF93" s="246"/>
    </row>
    <row r="94" spans="1:110" ht="18" customHeight="1">
      <c r="A94" s="307"/>
      <c r="B94" s="308"/>
      <c r="C94" s="308"/>
      <c r="D94" s="308"/>
      <c r="E94" s="311"/>
      <c r="F94" s="311"/>
      <c r="G94" s="311"/>
      <c r="H94" s="311"/>
      <c r="I94" s="311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V94" s="308"/>
      <c r="W94"/>
      <c r="X94" s="308"/>
      <c r="Y94" s="308"/>
      <c r="Z94" s="308"/>
      <c r="AA94" s="308"/>
      <c r="AB94" s="309"/>
      <c r="AD94" s="244"/>
      <c r="AE94" s="286" t="s">
        <v>199</v>
      </c>
      <c r="AF94" s="243"/>
      <c r="AG94" s="543" t="s">
        <v>202</v>
      </c>
      <c r="AH94" s="547"/>
      <c r="AI94" s="543" t="s">
        <v>85</v>
      </c>
      <c r="AJ94" s="544"/>
      <c r="BU94" s="178" t="s">
        <v>64</v>
      </c>
      <c r="CM94" s="17"/>
      <c r="CP94" s="17"/>
      <c r="CU94" s="17"/>
      <c r="CZ94" s="244"/>
      <c r="DA94" s="258"/>
      <c r="DB94" s="243"/>
      <c r="DC94" s="243"/>
      <c r="DD94" s="258"/>
      <c r="DE94" s="258"/>
      <c r="DF94" s="246"/>
    </row>
    <row r="95" spans="1:110" ht="18" customHeight="1">
      <c r="A95" s="307"/>
      <c r="B95" s="308"/>
      <c r="C95" s="308"/>
      <c r="D95" s="308"/>
      <c r="E95" s="311"/>
      <c r="F95" s="311"/>
      <c r="G95" s="311"/>
      <c r="H95" s="311"/>
      <c r="I95" s="311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V95" s="308"/>
      <c r="W95"/>
      <c r="X95" s="308"/>
      <c r="Y95" s="308"/>
      <c r="Z95" s="308"/>
      <c r="AA95" s="308"/>
      <c r="AB95" s="309"/>
      <c r="AD95" s="244"/>
      <c r="AE95" s="258"/>
      <c r="AF95" s="243"/>
      <c r="AG95" s="292"/>
      <c r="AH95" s="243"/>
      <c r="AI95" s="258"/>
      <c r="AJ95" s="246"/>
      <c r="BU95" s="74" t="s">
        <v>231</v>
      </c>
      <c r="CO95" s="17"/>
      <c r="CP95" s="17"/>
      <c r="CZ95" s="490"/>
      <c r="DA95" s="491" t="s">
        <v>228</v>
      </c>
      <c r="DB95" s="492"/>
      <c r="DC95" s="493" t="s">
        <v>229</v>
      </c>
      <c r="DD95" s="494"/>
      <c r="DE95" s="491" t="s">
        <v>230</v>
      </c>
      <c r="DF95" s="495"/>
    </row>
    <row r="96" spans="1:110" ht="18" customHeight="1">
      <c r="A96" s="307"/>
      <c r="B96" s="308"/>
      <c r="C96" s="308"/>
      <c r="D96" s="308"/>
      <c r="E96" s="311"/>
      <c r="F96" s="311"/>
      <c r="G96" s="311"/>
      <c r="H96" s="311"/>
      <c r="I96" s="311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V96" s="308"/>
      <c r="X96" s="308"/>
      <c r="Y96" s="308"/>
      <c r="Z96" s="308"/>
      <c r="AA96" s="308"/>
      <c r="AB96" s="309"/>
      <c r="AD96" s="244"/>
      <c r="AE96" s="286" t="s">
        <v>200</v>
      </c>
      <c r="AF96" s="243"/>
      <c r="AG96" s="545" t="s">
        <v>203</v>
      </c>
      <c r="AH96" s="546"/>
      <c r="AI96" s="543" t="s">
        <v>86</v>
      </c>
      <c r="AJ96" s="544"/>
      <c r="BU96" s="74" t="s">
        <v>65</v>
      </c>
      <c r="CZ96" s="244"/>
      <c r="DA96" s="258"/>
      <c r="DB96" s="243"/>
      <c r="DC96" s="243"/>
      <c r="DD96" s="258"/>
      <c r="DE96" s="258"/>
      <c r="DF96" s="246"/>
    </row>
    <row r="97" spans="1:112" ht="18" customHeight="1" thickBot="1">
      <c r="A97" s="312"/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4"/>
      <c r="AD97" s="287"/>
      <c r="AE97" s="288"/>
      <c r="AF97" s="289"/>
      <c r="AG97" s="293"/>
      <c r="AH97" s="289"/>
      <c r="AI97" s="290"/>
      <c r="AJ97" s="291"/>
      <c r="AV97" s="62" t="s">
        <v>31</v>
      </c>
      <c r="AW97" s="63" t="s">
        <v>31</v>
      </c>
      <c r="CR97" s="62" t="s">
        <v>31</v>
      </c>
      <c r="CS97" s="63" t="s">
        <v>31</v>
      </c>
      <c r="CZ97" s="287"/>
      <c r="DA97" s="288"/>
      <c r="DB97" s="289"/>
      <c r="DC97" s="496"/>
      <c r="DD97" s="288"/>
      <c r="DE97" s="290"/>
      <c r="DF97" s="291"/>
      <c r="DH97" s="4"/>
    </row>
    <row r="98" spans="21:112" ht="13.5" thickTop="1">
      <c r="U98" s="17"/>
      <c r="DH98" s="4"/>
    </row>
    <row r="99" spans="1:112" ht="12.75">
      <c r="A99" s="4"/>
      <c r="DG99" s="4"/>
      <c r="DH99" s="4"/>
    </row>
  </sheetData>
  <sheetProtection password="E9A7" sheet="1"/>
  <mergeCells count="42">
    <mergeCell ref="DJ4:DO4"/>
    <mergeCell ref="ED6:EE6"/>
    <mergeCell ref="EF6:EG6"/>
    <mergeCell ref="EJ6:EK6"/>
    <mergeCell ref="DZ5:EA5"/>
    <mergeCell ref="DX5:DY5"/>
    <mergeCell ref="EL6:EM6"/>
    <mergeCell ref="EF2:EK2"/>
    <mergeCell ref="ED4:EG4"/>
    <mergeCell ref="EJ4:EM4"/>
    <mergeCell ref="ED5:EG5"/>
    <mergeCell ref="EJ5:EM5"/>
    <mergeCell ref="B6:C6"/>
    <mergeCell ref="D6:E6"/>
    <mergeCell ref="H6:I6"/>
    <mergeCell ref="J6:K6"/>
    <mergeCell ref="P5:Q5"/>
    <mergeCell ref="N5:O5"/>
    <mergeCell ref="B4:E4"/>
    <mergeCell ref="H4:K4"/>
    <mergeCell ref="B5:E5"/>
    <mergeCell ref="H5:K5"/>
    <mergeCell ref="AB2:AG2"/>
    <mergeCell ref="D2:I2"/>
    <mergeCell ref="R5:S5"/>
    <mergeCell ref="AB3:AE3"/>
    <mergeCell ref="P3:Q3"/>
    <mergeCell ref="DX3:EA3"/>
    <mergeCell ref="V3:Y3"/>
    <mergeCell ref="DL3:DO3"/>
    <mergeCell ref="DJ2:DO2"/>
    <mergeCell ref="AL3:AQ3"/>
    <mergeCell ref="DR3:DU3"/>
    <mergeCell ref="DB3:DE3"/>
    <mergeCell ref="Z57:Z58"/>
    <mergeCell ref="AI96:AJ96"/>
    <mergeCell ref="AG96:AH96"/>
    <mergeCell ref="AG94:AH94"/>
    <mergeCell ref="AB4:AG4"/>
    <mergeCell ref="AG92:AH92"/>
    <mergeCell ref="AI94:AJ94"/>
    <mergeCell ref="AI92:AJ9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8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" customHeight="1" thickBot="1">
      <c r="B2" s="31"/>
      <c r="C2" s="32"/>
      <c r="D2" s="32"/>
      <c r="E2" s="32"/>
      <c r="F2" s="32"/>
      <c r="G2" s="32"/>
      <c r="H2" s="32"/>
      <c r="I2" s="355" t="s">
        <v>210</v>
      </c>
      <c r="J2" s="32"/>
      <c r="K2" s="32"/>
      <c r="L2" s="32"/>
      <c r="M2" s="32"/>
      <c r="N2" s="32"/>
      <c r="O2" s="32"/>
      <c r="P2" s="33"/>
    </row>
    <row r="3" spans="2:16" ht="24.75" customHeight="1">
      <c r="B3" s="319"/>
      <c r="C3" s="356"/>
      <c r="D3" s="356"/>
      <c r="E3" s="357" t="s">
        <v>211</v>
      </c>
      <c r="F3" s="356"/>
      <c r="G3" s="356"/>
      <c r="H3" s="356"/>
      <c r="I3" s="370"/>
      <c r="J3" s="356"/>
      <c r="K3" s="356"/>
      <c r="L3" s="356"/>
      <c r="M3" s="357" t="s">
        <v>206</v>
      </c>
      <c r="N3" s="356"/>
      <c r="O3" s="356"/>
      <c r="P3" s="358"/>
    </row>
    <row r="4" spans="2:16" ht="24.75" customHeight="1" thickBot="1">
      <c r="B4" s="359" t="s">
        <v>21</v>
      </c>
      <c r="C4" s="360" t="s">
        <v>22</v>
      </c>
      <c r="D4" s="360" t="s">
        <v>23</v>
      </c>
      <c r="E4" s="360" t="s">
        <v>24</v>
      </c>
      <c r="F4" s="595" t="s">
        <v>207</v>
      </c>
      <c r="G4" s="596"/>
      <c r="H4" s="361" t="s">
        <v>25</v>
      </c>
      <c r="I4" s="370"/>
      <c r="J4" s="362" t="s">
        <v>21</v>
      </c>
      <c r="K4" s="360" t="s">
        <v>22</v>
      </c>
      <c r="L4" s="360" t="s">
        <v>23</v>
      </c>
      <c r="M4" s="360" t="s">
        <v>24</v>
      </c>
      <c r="N4" s="595" t="s">
        <v>207</v>
      </c>
      <c r="O4" s="596"/>
      <c r="P4" s="363" t="s">
        <v>25</v>
      </c>
    </row>
    <row r="5" spans="2:16" ht="24.75" customHeight="1" thickTop="1">
      <c r="B5" s="364"/>
      <c r="C5" s="365"/>
      <c r="D5" s="366"/>
      <c r="E5" s="367"/>
      <c r="F5" s="368"/>
      <c r="G5" s="367"/>
      <c r="H5" s="369"/>
      <c r="I5" s="370"/>
      <c r="J5" s="371"/>
      <c r="K5" s="367"/>
      <c r="L5" s="371"/>
      <c r="M5" s="367"/>
      <c r="N5" s="372"/>
      <c r="O5" s="367"/>
      <c r="P5" s="373"/>
    </row>
    <row r="6" spans="2:16" ht="21" customHeight="1">
      <c r="B6" s="468">
        <v>1</v>
      </c>
      <c r="C6" s="377">
        <v>35.286</v>
      </c>
      <c r="D6" s="374">
        <v>51</v>
      </c>
      <c r="E6" s="433">
        <f>C6+(D6/1000)</f>
        <v>35.337</v>
      </c>
      <c r="F6" s="375" t="s">
        <v>27</v>
      </c>
      <c r="G6" s="380">
        <v>2.887</v>
      </c>
      <c r="H6" s="597" t="s">
        <v>26</v>
      </c>
      <c r="I6" s="443"/>
      <c r="J6" s="432">
        <v>5</v>
      </c>
      <c r="K6" s="380">
        <v>37.328</v>
      </c>
      <c r="L6" s="374">
        <v>51</v>
      </c>
      <c r="M6" s="433">
        <f>K6+(L6/1000)</f>
        <v>37.379000000000005</v>
      </c>
      <c r="N6" s="375"/>
      <c r="O6" s="433"/>
      <c r="P6" s="378" t="s">
        <v>26</v>
      </c>
    </row>
    <row r="7" spans="2:16" ht="19.5" customHeight="1">
      <c r="B7" s="364"/>
      <c r="C7" s="365"/>
      <c r="D7" s="366"/>
      <c r="E7" s="365"/>
      <c r="F7" s="598"/>
      <c r="G7" s="599"/>
      <c r="H7" s="600"/>
      <c r="I7" s="443"/>
      <c r="J7" s="379"/>
      <c r="K7" s="365"/>
      <c r="L7" s="379"/>
      <c r="M7" s="365"/>
      <c r="N7" s="375"/>
      <c r="O7" s="433"/>
      <c r="P7" s="373"/>
    </row>
    <row r="8" spans="2:16" ht="21" customHeight="1">
      <c r="B8" s="468">
        <v>2</v>
      </c>
      <c r="C8" s="377">
        <v>35.354</v>
      </c>
      <c r="D8" s="374">
        <v>-51</v>
      </c>
      <c r="E8" s="433">
        <f>C8+(D8/1000)</f>
        <v>35.303</v>
      </c>
      <c r="F8" s="598"/>
      <c r="G8" s="599"/>
      <c r="H8" s="597" t="s">
        <v>26</v>
      </c>
      <c r="I8" s="443"/>
      <c r="J8" s="432">
        <v>6</v>
      </c>
      <c r="K8" s="380">
        <v>37.328</v>
      </c>
      <c r="L8" s="374">
        <v>51</v>
      </c>
      <c r="M8" s="433">
        <f>K8+(L8/1000)</f>
        <v>37.379000000000005</v>
      </c>
      <c r="N8" s="375"/>
      <c r="O8" s="433"/>
      <c r="P8" s="378" t="s">
        <v>26</v>
      </c>
    </row>
    <row r="9" spans="2:16" ht="19.5" customHeight="1">
      <c r="B9" s="364"/>
      <c r="C9" s="365"/>
      <c r="D9" s="366"/>
      <c r="E9" s="365"/>
      <c r="F9" s="601"/>
      <c r="G9" s="365"/>
      <c r="H9" s="600"/>
      <c r="I9" s="443"/>
      <c r="J9" s="379"/>
      <c r="K9" s="365"/>
      <c r="L9" s="379"/>
      <c r="M9" s="365"/>
      <c r="N9" s="375"/>
      <c r="O9" s="433"/>
      <c r="P9" s="373"/>
    </row>
    <row r="10" spans="2:16" ht="21" customHeight="1">
      <c r="B10" s="468">
        <v>3</v>
      </c>
      <c r="C10" s="377">
        <v>35.372</v>
      </c>
      <c r="D10" s="374">
        <v>51</v>
      </c>
      <c r="E10" s="433">
        <f>C10+(D10/1000)</f>
        <v>35.423</v>
      </c>
      <c r="F10" s="375"/>
      <c r="G10" s="380"/>
      <c r="H10" s="597" t="s">
        <v>26</v>
      </c>
      <c r="I10" s="443"/>
      <c r="J10" s="376">
        <v>52</v>
      </c>
      <c r="K10" s="377">
        <v>38.343</v>
      </c>
      <c r="L10" s="374">
        <v>51</v>
      </c>
      <c r="M10" s="433">
        <f>K10+(L10/1000)</f>
        <v>38.394000000000005</v>
      </c>
      <c r="N10" s="601" t="s">
        <v>27</v>
      </c>
      <c r="O10" s="380">
        <v>43.467999999999996</v>
      </c>
      <c r="P10" s="378" t="s">
        <v>26</v>
      </c>
    </row>
    <row r="11" spans="2:16" ht="19.5" customHeight="1">
      <c r="B11" s="364"/>
      <c r="C11" s="365"/>
      <c r="D11" s="366"/>
      <c r="E11" s="365"/>
      <c r="F11" s="601"/>
      <c r="G11" s="365"/>
      <c r="H11" s="600"/>
      <c r="I11" s="443"/>
      <c r="J11" s="379"/>
      <c r="K11" s="365"/>
      <c r="L11" s="379"/>
      <c r="M11" s="365"/>
      <c r="N11" s="375"/>
      <c r="O11" s="433"/>
      <c r="P11" s="373"/>
    </row>
    <row r="12" spans="2:16" ht="21" customHeight="1">
      <c r="B12" s="468">
        <v>4</v>
      </c>
      <c r="C12" s="377">
        <v>35.429</v>
      </c>
      <c r="D12" s="374">
        <v>-51</v>
      </c>
      <c r="E12" s="433">
        <f>C12+(D12/1000)</f>
        <v>35.378</v>
      </c>
      <c r="F12" s="375"/>
      <c r="G12" s="380"/>
      <c r="H12" s="597" t="s">
        <v>26</v>
      </c>
      <c r="I12" s="443"/>
      <c r="J12" s="376">
        <v>53</v>
      </c>
      <c r="K12" s="377">
        <v>38.378</v>
      </c>
      <c r="L12" s="374">
        <v>-51</v>
      </c>
      <c r="M12" s="433">
        <f>K12+(L12/1000)</f>
        <v>38.327</v>
      </c>
      <c r="N12" s="601" t="s">
        <v>27</v>
      </c>
      <c r="O12" s="380">
        <v>43.433</v>
      </c>
      <c r="P12" s="378" t="s">
        <v>26</v>
      </c>
    </row>
    <row r="13" spans="2:16" ht="24.75" customHeight="1" thickBot="1">
      <c r="B13" s="602"/>
      <c r="C13" s="603"/>
      <c r="D13" s="427"/>
      <c r="E13" s="427"/>
      <c r="F13" s="604"/>
      <c r="G13" s="427"/>
      <c r="H13" s="605"/>
      <c r="I13" s="606"/>
      <c r="J13" s="427"/>
      <c r="K13" s="603"/>
      <c r="L13" s="427"/>
      <c r="M13" s="427"/>
      <c r="N13" s="604"/>
      <c r="O13" s="427"/>
      <c r="P13" s="383"/>
    </row>
    <row r="14" ht="13.5" thickBot="1"/>
    <row r="15" spans="2:16" ht="24.75" customHeight="1" thickBot="1">
      <c r="B15" s="384" t="s">
        <v>21</v>
      </c>
      <c r="C15" s="385" t="s">
        <v>22</v>
      </c>
      <c r="D15" s="386" t="s">
        <v>25</v>
      </c>
      <c r="E15" s="387"/>
      <c r="F15" s="385" t="s">
        <v>21</v>
      </c>
      <c r="G15" s="385" t="s">
        <v>22</v>
      </c>
      <c r="H15" s="386" t="s">
        <v>25</v>
      </c>
      <c r="I15" s="387"/>
      <c r="J15" s="385" t="s">
        <v>21</v>
      </c>
      <c r="K15" s="385" t="s">
        <v>22</v>
      </c>
      <c r="L15" s="386" t="s">
        <v>25</v>
      </c>
      <c r="M15" s="387"/>
      <c r="N15" s="385" t="s">
        <v>21</v>
      </c>
      <c r="O15" s="385" t="s">
        <v>22</v>
      </c>
      <c r="P15" s="388" t="s">
        <v>25</v>
      </c>
    </row>
    <row r="16" spans="2:16" ht="24.75" customHeight="1" thickTop="1">
      <c r="B16" s="319"/>
      <c r="C16" s="356"/>
      <c r="D16" s="356"/>
      <c r="E16" s="356"/>
      <c r="F16" s="356"/>
      <c r="G16" s="356"/>
      <c r="H16" s="356"/>
      <c r="I16" s="357" t="s">
        <v>208</v>
      </c>
      <c r="J16" s="356"/>
      <c r="K16" s="356"/>
      <c r="L16" s="356"/>
      <c r="M16" s="356"/>
      <c r="N16" s="356"/>
      <c r="O16" s="356"/>
      <c r="P16" s="358"/>
    </row>
    <row r="17" spans="2:17" ht="24.75" customHeight="1">
      <c r="B17" s="440"/>
      <c r="C17" s="441"/>
      <c r="D17" s="442"/>
      <c r="E17" s="443"/>
      <c r="F17" s="78"/>
      <c r="G17" s="441"/>
      <c r="H17" s="442"/>
      <c r="I17" s="444"/>
      <c r="J17" s="78"/>
      <c r="K17" s="441"/>
      <c r="L17" s="442"/>
      <c r="M17" s="443"/>
      <c r="N17" s="78"/>
      <c r="O17" s="365"/>
      <c r="P17" s="390"/>
      <c r="Q17" s="391"/>
    </row>
    <row r="18" spans="2:16" ht="24.75" customHeight="1">
      <c r="B18" s="445">
        <v>901</v>
      </c>
      <c r="C18" s="399">
        <v>37.36</v>
      </c>
      <c r="D18" s="435" t="s">
        <v>39</v>
      </c>
      <c r="E18" s="77"/>
      <c r="F18" s="395">
        <v>20</v>
      </c>
      <c r="G18" s="396">
        <v>37.521</v>
      </c>
      <c r="H18" s="435" t="s">
        <v>26</v>
      </c>
      <c r="I18" s="393"/>
      <c r="J18" s="395">
        <v>32</v>
      </c>
      <c r="K18" s="396">
        <v>37.876</v>
      </c>
      <c r="L18" s="435" t="s">
        <v>26</v>
      </c>
      <c r="M18" s="77"/>
      <c r="N18" s="398">
        <v>40</v>
      </c>
      <c r="O18" s="400">
        <v>38.096</v>
      </c>
      <c r="P18" s="394" t="s">
        <v>26</v>
      </c>
    </row>
    <row r="19" spans="2:16" ht="24.75" customHeight="1">
      <c r="B19" s="397"/>
      <c r="C19" s="396"/>
      <c r="D19" s="435"/>
      <c r="E19" s="77"/>
      <c r="F19" s="395">
        <v>21</v>
      </c>
      <c r="G19" s="396">
        <v>37.521</v>
      </c>
      <c r="H19" s="435" t="s">
        <v>26</v>
      </c>
      <c r="I19" s="439"/>
      <c r="J19" s="398">
        <v>33</v>
      </c>
      <c r="K19" s="400">
        <v>37.901</v>
      </c>
      <c r="L19" s="435" t="s">
        <v>26</v>
      </c>
      <c r="M19" s="77"/>
      <c r="N19" s="398">
        <v>41</v>
      </c>
      <c r="O19" s="400">
        <v>38.122</v>
      </c>
      <c r="P19" s="394" t="s">
        <v>26</v>
      </c>
    </row>
    <row r="20" spans="2:16" ht="24.75" customHeight="1">
      <c r="B20" s="397">
        <v>7</v>
      </c>
      <c r="C20" s="396">
        <v>37.392</v>
      </c>
      <c r="D20" s="435" t="s">
        <v>26</v>
      </c>
      <c r="E20" s="77"/>
      <c r="F20" s="398">
        <v>22</v>
      </c>
      <c r="G20" s="400">
        <v>37.523</v>
      </c>
      <c r="H20" s="435" t="s">
        <v>26</v>
      </c>
      <c r="I20" s="439"/>
      <c r="J20" s="398">
        <v>34</v>
      </c>
      <c r="K20" s="400">
        <v>37.928</v>
      </c>
      <c r="L20" s="435" t="s">
        <v>26</v>
      </c>
      <c r="M20" s="77"/>
      <c r="N20" s="395">
        <v>42</v>
      </c>
      <c r="O20" s="396">
        <v>38.128</v>
      </c>
      <c r="P20" s="394" t="s">
        <v>26</v>
      </c>
    </row>
    <row r="21" spans="2:16" ht="24.75" customHeight="1">
      <c r="B21" s="397">
        <v>8</v>
      </c>
      <c r="C21" s="396">
        <v>37.392</v>
      </c>
      <c r="D21" s="435" t="s">
        <v>26</v>
      </c>
      <c r="E21" s="77"/>
      <c r="F21" s="398">
        <v>23</v>
      </c>
      <c r="G21" s="400">
        <v>37.523</v>
      </c>
      <c r="H21" s="435" t="s">
        <v>26</v>
      </c>
      <c r="I21" s="439"/>
      <c r="J21" s="398">
        <v>35</v>
      </c>
      <c r="K21" s="400">
        <v>37.981</v>
      </c>
      <c r="L21" s="435" t="s">
        <v>26</v>
      </c>
      <c r="M21" s="77"/>
      <c r="N21" s="395">
        <v>43</v>
      </c>
      <c r="O21" s="396">
        <v>38.153</v>
      </c>
      <c r="P21" s="394" t="s">
        <v>26</v>
      </c>
    </row>
    <row r="22" spans="2:16" ht="24.75" customHeight="1">
      <c r="B22" s="397">
        <v>9</v>
      </c>
      <c r="C22" s="396">
        <v>37.398</v>
      </c>
      <c r="D22" s="435" t="s">
        <v>26</v>
      </c>
      <c r="E22" s="77"/>
      <c r="F22" s="398">
        <v>24</v>
      </c>
      <c r="G22" s="400">
        <v>37.533</v>
      </c>
      <c r="H22" s="435" t="s">
        <v>26</v>
      </c>
      <c r="I22" s="439"/>
      <c r="J22" s="398">
        <v>36</v>
      </c>
      <c r="K22" s="400">
        <v>38.021</v>
      </c>
      <c r="L22" s="435" t="s">
        <v>26</v>
      </c>
      <c r="M22" s="77"/>
      <c r="N22" s="395">
        <v>44</v>
      </c>
      <c r="O22" s="396">
        <v>38.178</v>
      </c>
      <c r="P22" s="394" t="s">
        <v>26</v>
      </c>
    </row>
    <row r="23" spans="2:16" ht="24.75" customHeight="1">
      <c r="B23" s="397"/>
      <c r="C23" s="396"/>
      <c r="D23" s="435"/>
      <c r="E23" s="77"/>
      <c r="F23" s="398">
        <v>25</v>
      </c>
      <c r="G23" s="400">
        <v>37.558</v>
      </c>
      <c r="H23" s="435" t="s">
        <v>26</v>
      </c>
      <c r="I23" s="439"/>
      <c r="J23" s="398">
        <v>37</v>
      </c>
      <c r="K23" s="400">
        <v>38.046</v>
      </c>
      <c r="L23" s="435" t="s">
        <v>26</v>
      </c>
      <c r="M23" s="77"/>
      <c r="N23" s="395">
        <v>45</v>
      </c>
      <c r="O23" s="396">
        <v>38.185</v>
      </c>
      <c r="P23" s="394" t="s">
        <v>26</v>
      </c>
    </row>
    <row r="24" spans="2:16" ht="24.75" customHeight="1">
      <c r="B24" s="397">
        <v>10</v>
      </c>
      <c r="C24" s="396">
        <v>37.427</v>
      </c>
      <c r="D24" s="435" t="s">
        <v>26</v>
      </c>
      <c r="E24" s="77"/>
      <c r="F24" s="398">
        <v>26</v>
      </c>
      <c r="G24" s="400">
        <v>37.578</v>
      </c>
      <c r="H24" s="435" t="s">
        <v>26</v>
      </c>
      <c r="I24" s="439"/>
      <c r="J24" s="395">
        <v>38</v>
      </c>
      <c r="K24" s="396">
        <v>38.042</v>
      </c>
      <c r="L24" s="435" t="s">
        <v>26</v>
      </c>
      <c r="M24" s="77"/>
      <c r="N24" s="395">
        <v>46</v>
      </c>
      <c r="O24" s="396">
        <v>38.214</v>
      </c>
      <c r="P24" s="394" t="s">
        <v>26</v>
      </c>
    </row>
    <row r="25" spans="2:16" ht="24.75" customHeight="1">
      <c r="B25" s="397">
        <v>11</v>
      </c>
      <c r="C25" s="396">
        <v>37.431</v>
      </c>
      <c r="D25" s="435" t="s">
        <v>26</v>
      </c>
      <c r="E25" s="77"/>
      <c r="F25" s="398">
        <v>27</v>
      </c>
      <c r="G25" s="400">
        <v>37.583</v>
      </c>
      <c r="H25" s="435" t="s">
        <v>26</v>
      </c>
      <c r="I25" s="439"/>
      <c r="J25" s="398">
        <v>39</v>
      </c>
      <c r="K25" s="400">
        <v>38.071</v>
      </c>
      <c r="L25" s="435" t="s">
        <v>26</v>
      </c>
      <c r="M25" s="77"/>
      <c r="N25" s="395">
        <v>47</v>
      </c>
      <c r="O25" s="396">
        <v>38.217</v>
      </c>
      <c r="P25" s="394" t="s">
        <v>26</v>
      </c>
    </row>
    <row r="26" spans="2:16" ht="24.75" customHeight="1">
      <c r="B26" s="446">
        <v>12</v>
      </c>
      <c r="C26" s="400">
        <v>37.455</v>
      </c>
      <c r="D26" s="435" t="s">
        <v>26</v>
      </c>
      <c r="E26" s="77"/>
      <c r="F26" s="398">
        <v>28</v>
      </c>
      <c r="G26" s="400">
        <v>37.639</v>
      </c>
      <c r="H26" s="435" t="s">
        <v>26</v>
      </c>
      <c r="I26" s="439"/>
      <c r="J26" s="395"/>
      <c r="K26" s="396"/>
      <c r="L26" s="435"/>
      <c r="M26" s="77"/>
      <c r="N26" s="395">
        <v>48</v>
      </c>
      <c r="O26" s="396">
        <v>38.223</v>
      </c>
      <c r="P26" s="394" t="s">
        <v>26</v>
      </c>
    </row>
    <row r="27" spans="2:16" ht="24.75" customHeight="1">
      <c r="B27" s="397">
        <v>13</v>
      </c>
      <c r="C27" s="396">
        <v>37.456</v>
      </c>
      <c r="D27" s="435" t="s">
        <v>26</v>
      </c>
      <c r="E27" s="77"/>
      <c r="F27" s="398">
        <v>29</v>
      </c>
      <c r="G27" s="400">
        <v>37.668</v>
      </c>
      <c r="H27" s="435" t="s">
        <v>26</v>
      </c>
      <c r="I27" s="439"/>
      <c r="J27" s="395"/>
      <c r="K27" s="396"/>
      <c r="L27" s="435"/>
      <c r="M27" s="77"/>
      <c r="N27" s="395">
        <v>49</v>
      </c>
      <c r="O27" s="396">
        <v>38.253</v>
      </c>
      <c r="P27" s="394" t="s">
        <v>26</v>
      </c>
    </row>
    <row r="28" spans="2:16" ht="24.75" customHeight="1">
      <c r="B28" s="397">
        <v>14</v>
      </c>
      <c r="C28" s="396">
        <v>37.46</v>
      </c>
      <c r="D28" s="435" t="s">
        <v>26</v>
      </c>
      <c r="E28" s="77"/>
      <c r="F28" s="395"/>
      <c r="G28" s="396"/>
      <c r="H28" s="435"/>
      <c r="I28" s="439"/>
      <c r="J28" s="395"/>
      <c r="K28" s="396"/>
      <c r="L28" s="435"/>
      <c r="M28" s="77"/>
      <c r="N28" s="395"/>
      <c r="O28" s="396"/>
      <c r="P28" s="394"/>
    </row>
    <row r="29" spans="2:16" ht="24.75" customHeight="1">
      <c r="B29" s="397">
        <v>15</v>
      </c>
      <c r="C29" s="396">
        <v>37.481</v>
      </c>
      <c r="D29" s="435" t="s">
        <v>26</v>
      </c>
      <c r="E29" s="77"/>
      <c r="F29" s="395"/>
      <c r="G29" s="396"/>
      <c r="H29" s="435"/>
      <c r="I29" s="439"/>
      <c r="J29" s="398"/>
      <c r="K29" s="400"/>
      <c r="L29" s="435"/>
      <c r="M29" s="77"/>
      <c r="N29" s="395">
        <v>50</v>
      </c>
      <c r="O29" s="396">
        <v>38.299</v>
      </c>
      <c r="P29" s="394" t="s">
        <v>26</v>
      </c>
    </row>
    <row r="30" spans="2:16" ht="24.75" customHeight="1">
      <c r="B30" s="446">
        <v>16</v>
      </c>
      <c r="C30" s="400">
        <v>37.498</v>
      </c>
      <c r="D30" s="435" t="s">
        <v>26</v>
      </c>
      <c r="E30" s="77"/>
      <c r="F30" s="395"/>
      <c r="G30" s="396"/>
      <c r="H30" s="435"/>
      <c r="I30" s="436"/>
      <c r="J30" s="395"/>
      <c r="K30" s="396"/>
      <c r="L30" s="435"/>
      <c r="M30" s="77"/>
      <c r="N30" s="395">
        <v>51</v>
      </c>
      <c r="O30" s="396">
        <v>38.299</v>
      </c>
      <c r="P30" s="394" t="s">
        <v>26</v>
      </c>
    </row>
    <row r="31" spans="2:16" ht="24.75" customHeight="1">
      <c r="B31" s="446">
        <v>17</v>
      </c>
      <c r="C31" s="400">
        <v>37.498</v>
      </c>
      <c r="D31" s="392" t="s">
        <v>26</v>
      </c>
      <c r="E31" s="30"/>
      <c r="F31" s="395"/>
      <c r="G31" s="396"/>
      <c r="H31" s="392"/>
      <c r="I31" s="436"/>
      <c r="J31" s="395"/>
      <c r="K31" s="396"/>
      <c r="L31" s="435"/>
      <c r="M31" s="30"/>
      <c r="N31" s="395"/>
      <c r="O31" s="396"/>
      <c r="P31" s="394"/>
    </row>
    <row r="32" spans="2:16" ht="24.75" customHeight="1">
      <c r="B32" s="397">
        <v>18</v>
      </c>
      <c r="C32" s="396">
        <v>37.508</v>
      </c>
      <c r="D32" s="392" t="s">
        <v>26</v>
      </c>
      <c r="E32" s="30"/>
      <c r="F32" s="395"/>
      <c r="G32" s="396"/>
      <c r="H32" s="392"/>
      <c r="I32" s="436"/>
      <c r="J32" s="395"/>
      <c r="K32" s="396"/>
      <c r="L32" s="435"/>
      <c r="M32" s="30"/>
      <c r="N32" s="395"/>
      <c r="O32" s="396"/>
      <c r="P32" s="394"/>
    </row>
    <row r="33" spans="2:16" ht="24.75" customHeight="1">
      <c r="B33" s="446">
        <v>19</v>
      </c>
      <c r="C33" s="400">
        <v>37.519</v>
      </c>
      <c r="D33" s="392" t="s">
        <v>26</v>
      </c>
      <c r="E33" s="30"/>
      <c r="F33" s="395"/>
      <c r="G33" s="396"/>
      <c r="H33" s="392"/>
      <c r="I33" s="436"/>
      <c r="J33" s="395"/>
      <c r="K33" s="396"/>
      <c r="L33" s="435"/>
      <c r="M33" s="30"/>
      <c r="N33" s="395"/>
      <c r="O33" s="396"/>
      <c r="P33" s="394"/>
    </row>
    <row r="34" spans="2:17" ht="24.75" customHeight="1" thickBot="1">
      <c r="B34" s="401"/>
      <c r="C34" s="402"/>
      <c r="D34" s="403"/>
      <c r="E34" s="382"/>
      <c r="F34" s="381"/>
      <c r="G34" s="402"/>
      <c r="H34" s="403"/>
      <c r="I34" s="404"/>
      <c r="J34" s="381"/>
      <c r="K34" s="402"/>
      <c r="L34" s="403"/>
      <c r="M34" s="382"/>
      <c r="N34" s="381"/>
      <c r="O34" s="405"/>
      <c r="P34" s="406"/>
      <c r="Q34" s="391"/>
    </row>
    <row r="36" ht="13.5" thickBot="1"/>
    <row r="37" spans="2:16" ht="24.75" customHeight="1" thickBot="1">
      <c r="B37" s="407" t="s">
        <v>21</v>
      </c>
      <c r="C37" s="408" t="s">
        <v>22</v>
      </c>
      <c r="D37" s="408" t="s">
        <v>23</v>
      </c>
      <c r="E37" s="408" t="s">
        <v>24</v>
      </c>
      <c r="F37" s="409" t="s">
        <v>25</v>
      </c>
      <c r="G37" s="410"/>
      <c r="H37" s="410"/>
      <c r="I37" s="410"/>
      <c r="J37" s="410"/>
      <c r="K37" s="411" t="s">
        <v>40</v>
      </c>
      <c r="L37" s="410"/>
      <c r="M37" s="410"/>
      <c r="N37" s="410"/>
      <c r="O37" s="410"/>
      <c r="P37" s="412"/>
    </row>
    <row r="38" spans="2:16" ht="24.75" customHeight="1" thickTop="1">
      <c r="B38" s="413"/>
      <c r="C38" s="414"/>
      <c r="D38" s="414"/>
      <c r="E38" s="414"/>
      <c r="F38" s="414"/>
      <c r="G38" s="414"/>
      <c r="H38" s="414"/>
      <c r="I38" s="357" t="s">
        <v>209</v>
      </c>
      <c r="J38" s="414"/>
      <c r="K38" s="414"/>
      <c r="L38" s="414"/>
      <c r="M38" s="414"/>
      <c r="N38" s="414"/>
      <c r="O38" s="414"/>
      <c r="P38" s="415"/>
    </row>
    <row r="39" spans="2:16" ht="24.75" customHeight="1">
      <c r="B39" s="416"/>
      <c r="C39" s="389"/>
      <c r="D39" s="379"/>
      <c r="E39" s="389"/>
      <c r="F39" s="417"/>
      <c r="G39" s="418"/>
      <c r="H39" s="419"/>
      <c r="I39" s="419"/>
      <c r="J39" s="419"/>
      <c r="K39" s="419"/>
      <c r="L39" s="419"/>
      <c r="M39" s="419"/>
      <c r="N39" s="419"/>
      <c r="O39" s="419"/>
      <c r="P39" s="420"/>
    </row>
    <row r="40" spans="2:16" ht="24.75" customHeight="1">
      <c r="B40" s="422">
        <v>30</v>
      </c>
      <c r="C40" s="437">
        <v>37.739</v>
      </c>
      <c r="D40" s="374">
        <v>-46</v>
      </c>
      <c r="E40" s="79">
        <f>C40+D40*0.001</f>
        <v>37.693</v>
      </c>
      <c r="F40" s="438" t="s">
        <v>41</v>
      </c>
      <c r="G40" s="425" t="s">
        <v>42</v>
      </c>
      <c r="H40" s="434"/>
      <c r="I40" s="434"/>
      <c r="J40" s="434"/>
      <c r="K40" s="434"/>
      <c r="L40" s="273"/>
      <c r="M40" s="273"/>
      <c r="N40" s="273"/>
      <c r="O40" s="273"/>
      <c r="P40" s="421"/>
    </row>
    <row r="41" spans="2:16" ht="21" customHeight="1">
      <c r="B41" s="422">
        <v>31</v>
      </c>
      <c r="C41" s="437">
        <v>37.789</v>
      </c>
      <c r="D41" s="374">
        <v>46</v>
      </c>
      <c r="E41" s="79">
        <f>C41+D41*0.001</f>
        <v>37.835</v>
      </c>
      <c r="F41" s="438" t="s">
        <v>41</v>
      </c>
      <c r="G41" s="425" t="s">
        <v>42</v>
      </c>
      <c r="H41" s="26"/>
      <c r="I41" s="26"/>
      <c r="J41" s="273"/>
      <c r="K41" s="273"/>
      <c r="L41" s="273"/>
      <c r="M41" s="273"/>
      <c r="N41" s="273"/>
      <c r="O41" s="273"/>
      <c r="P41" s="421"/>
    </row>
    <row r="42" spans="2:16" ht="24.75" customHeight="1">
      <c r="B42" s="422"/>
      <c r="C42" s="79"/>
      <c r="D42" s="374"/>
      <c r="E42" s="79"/>
      <c r="F42" s="438"/>
      <c r="G42" s="425"/>
      <c r="H42" s="26"/>
      <c r="I42" s="26"/>
      <c r="J42" s="273"/>
      <c r="K42" s="273"/>
      <c r="L42" s="273"/>
      <c r="M42" s="273"/>
      <c r="N42" s="273"/>
      <c r="O42" s="273"/>
      <c r="P42" s="421"/>
    </row>
    <row r="43" spans="2:16" ht="24.75" customHeight="1">
      <c r="B43" s="422">
        <v>107</v>
      </c>
      <c r="C43" s="79">
        <v>37.81</v>
      </c>
      <c r="D43" s="374">
        <v>-46</v>
      </c>
      <c r="E43" s="79">
        <f>C43+D43*0.001</f>
        <v>37.764</v>
      </c>
      <c r="F43" s="438" t="s">
        <v>41</v>
      </c>
      <c r="G43" s="425" t="s">
        <v>42</v>
      </c>
      <c r="H43" s="26"/>
      <c r="I43" s="26"/>
      <c r="J43" s="273"/>
      <c r="K43" s="273"/>
      <c r="L43" s="273"/>
      <c r="M43" s="273"/>
      <c r="N43" s="273"/>
      <c r="O43" s="273"/>
      <c r="P43" s="421"/>
    </row>
    <row r="44" spans="2:16" ht="24.75" customHeight="1">
      <c r="B44" s="422"/>
      <c r="C44" s="79"/>
      <c r="D44" s="374"/>
      <c r="E44" s="79"/>
      <c r="F44" s="438"/>
      <c r="G44" s="425"/>
      <c r="H44" s="26"/>
      <c r="I44" s="26"/>
      <c r="J44" s="273"/>
      <c r="K44" s="273"/>
      <c r="L44" s="273"/>
      <c r="M44" s="273"/>
      <c r="N44" s="273"/>
      <c r="O44" s="273"/>
      <c r="P44" s="421"/>
    </row>
    <row r="45" spans="2:16" ht="24.75" customHeight="1">
      <c r="B45" s="422">
        <v>201</v>
      </c>
      <c r="C45" s="437">
        <v>37.64</v>
      </c>
      <c r="D45" s="374">
        <v>46</v>
      </c>
      <c r="E45" s="79">
        <f>C45+D45*0.001</f>
        <v>37.686</v>
      </c>
      <c r="F45" s="438" t="s">
        <v>41</v>
      </c>
      <c r="G45" s="425" t="s">
        <v>42</v>
      </c>
      <c r="H45" s="26"/>
      <c r="I45" s="26"/>
      <c r="J45" s="273"/>
      <c r="K45" s="273"/>
      <c r="L45" s="273"/>
      <c r="M45" s="273"/>
      <c r="N45" s="273"/>
      <c r="O45" s="273"/>
      <c r="P45" s="421"/>
    </row>
    <row r="46" spans="2:16" ht="24.75" customHeight="1">
      <c r="B46" s="422">
        <v>202</v>
      </c>
      <c r="C46" s="437">
        <v>37.666</v>
      </c>
      <c r="D46" s="374">
        <v>46</v>
      </c>
      <c r="E46" s="79">
        <f>C46+D46*0.001</f>
        <v>37.711999999999996</v>
      </c>
      <c r="F46" s="438" t="s">
        <v>41</v>
      </c>
      <c r="G46" s="425" t="s">
        <v>42</v>
      </c>
      <c r="H46" s="26"/>
      <c r="I46" s="26"/>
      <c r="J46" s="273"/>
      <c r="K46" s="273"/>
      <c r="L46" s="273"/>
      <c r="M46" s="273"/>
      <c r="N46" s="273"/>
      <c r="O46" s="273"/>
      <c r="P46" s="421"/>
    </row>
    <row r="47" spans="2:16" ht="24.75" customHeight="1">
      <c r="B47" s="422">
        <v>203</v>
      </c>
      <c r="C47" s="437">
        <v>37.69</v>
      </c>
      <c r="D47" s="374">
        <v>46</v>
      </c>
      <c r="E47" s="423">
        <f>C47+D47*0.001</f>
        <v>37.736</v>
      </c>
      <c r="F47" s="424" t="s">
        <v>41</v>
      </c>
      <c r="G47" s="425" t="s">
        <v>42</v>
      </c>
      <c r="H47" s="26"/>
      <c r="I47" s="26"/>
      <c r="J47" s="273"/>
      <c r="K47" s="273"/>
      <c r="L47" s="273"/>
      <c r="M47" s="273"/>
      <c r="N47" s="273"/>
      <c r="O47" s="273"/>
      <c r="P47" s="421"/>
    </row>
    <row r="48" spans="2:16" ht="24.75" customHeight="1" thickBot="1">
      <c r="B48" s="426"/>
      <c r="C48" s="381"/>
      <c r="D48" s="427"/>
      <c r="E48" s="381"/>
      <c r="F48" s="428"/>
      <c r="G48" s="429"/>
      <c r="H48" s="430"/>
      <c r="I48" s="430"/>
      <c r="J48" s="430"/>
      <c r="K48" s="430"/>
      <c r="L48" s="430"/>
      <c r="M48" s="430"/>
      <c r="N48" s="430"/>
      <c r="O48" s="430"/>
      <c r="P48" s="431"/>
    </row>
  </sheetData>
  <sheetProtection password="E9A7" sheet="1"/>
  <mergeCells count="2">
    <mergeCell ref="F4:G4"/>
    <mergeCell ref="N4:O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2017-05-03T11:12:46Z</cp:lastPrinted>
  <dcterms:created xsi:type="dcterms:W3CDTF">2003-03-03T05:44:33Z</dcterms:created>
  <dcterms:modified xsi:type="dcterms:W3CDTF">2017-05-04T09:46:18Z</dcterms:modified>
  <cp:category/>
  <cp:version/>
  <cp:contentType/>
  <cp:contentStatus/>
</cp:coreProperties>
</file>