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7965" tabRatio="598" activeTab="0"/>
  </bookViews>
  <sheets>
    <sheet name="Tovačov nz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<sst xmlns="http://schemas.openxmlformats.org/spreadsheetml/2006/main" count="65" uniqueCount="47">
  <si>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Vk 1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</si>
  <si>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</si>
  <si>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</si>
  <si>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</si>
  <si>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</si>
  <si>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</si>
  <si>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</si>
  <si>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</si>
  <si>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</si>
  <si>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</si>
  <si>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</si>
  <si>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</si>
  <si>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</si>
  <si>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</si>
  <si>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</si>
  <si>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Kód : 1</t>
  </si>
  <si>
    <t>Telefonické  dorozumívání</t>
  </si>
  <si>
    <t>Směr  :  Kojetín</t>
  </si>
  <si>
    <t>Trať : 304</t>
  </si>
  <si>
    <t>Vk 2</t>
  </si>
  <si>
    <t>Koncová dopravna</t>
  </si>
  <si>
    <t>Mechanické</t>
  </si>
  <si>
    <t>Nákladiště se obsluhuje vlečkovými vlaky s uvolněním nebo bez uvolnění traťové koleje.</t>
  </si>
  <si>
    <t>10,934</t>
  </si>
  <si>
    <t>Ev. č. : 364968</t>
  </si>
  <si>
    <t>Km  10,934</t>
  </si>
  <si>
    <t>výhybky a výkolejky přestavuje a uzamyká doprovod vlaku</t>
  </si>
  <si>
    <t>Koleje</t>
  </si>
  <si>
    <t>KANGO</t>
  </si>
  <si>
    <t>Km  10,762</t>
  </si>
  <si>
    <t xml:space="preserve">výměnový zámek v závislosti na v.č. 1, Vk 1 a Vk 2 </t>
  </si>
  <si>
    <t xml:space="preserve">výměnový zámek v závislosti na v.č. 2, Vk 1 a Vk 2 </t>
  </si>
  <si>
    <t>Výhybky  a  výkolejky</t>
  </si>
  <si>
    <t>provoz podle SŽDC D - 1</t>
  </si>
  <si>
    <t>Konec trati</t>
  </si>
  <si>
    <t>výměnový zámek, klíč v.č. 3t držen v ÚZ</t>
  </si>
  <si>
    <t>PSt. + ÚZ</t>
  </si>
  <si>
    <t>Nákladiště,  zastávka</t>
  </si>
  <si>
    <t>výsledné a hlavní klíče od výhybek a výkolejek jsou drženy v ÚZ ve stojanu vedle staniční budovy</t>
  </si>
  <si>
    <t>výkolejkový zámek v závislosti na v.č. 1, 2 a Vk 2</t>
  </si>
  <si>
    <t>výkolejkový zámek, klíč Vk 2 / 2t /  2 / Vk 1 / 1t / 1 držen v ÚZ</t>
  </si>
  <si>
    <t>Klíč od ÚZ společně s klíči na svazku vydá výpravčí ŽST Kojetín strojvedoucímu před odjezdem vlaku z Kojetína.</t>
  </si>
  <si>
    <t>Po příjezdu na nákladiště strojvedoucí / OZZD odemkne ÚZ a uvolní výsledné klíče výhybky č. 3 a výkolejky Vk2.</t>
  </si>
  <si>
    <t>Po ukončení obsluhy a uzamčení klíčů v ÚZ požádá strojvedoucí výpravčího ŽST Kojetín o svolení k odjezdu z nákladiště.</t>
  </si>
  <si>
    <t>Výpravčí ŽST Kojetín dá svolení k odjezdu po kontrole bezporuchového stavu PZS.</t>
  </si>
  <si>
    <t>přest.</t>
  </si>
  <si>
    <t>XII.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</si>
</sst>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7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20"/>
      <color indexed="10"/>
      <name val="Times New Roman CE"/>
      <family val="1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0"/>
      <color indexed="12"/>
      <name val="Arial CE"/>
      <family val="2"/>
    </font>
    <font>
      <b/>
      <sz val="18"/>
      <name val="Times New Roman"/>
      <family val="1"/>
    </font>
    <font>
      <b/>
      <sz val="16"/>
      <color indexed="16"/>
      <name val="Arial CE"/>
      <family val="0"/>
    </font>
    <font>
      <i/>
      <sz val="12"/>
      <name val="Times New Roman CE"/>
      <family val="1"/>
    </font>
    <font>
      <i/>
      <sz val="16"/>
      <name val="Times New Roman"/>
      <family val="1"/>
    </font>
    <font>
      <i/>
      <sz val="16"/>
      <name val="Times New Roman CE"/>
      <family val="1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2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0" xfId="47" applyFill="1" applyBorder="1" applyAlignment="1">
      <alignment vertical="center"/>
      <protection/>
    </xf>
    <xf numFmtId="0" fontId="0" fillId="0" borderId="26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64" fontId="23" fillId="0" borderId="0" xfId="0" applyNumberFormat="1" applyFont="1" applyBorder="1" applyAlignment="1">
      <alignment textRotation="90"/>
    </xf>
    <xf numFmtId="0" fontId="2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3" fillId="33" borderId="15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0" fontId="17" fillId="0" borderId="37" xfId="0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164" fontId="28" fillId="0" borderId="12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 quotePrefix="1">
      <alignment horizontal="center" vertical="center"/>
    </xf>
    <xf numFmtId="1" fontId="16" fillId="0" borderId="4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29" fillId="35" borderId="17" xfId="0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47" applyFont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23" fillId="0" borderId="46" xfId="0" applyFont="1" applyBorder="1" applyAlignment="1">
      <alignment vertical="center"/>
    </xf>
    <xf numFmtId="0" fontId="23" fillId="0" borderId="46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3" fillId="0" borderId="42" xfId="0" applyFont="1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23" fillId="0" borderId="0" xfId="0" applyFont="1" applyBorder="1" applyAlignment="1">
      <alignment horizontal="left" vertical="top"/>
    </xf>
    <xf numFmtId="0" fontId="27" fillId="0" borderId="39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23" fillId="0" borderId="0" xfId="0" applyNumberFormat="1" applyFont="1" applyAlignment="1">
      <alignment horizontal="right"/>
    </xf>
    <xf numFmtId="0" fontId="34" fillId="0" borderId="39" xfId="0" applyFont="1" applyBorder="1" applyAlignment="1">
      <alignment horizontal="center" vertical="center"/>
    </xf>
    <xf numFmtId="164" fontId="35" fillId="0" borderId="12" xfId="0" applyNumberFormat="1" applyFont="1" applyBorder="1" applyAlignment="1">
      <alignment horizontal="center" vertical="center"/>
    </xf>
    <xf numFmtId="1" fontId="35" fillId="0" borderId="40" xfId="0" applyNumberFormat="1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164" fontId="35" fillId="0" borderId="12" xfId="0" applyNumberFormat="1" applyFont="1" applyFill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4" fillId="33" borderId="50" xfId="0" applyFont="1" applyFill="1" applyBorder="1" applyAlignment="1">
      <alignment horizontal="center" vertical="center"/>
    </xf>
    <xf numFmtId="0" fontId="24" fillId="33" borderId="51" xfId="0" applyFont="1" applyFill="1" applyBorder="1" applyAlignment="1">
      <alignment horizontal="center" vertical="center"/>
    </xf>
    <xf numFmtId="0" fontId="24" fillId="33" borderId="52" xfId="0" applyFont="1" applyFill="1" applyBorder="1" applyAlignment="1">
      <alignment horizontal="center" vertical="center"/>
    </xf>
    <xf numFmtId="0" fontId="25" fillId="34" borderId="53" xfId="0" applyFont="1" applyFill="1" applyBorder="1" applyAlignment="1">
      <alignment horizontal="center" vertical="center"/>
    </xf>
    <xf numFmtId="0" fontId="25" fillId="34" borderId="51" xfId="0" applyFont="1" applyFill="1" applyBorder="1" applyAlignment="1">
      <alignment horizontal="center" vertical="center"/>
    </xf>
    <xf numFmtId="0" fontId="25" fillId="34" borderId="52" xfId="0" applyFont="1" applyFill="1" applyBorder="1" applyAlignment="1">
      <alignment horizontal="center" vertical="center"/>
    </xf>
    <xf numFmtId="0" fontId="24" fillId="33" borderId="53" xfId="0" applyFont="1" applyFill="1" applyBorder="1" applyAlignment="1">
      <alignment horizontal="center" vertical="center"/>
    </xf>
    <xf numFmtId="0" fontId="24" fillId="33" borderId="54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31</xdr:row>
      <xdr:rowOff>114300</xdr:rowOff>
    </xdr:from>
    <xdr:to>
      <xdr:col>35</xdr:col>
      <xdr:colOff>219075</xdr:colOff>
      <xdr:row>31</xdr:row>
      <xdr:rowOff>114300</xdr:rowOff>
    </xdr:to>
    <xdr:sp>
      <xdr:nvSpPr>
        <xdr:cNvPr id="1" name="Line 5"/>
        <xdr:cNvSpPr>
          <a:spLocks/>
        </xdr:cNvSpPr>
      </xdr:nvSpPr>
      <xdr:spPr>
        <a:xfrm>
          <a:off x="10791825" y="8162925"/>
          <a:ext cx="16649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9525</xdr:rowOff>
    </xdr:to>
    <xdr:sp>
      <xdr:nvSpPr>
        <xdr:cNvPr id="2" name="text 54"/>
        <xdr:cNvSpPr>
          <a:spLocks/>
        </xdr:cNvSpPr>
      </xdr:nvSpPr>
      <xdr:spPr>
        <a:xfrm>
          <a:off x="11506200" y="9525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Tovačov  nz</a:t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3" name="Line 12"/>
        <xdr:cNvSpPr>
          <a:spLocks/>
        </xdr:cNvSpPr>
      </xdr:nvSpPr>
      <xdr:spPr>
        <a:xfrm flipH="1">
          <a:off x="247650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4" name="Line 13"/>
        <xdr:cNvSpPr>
          <a:spLocks/>
        </xdr:cNvSpPr>
      </xdr:nvSpPr>
      <xdr:spPr>
        <a:xfrm flipH="1">
          <a:off x="247650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22</xdr:col>
      <xdr:colOff>495300</xdr:colOff>
      <xdr:row>34</xdr:row>
      <xdr:rowOff>114300</xdr:rowOff>
    </xdr:to>
    <xdr:sp>
      <xdr:nvSpPr>
        <xdr:cNvPr id="5" name="Line 113"/>
        <xdr:cNvSpPr>
          <a:spLocks/>
        </xdr:cNvSpPr>
      </xdr:nvSpPr>
      <xdr:spPr>
        <a:xfrm>
          <a:off x="8572500" y="8848725"/>
          <a:ext cx="925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37</xdr:row>
      <xdr:rowOff>114300</xdr:rowOff>
    </xdr:from>
    <xdr:to>
      <xdr:col>20</xdr:col>
      <xdr:colOff>657225</xdr:colOff>
      <xdr:row>37</xdr:row>
      <xdr:rowOff>114300</xdr:rowOff>
    </xdr:to>
    <xdr:sp>
      <xdr:nvSpPr>
        <xdr:cNvPr id="6" name="Line 286"/>
        <xdr:cNvSpPr>
          <a:spLocks/>
        </xdr:cNvSpPr>
      </xdr:nvSpPr>
      <xdr:spPr>
        <a:xfrm flipV="1">
          <a:off x="5600700" y="9534525"/>
          <a:ext cx="10448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37</xdr:row>
      <xdr:rowOff>114300</xdr:rowOff>
    </xdr:from>
    <xdr:to>
      <xdr:col>8</xdr:col>
      <xdr:colOff>495300</xdr:colOff>
      <xdr:row>37</xdr:row>
      <xdr:rowOff>152400</xdr:rowOff>
    </xdr:to>
    <xdr:sp>
      <xdr:nvSpPr>
        <xdr:cNvPr id="7" name="Line 330"/>
        <xdr:cNvSpPr>
          <a:spLocks/>
        </xdr:cNvSpPr>
      </xdr:nvSpPr>
      <xdr:spPr>
        <a:xfrm flipV="1">
          <a:off x="4857750" y="9534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37</xdr:row>
      <xdr:rowOff>152400</xdr:rowOff>
    </xdr:from>
    <xdr:to>
      <xdr:col>7</xdr:col>
      <xdr:colOff>266700</xdr:colOff>
      <xdr:row>38</xdr:row>
      <xdr:rowOff>0</xdr:rowOff>
    </xdr:to>
    <xdr:sp>
      <xdr:nvSpPr>
        <xdr:cNvPr id="8" name="Line 331"/>
        <xdr:cNvSpPr>
          <a:spLocks/>
        </xdr:cNvSpPr>
      </xdr:nvSpPr>
      <xdr:spPr>
        <a:xfrm flipV="1">
          <a:off x="4114800" y="9572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37</xdr:row>
      <xdr:rowOff>0</xdr:rowOff>
    </xdr:from>
    <xdr:to>
      <xdr:col>4</xdr:col>
      <xdr:colOff>495300</xdr:colOff>
      <xdr:row>41</xdr:row>
      <xdr:rowOff>0</xdr:rowOff>
    </xdr:to>
    <xdr:sp>
      <xdr:nvSpPr>
        <xdr:cNvPr id="9" name="Line 398"/>
        <xdr:cNvSpPr>
          <a:spLocks/>
        </xdr:cNvSpPr>
      </xdr:nvSpPr>
      <xdr:spPr>
        <a:xfrm>
          <a:off x="2628900" y="9420225"/>
          <a:ext cx="0" cy="9144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41</xdr:row>
      <xdr:rowOff>0</xdr:rowOff>
    </xdr:from>
    <xdr:ext cx="971550" cy="457200"/>
    <xdr:sp>
      <xdr:nvSpPr>
        <xdr:cNvPr id="10" name="text 774"/>
        <xdr:cNvSpPr txBox="1">
          <a:spLocks noChangeArrowheads="1"/>
        </xdr:cNvSpPr>
      </xdr:nvSpPr>
      <xdr:spPr>
        <a:xfrm>
          <a:off x="2133600" y="10334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7230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10,508</a:t>
          </a:r>
        </a:p>
      </xdr:txBody>
    </xdr:sp>
    <xdr:clientData/>
  </xdr:one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1" name="Oval 495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266700</xdr:colOff>
      <xdr:row>33</xdr:row>
      <xdr:rowOff>57150</xdr:rowOff>
    </xdr:from>
    <xdr:to>
      <xdr:col>11</xdr:col>
      <xdr:colOff>266700</xdr:colOff>
      <xdr:row>37</xdr:row>
      <xdr:rowOff>0</xdr:rowOff>
    </xdr:to>
    <xdr:sp>
      <xdr:nvSpPr>
        <xdr:cNvPr id="12" name="Line 496"/>
        <xdr:cNvSpPr>
          <a:spLocks/>
        </xdr:cNvSpPr>
      </xdr:nvSpPr>
      <xdr:spPr>
        <a:xfrm flipV="1">
          <a:off x="4857750" y="8562975"/>
          <a:ext cx="2971800" cy="857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37</xdr:row>
      <xdr:rowOff>0</xdr:rowOff>
    </xdr:from>
    <xdr:to>
      <xdr:col>7</xdr:col>
      <xdr:colOff>266700</xdr:colOff>
      <xdr:row>41</xdr:row>
      <xdr:rowOff>114300</xdr:rowOff>
    </xdr:to>
    <xdr:sp>
      <xdr:nvSpPr>
        <xdr:cNvPr id="13" name="Line 498"/>
        <xdr:cNvSpPr>
          <a:spLocks/>
        </xdr:cNvSpPr>
      </xdr:nvSpPr>
      <xdr:spPr>
        <a:xfrm flipV="1">
          <a:off x="400050" y="9420225"/>
          <a:ext cx="44577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38</xdr:row>
      <xdr:rowOff>0</xdr:rowOff>
    </xdr:from>
    <xdr:to>
      <xdr:col>6</xdr:col>
      <xdr:colOff>495300</xdr:colOff>
      <xdr:row>38</xdr:row>
      <xdr:rowOff>114300</xdr:rowOff>
    </xdr:to>
    <xdr:sp>
      <xdr:nvSpPr>
        <xdr:cNvPr id="14" name="Line 501"/>
        <xdr:cNvSpPr>
          <a:spLocks/>
        </xdr:cNvSpPr>
      </xdr:nvSpPr>
      <xdr:spPr>
        <a:xfrm flipV="1">
          <a:off x="3371850" y="9648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152400</xdr:rowOff>
    </xdr:from>
    <xdr:to>
      <xdr:col>14</xdr:col>
      <xdr:colOff>495300</xdr:colOff>
      <xdr:row>32</xdr:row>
      <xdr:rowOff>0</xdr:rowOff>
    </xdr:to>
    <xdr:sp>
      <xdr:nvSpPr>
        <xdr:cNvPr id="15" name="Line 521"/>
        <xdr:cNvSpPr>
          <a:spLocks/>
        </xdr:cNvSpPr>
      </xdr:nvSpPr>
      <xdr:spPr>
        <a:xfrm flipV="1">
          <a:off x="9315450" y="8201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15</xdr:col>
      <xdr:colOff>257175</xdr:colOff>
      <xdr:row>31</xdr:row>
      <xdr:rowOff>152400</xdr:rowOff>
    </xdr:to>
    <xdr:sp>
      <xdr:nvSpPr>
        <xdr:cNvPr id="16" name="Line 523"/>
        <xdr:cNvSpPr>
          <a:spLocks/>
        </xdr:cNvSpPr>
      </xdr:nvSpPr>
      <xdr:spPr>
        <a:xfrm flipV="1">
          <a:off x="10058400" y="81629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0</xdr:rowOff>
    </xdr:from>
    <xdr:to>
      <xdr:col>13</xdr:col>
      <xdr:colOff>266700</xdr:colOff>
      <xdr:row>32</xdr:row>
      <xdr:rowOff>114300</xdr:rowOff>
    </xdr:to>
    <xdr:sp>
      <xdr:nvSpPr>
        <xdr:cNvPr id="17" name="Line 525"/>
        <xdr:cNvSpPr>
          <a:spLocks/>
        </xdr:cNvSpPr>
      </xdr:nvSpPr>
      <xdr:spPr>
        <a:xfrm flipV="1">
          <a:off x="8572500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31</xdr:row>
      <xdr:rowOff>0</xdr:rowOff>
    </xdr:from>
    <xdr:ext cx="523875" cy="228600"/>
    <xdr:sp>
      <xdr:nvSpPr>
        <xdr:cNvPr id="18" name="text 7125"/>
        <xdr:cNvSpPr txBox="1">
          <a:spLocks noChangeArrowheads="1"/>
        </xdr:cNvSpPr>
      </xdr:nvSpPr>
      <xdr:spPr>
        <a:xfrm>
          <a:off x="249936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20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18</xdr:col>
      <xdr:colOff>228600</xdr:colOff>
      <xdr:row>37</xdr:row>
      <xdr:rowOff>0</xdr:rowOff>
    </xdr:from>
    <xdr:ext cx="523875" cy="228600"/>
    <xdr:sp>
      <xdr:nvSpPr>
        <xdr:cNvPr id="21" name="text 7125"/>
        <xdr:cNvSpPr txBox="1">
          <a:spLocks noChangeArrowheads="1"/>
        </xdr:cNvSpPr>
      </xdr:nvSpPr>
      <xdr:spPr>
        <a:xfrm>
          <a:off x="136779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16</xdr:col>
      <xdr:colOff>609600</xdr:colOff>
      <xdr:row>32</xdr:row>
      <xdr:rowOff>76200</xdr:rowOff>
    </xdr:from>
    <xdr:to>
      <xdr:col>22</xdr:col>
      <xdr:colOff>552450</xdr:colOff>
      <xdr:row>33</xdr:row>
      <xdr:rowOff>152400</xdr:rowOff>
    </xdr:to>
    <xdr:grpSp>
      <xdr:nvGrpSpPr>
        <xdr:cNvPr id="22" name="Group 572"/>
        <xdr:cNvGrpSpPr>
          <a:grpSpLocks/>
        </xdr:cNvGrpSpPr>
      </xdr:nvGrpSpPr>
      <xdr:grpSpPr>
        <a:xfrm>
          <a:off x="12115800" y="8353425"/>
          <a:ext cx="5772150" cy="304800"/>
          <a:chOff x="116" y="119"/>
          <a:chExt cx="540" cy="40"/>
        </a:xfrm>
        <a:solidFill>
          <a:srgbClr val="FFFFFF"/>
        </a:solidFill>
      </xdr:grpSpPr>
      <xdr:sp>
        <xdr:nvSpPr>
          <xdr:cNvPr id="23" name="Rectangle 57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57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57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57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7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7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57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36</xdr:row>
      <xdr:rowOff>219075</xdr:rowOff>
    </xdr:from>
    <xdr:to>
      <xdr:col>5</xdr:col>
      <xdr:colOff>419100</xdr:colOff>
      <xdr:row>38</xdr:row>
      <xdr:rowOff>114300</xdr:rowOff>
    </xdr:to>
    <xdr:grpSp>
      <xdr:nvGrpSpPr>
        <xdr:cNvPr id="30" name="Group 586"/>
        <xdr:cNvGrpSpPr>
          <a:grpSpLocks noChangeAspect="1"/>
        </xdr:cNvGrpSpPr>
      </xdr:nvGrpSpPr>
      <xdr:grpSpPr>
        <a:xfrm>
          <a:off x="32099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" name="Line 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36</xdr:row>
      <xdr:rowOff>133350</xdr:rowOff>
    </xdr:from>
    <xdr:to>
      <xdr:col>7</xdr:col>
      <xdr:colOff>266700</xdr:colOff>
      <xdr:row>37</xdr:row>
      <xdr:rowOff>0</xdr:rowOff>
    </xdr:to>
    <xdr:sp>
      <xdr:nvSpPr>
        <xdr:cNvPr id="33" name="Line 590"/>
        <xdr:cNvSpPr>
          <a:spLocks noChangeAspect="1"/>
        </xdr:cNvSpPr>
      </xdr:nvSpPr>
      <xdr:spPr>
        <a:xfrm>
          <a:off x="4857750" y="93249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35</xdr:row>
      <xdr:rowOff>95250</xdr:rowOff>
    </xdr:from>
    <xdr:to>
      <xdr:col>7</xdr:col>
      <xdr:colOff>419100</xdr:colOff>
      <xdr:row>36</xdr:row>
      <xdr:rowOff>133350</xdr:rowOff>
    </xdr:to>
    <xdr:sp>
      <xdr:nvSpPr>
        <xdr:cNvPr id="34" name="Oval 591"/>
        <xdr:cNvSpPr>
          <a:spLocks noChangeAspect="1"/>
        </xdr:cNvSpPr>
      </xdr:nvSpPr>
      <xdr:spPr>
        <a:xfrm>
          <a:off x="4695825" y="90582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238125</xdr:colOff>
      <xdr:row>38</xdr:row>
      <xdr:rowOff>19050</xdr:rowOff>
    </xdr:from>
    <xdr:to>
      <xdr:col>21</xdr:col>
      <xdr:colOff>457200</xdr:colOff>
      <xdr:row>40</xdr:row>
      <xdr:rowOff>0</xdr:rowOff>
    </xdr:to>
    <xdr:grpSp>
      <xdr:nvGrpSpPr>
        <xdr:cNvPr id="35" name="Group 623"/>
        <xdr:cNvGrpSpPr>
          <a:grpSpLocks noChangeAspect="1"/>
        </xdr:cNvGrpSpPr>
      </xdr:nvGrpSpPr>
      <xdr:grpSpPr>
        <a:xfrm>
          <a:off x="16602075" y="966787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36" name="Line 6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6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6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AutoShape 6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32</xdr:row>
      <xdr:rowOff>114300</xdr:rowOff>
    </xdr:from>
    <xdr:to>
      <xdr:col>12</xdr:col>
      <xdr:colOff>495300</xdr:colOff>
      <xdr:row>33</xdr:row>
      <xdr:rowOff>57150</xdr:rowOff>
    </xdr:to>
    <xdr:sp>
      <xdr:nvSpPr>
        <xdr:cNvPr id="40" name="Line 628"/>
        <xdr:cNvSpPr>
          <a:spLocks/>
        </xdr:cNvSpPr>
      </xdr:nvSpPr>
      <xdr:spPr>
        <a:xfrm flipV="1">
          <a:off x="7829550" y="8391525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38</xdr:row>
      <xdr:rowOff>47625</xdr:rowOff>
    </xdr:from>
    <xdr:to>
      <xdr:col>10</xdr:col>
      <xdr:colOff>352425</xdr:colOff>
      <xdr:row>38</xdr:row>
      <xdr:rowOff>171450</xdr:rowOff>
    </xdr:to>
    <xdr:sp>
      <xdr:nvSpPr>
        <xdr:cNvPr id="41" name="kreslení 427"/>
        <xdr:cNvSpPr>
          <a:spLocks/>
        </xdr:cNvSpPr>
      </xdr:nvSpPr>
      <xdr:spPr>
        <a:xfrm>
          <a:off x="6591300" y="9696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85725</xdr:colOff>
      <xdr:row>40</xdr:row>
      <xdr:rowOff>0</xdr:rowOff>
    </xdr:from>
    <xdr:to>
      <xdr:col>21</xdr:col>
      <xdr:colOff>600075</xdr:colOff>
      <xdr:row>41</xdr:row>
      <xdr:rowOff>0</xdr:rowOff>
    </xdr:to>
    <xdr:sp>
      <xdr:nvSpPr>
        <xdr:cNvPr id="42" name="text 207"/>
        <xdr:cNvSpPr txBox="1">
          <a:spLocks noChangeArrowheads="1"/>
        </xdr:cNvSpPr>
      </xdr:nvSpPr>
      <xdr:spPr>
        <a:xfrm>
          <a:off x="16449675" y="10106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24</xdr:col>
      <xdr:colOff>466725</xdr:colOff>
      <xdr:row>32</xdr:row>
      <xdr:rowOff>0</xdr:rowOff>
    </xdr:from>
    <xdr:to>
      <xdr:col>24</xdr:col>
      <xdr:colOff>514350</xdr:colOff>
      <xdr:row>33</xdr:row>
      <xdr:rowOff>0</xdr:rowOff>
    </xdr:to>
    <xdr:grpSp>
      <xdr:nvGrpSpPr>
        <xdr:cNvPr id="43" name="Group 212"/>
        <xdr:cNvGrpSpPr>
          <a:grpSpLocks noChangeAspect="1"/>
        </xdr:cNvGrpSpPr>
      </xdr:nvGrpSpPr>
      <xdr:grpSpPr>
        <a:xfrm>
          <a:off x="19288125" y="8277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4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314325</xdr:colOff>
      <xdr:row>33</xdr:row>
      <xdr:rowOff>0</xdr:rowOff>
    </xdr:from>
    <xdr:to>
      <xdr:col>12</xdr:col>
      <xdr:colOff>361950</xdr:colOff>
      <xdr:row>34</xdr:row>
      <xdr:rowOff>0</xdr:rowOff>
    </xdr:to>
    <xdr:grpSp>
      <xdr:nvGrpSpPr>
        <xdr:cNvPr id="47" name="Group 212"/>
        <xdr:cNvGrpSpPr>
          <a:grpSpLocks noChangeAspect="1"/>
        </xdr:cNvGrpSpPr>
      </xdr:nvGrpSpPr>
      <xdr:grpSpPr>
        <a:xfrm>
          <a:off x="8391525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8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342900</xdr:colOff>
      <xdr:row>31</xdr:row>
      <xdr:rowOff>47625</xdr:rowOff>
    </xdr:from>
    <xdr:to>
      <xdr:col>12</xdr:col>
      <xdr:colOff>695325</xdr:colOff>
      <xdr:row>31</xdr:row>
      <xdr:rowOff>171450</xdr:rowOff>
    </xdr:to>
    <xdr:sp>
      <xdr:nvSpPr>
        <xdr:cNvPr id="51" name="kreslení 16"/>
        <xdr:cNvSpPr>
          <a:spLocks/>
        </xdr:cNvSpPr>
      </xdr:nvSpPr>
      <xdr:spPr>
        <a:xfrm>
          <a:off x="8420100" y="8096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323850</xdr:colOff>
      <xdr:row>29</xdr:row>
      <xdr:rowOff>209550</xdr:rowOff>
    </xdr:from>
    <xdr:to>
      <xdr:col>28</xdr:col>
      <xdr:colOff>628650</xdr:colOff>
      <xdr:row>31</xdr:row>
      <xdr:rowOff>114300</xdr:rowOff>
    </xdr:to>
    <xdr:grpSp>
      <xdr:nvGrpSpPr>
        <xdr:cNvPr id="52" name="Group 47"/>
        <xdr:cNvGrpSpPr>
          <a:grpSpLocks noChangeAspect="1"/>
        </xdr:cNvGrpSpPr>
      </xdr:nvGrpSpPr>
      <xdr:grpSpPr>
        <a:xfrm>
          <a:off x="2211705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809625</xdr:colOff>
      <xdr:row>38</xdr:row>
      <xdr:rowOff>9525</xdr:rowOff>
    </xdr:from>
    <xdr:to>
      <xdr:col>23</xdr:col>
      <xdr:colOff>0</xdr:colOff>
      <xdr:row>40</xdr:row>
      <xdr:rowOff>9525</xdr:rowOff>
    </xdr:to>
    <xdr:sp>
      <xdr:nvSpPr>
        <xdr:cNvPr id="55" name="Text Box 240" descr="Světlý šikmo nahoru"/>
        <xdr:cNvSpPr txBox="1">
          <a:spLocks noChangeArrowheads="1"/>
        </xdr:cNvSpPr>
      </xdr:nvSpPr>
      <xdr:spPr>
        <a:xfrm>
          <a:off x="17173575" y="9658350"/>
          <a:ext cx="1133475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VB</a:t>
          </a:r>
        </a:p>
      </xdr:txBody>
    </xdr:sp>
    <xdr:clientData/>
  </xdr:twoCellAnchor>
  <xdr:twoCellAnchor>
    <xdr:from>
      <xdr:col>16</xdr:col>
      <xdr:colOff>609600</xdr:colOff>
      <xdr:row>35</xdr:row>
      <xdr:rowOff>57150</xdr:rowOff>
    </xdr:from>
    <xdr:to>
      <xdr:col>22</xdr:col>
      <xdr:colOff>552450</xdr:colOff>
      <xdr:row>36</xdr:row>
      <xdr:rowOff>133350</xdr:rowOff>
    </xdr:to>
    <xdr:grpSp>
      <xdr:nvGrpSpPr>
        <xdr:cNvPr id="56" name="Group 572"/>
        <xdr:cNvGrpSpPr>
          <a:grpSpLocks/>
        </xdr:cNvGrpSpPr>
      </xdr:nvGrpSpPr>
      <xdr:grpSpPr>
        <a:xfrm>
          <a:off x="12115800" y="9020175"/>
          <a:ext cx="5772150" cy="304800"/>
          <a:chOff x="116" y="119"/>
          <a:chExt cx="540" cy="40"/>
        </a:xfrm>
        <a:solidFill>
          <a:srgbClr val="FFFFFF"/>
        </a:solidFill>
      </xdr:grpSpPr>
      <xdr:sp>
        <xdr:nvSpPr>
          <xdr:cNvPr id="57" name="Rectangle 57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7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7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7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7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57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7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285750</xdr:colOff>
      <xdr:row>32</xdr:row>
      <xdr:rowOff>114300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14706600" y="8391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19</xdr:col>
      <xdr:colOff>285750</xdr:colOff>
      <xdr:row>35</xdr:row>
      <xdr:rowOff>95250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14706600" y="9058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22</xdr:col>
      <xdr:colOff>495300</xdr:colOff>
      <xdr:row>34</xdr:row>
      <xdr:rowOff>76200</xdr:rowOff>
    </xdr:from>
    <xdr:to>
      <xdr:col>23</xdr:col>
      <xdr:colOff>266700</xdr:colOff>
      <xdr:row>34</xdr:row>
      <xdr:rowOff>114300</xdr:rowOff>
    </xdr:to>
    <xdr:sp>
      <xdr:nvSpPr>
        <xdr:cNvPr id="66" name="Přímá spojnice 92"/>
        <xdr:cNvSpPr>
          <a:spLocks/>
        </xdr:cNvSpPr>
      </xdr:nvSpPr>
      <xdr:spPr>
        <a:xfrm flipV="1">
          <a:off x="17830800" y="88106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0</xdr:rowOff>
    </xdr:from>
    <xdr:to>
      <xdr:col>24</xdr:col>
      <xdr:colOff>495300</xdr:colOff>
      <xdr:row>34</xdr:row>
      <xdr:rowOff>76200</xdr:rowOff>
    </xdr:to>
    <xdr:sp>
      <xdr:nvSpPr>
        <xdr:cNvPr id="67" name="Přímá spojnice 93"/>
        <xdr:cNvSpPr>
          <a:spLocks/>
        </xdr:cNvSpPr>
      </xdr:nvSpPr>
      <xdr:spPr>
        <a:xfrm flipV="1">
          <a:off x="18573750" y="8734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25</xdr:col>
      <xdr:colOff>266700</xdr:colOff>
      <xdr:row>34</xdr:row>
      <xdr:rowOff>0</xdr:rowOff>
    </xdr:to>
    <xdr:sp>
      <xdr:nvSpPr>
        <xdr:cNvPr id="68" name="Přímá spojnice 95"/>
        <xdr:cNvSpPr>
          <a:spLocks/>
        </xdr:cNvSpPr>
      </xdr:nvSpPr>
      <xdr:spPr>
        <a:xfrm flipV="1">
          <a:off x="19316700" y="8620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114300</xdr:rowOff>
    </xdr:from>
    <xdr:to>
      <xdr:col>28</xdr:col>
      <xdr:colOff>476250</xdr:colOff>
      <xdr:row>33</xdr:row>
      <xdr:rowOff>114300</xdr:rowOff>
    </xdr:to>
    <xdr:sp>
      <xdr:nvSpPr>
        <xdr:cNvPr id="69" name="Přímá spojnice 98"/>
        <xdr:cNvSpPr>
          <a:spLocks/>
        </xdr:cNvSpPr>
      </xdr:nvSpPr>
      <xdr:spPr>
        <a:xfrm flipV="1">
          <a:off x="20059650" y="81629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12</xdr:col>
      <xdr:colOff>495300</xdr:colOff>
      <xdr:row>34</xdr:row>
      <xdr:rowOff>152400</xdr:rowOff>
    </xdr:to>
    <xdr:sp>
      <xdr:nvSpPr>
        <xdr:cNvPr id="70" name="Přímá spojnice 107"/>
        <xdr:cNvSpPr>
          <a:spLocks/>
        </xdr:cNvSpPr>
      </xdr:nvSpPr>
      <xdr:spPr>
        <a:xfrm flipV="1">
          <a:off x="7829550" y="88487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152400</xdr:rowOff>
    </xdr:from>
    <xdr:to>
      <xdr:col>11</xdr:col>
      <xdr:colOff>266700</xdr:colOff>
      <xdr:row>35</xdr:row>
      <xdr:rowOff>0</xdr:rowOff>
    </xdr:to>
    <xdr:sp>
      <xdr:nvSpPr>
        <xdr:cNvPr id="71" name="Přímá spojnice 108"/>
        <xdr:cNvSpPr>
          <a:spLocks/>
        </xdr:cNvSpPr>
      </xdr:nvSpPr>
      <xdr:spPr>
        <a:xfrm flipH="1">
          <a:off x="7086600" y="88868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0</xdr:rowOff>
    </xdr:from>
    <xdr:to>
      <xdr:col>10</xdr:col>
      <xdr:colOff>495300</xdr:colOff>
      <xdr:row>35</xdr:row>
      <xdr:rowOff>123825</xdr:rowOff>
    </xdr:to>
    <xdr:sp>
      <xdr:nvSpPr>
        <xdr:cNvPr id="72" name="Přímá spojnice 109"/>
        <xdr:cNvSpPr>
          <a:spLocks/>
        </xdr:cNvSpPr>
      </xdr:nvSpPr>
      <xdr:spPr>
        <a:xfrm flipH="1">
          <a:off x="6343650" y="8963025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123825</xdr:rowOff>
    </xdr:from>
    <xdr:to>
      <xdr:col>9</xdr:col>
      <xdr:colOff>266700</xdr:colOff>
      <xdr:row>37</xdr:row>
      <xdr:rowOff>0</xdr:rowOff>
    </xdr:to>
    <xdr:sp>
      <xdr:nvSpPr>
        <xdr:cNvPr id="73" name="Přímá spojnice 119"/>
        <xdr:cNvSpPr>
          <a:spLocks/>
        </xdr:cNvSpPr>
      </xdr:nvSpPr>
      <xdr:spPr>
        <a:xfrm flipH="1">
          <a:off x="4857750" y="9086850"/>
          <a:ext cx="14859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7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8"/>
      <c r="C2" s="29"/>
      <c r="D2" s="29"/>
      <c r="E2" s="30" t="s">
        <v>17</v>
      </c>
      <c r="F2" s="29"/>
      <c r="G2" s="29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8"/>
      <c r="AE2" s="29"/>
      <c r="AF2" s="29"/>
      <c r="AG2" s="108" t="s">
        <v>20</v>
      </c>
      <c r="AH2" s="29"/>
      <c r="AI2" s="29"/>
      <c r="AJ2" s="31"/>
      <c r="AK2" s="5"/>
      <c r="AL2" s="5"/>
    </row>
    <row r="3" spans="2:36" s="35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17" t="s">
        <v>18</v>
      </c>
      <c r="Q3"/>
      <c r="S3" s="36" t="s">
        <v>29</v>
      </c>
      <c r="T3" s="37"/>
      <c r="U3"/>
      <c r="W3" s="34" t="s">
        <v>24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8"/>
      <c r="C4" s="39"/>
      <c r="D4" s="39"/>
      <c r="E4" s="39"/>
      <c r="F4" s="39"/>
      <c r="G4" s="39"/>
      <c r="H4" s="40"/>
      <c r="I4" s="5"/>
      <c r="J4" s="33"/>
      <c r="K4" s="33"/>
      <c r="L4" s="33"/>
      <c r="M4" s="33"/>
      <c r="N4" s="33"/>
      <c r="O4" s="41"/>
      <c r="P4" s="42"/>
      <c r="Q4" s="42"/>
      <c r="R4" s="42"/>
      <c r="S4" s="42"/>
      <c r="T4" s="42"/>
      <c r="U4" s="42"/>
      <c r="V4" s="42"/>
      <c r="W4" s="43"/>
      <c r="X4" s="35"/>
      <c r="Y4" s="35"/>
      <c r="Z4" s="35"/>
      <c r="AA4" s="35"/>
      <c r="AB4" s="35"/>
      <c r="AC4" s="35"/>
      <c r="AD4" s="38"/>
      <c r="AE4" s="39"/>
      <c r="AF4" s="39"/>
      <c r="AG4" s="39"/>
      <c r="AH4" s="39"/>
      <c r="AI4" s="39"/>
      <c r="AJ4" s="40"/>
    </row>
    <row r="5" spans="2:36" s="2" customFormat="1" ht="25.5" customHeight="1">
      <c r="B5" s="44"/>
      <c r="C5" s="10"/>
      <c r="D5" s="10"/>
      <c r="E5" s="45" t="s">
        <v>14</v>
      </c>
      <c r="F5" s="10"/>
      <c r="G5" s="10"/>
      <c r="H5" s="46"/>
      <c r="I5" s="5"/>
      <c r="J5" s="33"/>
      <c r="K5" s="33"/>
      <c r="L5" s="33"/>
      <c r="M5" s="33"/>
      <c r="N5" s="33"/>
      <c r="O5" s="47"/>
      <c r="P5" s="54"/>
      <c r="Q5" s="54"/>
      <c r="R5" s="49"/>
      <c r="S5" s="50" t="s">
        <v>37</v>
      </c>
      <c r="T5" s="48"/>
      <c r="U5" s="54"/>
      <c r="V5" s="54"/>
      <c r="W5" s="51"/>
      <c r="X5" s="35"/>
      <c r="Y5" s="35"/>
      <c r="Z5" s="35"/>
      <c r="AA5" s="35"/>
      <c r="AB5" s="35"/>
      <c r="AC5" s="35"/>
      <c r="AD5" s="44"/>
      <c r="AE5" s="11"/>
      <c r="AF5" s="11"/>
      <c r="AG5" s="11"/>
      <c r="AH5" s="11"/>
      <c r="AI5" s="11"/>
      <c r="AJ5" s="46"/>
    </row>
    <row r="6" spans="2:36" s="2" customFormat="1" ht="25.5" customHeight="1">
      <c r="B6" s="52"/>
      <c r="C6" s="11"/>
      <c r="D6" s="11"/>
      <c r="E6" s="11"/>
      <c r="F6" s="11"/>
      <c r="G6" s="11"/>
      <c r="H6" s="53"/>
      <c r="I6" s="5"/>
      <c r="J6" s="33"/>
      <c r="K6" s="33"/>
      <c r="L6" s="33"/>
      <c r="M6" s="33"/>
      <c r="N6" s="33"/>
      <c r="O6" s="47"/>
      <c r="P6" s="54"/>
      <c r="Q6" s="54"/>
      <c r="R6" s="54"/>
      <c r="S6" s="54"/>
      <c r="T6" s="54"/>
      <c r="U6" s="54"/>
      <c r="V6" s="54"/>
      <c r="W6" s="51"/>
      <c r="X6" s="35"/>
      <c r="Y6" s="35"/>
      <c r="Z6" s="35"/>
      <c r="AA6" s="35"/>
      <c r="AB6" s="35"/>
      <c r="AC6" s="35"/>
      <c r="AD6" s="52"/>
      <c r="AE6" s="11"/>
      <c r="AF6" s="11"/>
      <c r="AG6" s="136" t="s">
        <v>34</v>
      </c>
      <c r="AH6" s="11"/>
      <c r="AI6" s="11"/>
      <c r="AJ6" s="53"/>
    </row>
    <row r="7" spans="2:36" s="2" customFormat="1" ht="22.5" customHeight="1">
      <c r="B7" s="52"/>
      <c r="C7" s="7"/>
      <c r="D7" s="7"/>
      <c r="E7" s="8" t="s">
        <v>16</v>
      </c>
      <c r="F7" s="7"/>
      <c r="G7" s="7"/>
      <c r="H7" s="46"/>
      <c r="I7" s="5"/>
      <c r="J7" s="33"/>
      <c r="K7" s="33"/>
      <c r="L7" s="33"/>
      <c r="M7" s="33"/>
      <c r="N7" s="33"/>
      <c r="O7" s="47"/>
      <c r="P7" s="55"/>
      <c r="Q7" s="55"/>
      <c r="R7" s="4"/>
      <c r="S7" s="135" t="s">
        <v>21</v>
      </c>
      <c r="T7" s="55"/>
      <c r="U7" s="4"/>
      <c r="V7" s="4"/>
      <c r="W7" s="51"/>
      <c r="X7" s="35"/>
      <c r="Y7" s="35"/>
      <c r="Z7" s="35"/>
      <c r="AA7" s="35"/>
      <c r="AB7" s="35"/>
      <c r="AC7" s="35"/>
      <c r="AD7" s="52"/>
      <c r="AE7" s="11"/>
      <c r="AF7" s="11"/>
      <c r="AH7" s="11"/>
      <c r="AI7" s="11"/>
      <c r="AJ7" s="46"/>
    </row>
    <row r="8" spans="2:36" s="2" customFormat="1" ht="22.5" customHeight="1">
      <c r="B8" s="52"/>
      <c r="C8" s="7"/>
      <c r="D8" s="7"/>
      <c r="E8" s="115" t="s">
        <v>33</v>
      </c>
      <c r="F8" s="7"/>
      <c r="G8" s="7"/>
      <c r="H8" s="46"/>
      <c r="I8" s="5"/>
      <c r="J8" s="33"/>
      <c r="K8" s="33"/>
      <c r="L8" s="33"/>
      <c r="M8" s="33"/>
      <c r="N8" s="33"/>
      <c r="O8" s="47"/>
      <c r="P8" s="55"/>
      <c r="Q8" s="55"/>
      <c r="R8" s="55"/>
      <c r="S8" s="25" t="s">
        <v>26</v>
      </c>
      <c r="T8" s="55"/>
      <c r="U8" s="55"/>
      <c r="V8" s="55"/>
      <c r="W8" s="51"/>
      <c r="X8" s="35"/>
      <c r="Y8" s="35"/>
      <c r="Z8" s="35"/>
      <c r="AA8" s="35"/>
      <c r="AB8" s="35"/>
      <c r="AC8" s="35"/>
      <c r="AD8" s="52"/>
      <c r="AE8" s="11"/>
      <c r="AF8" s="11"/>
      <c r="AG8" s="136" t="s">
        <v>25</v>
      </c>
      <c r="AH8" s="11"/>
      <c r="AI8" s="11"/>
      <c r="AJ8" s="46"/>
    </row>
    <row r="9" spans="2:36" s="2" customFormat="1" ht="22.5" customHeight="1">
      <c r="B9" s="52"/>
      <c r="C9" s="9"/>
      <c r="D9" s="9"/>
      <c r="E9" s="9"/>
      <c r="F9" s="9"/>
      <c r="G9" s="9"/>
      <c r="H9" s="56"/>
      <c r="I9" s="5"/>
      <c r="J9" s="33"/>
      <c r="K9" s="33"/>
      <c r="L9" s="33"/>
      <c r="M9" s="33"/>
      <c r="N9" s="33"/>
      <c r="O9" s="47"/>
      <c r="P9" s="5"/>
      <c r="Q9" s="5"/>
      <c r="R9" s="5"/>
      <c r="S9" s="139" t="s">
        <v>38</v>
      </c>
      <c r="T9" s="5"/>
      <c r="U9" s="5"/>
      <c r="V9" s="5"/>
      <c r="W9" s="51"/>
      <c r="X9" s="35"/>
      <c r="Y9" s="35"/>
      <c r="Z9" s="35"/>
      <c r="AA9" s="35"/>
      <c r="AB9" s="35"/>
      <c r="AC9" s="35"/>
      <c r="AD9" s="52"/>
      <c r="AE9" s="11"/>
      <c r="AF9" s="11"/>
      <c r="AG9" s="11"/>
      <c r="AH9" s="11"/>
      <c r="AI9" s="11"/>
      <c r="AJ9" s="56"/>
    </row>
    <row r="10" spans="2:36" s="2" customFormat="1" ht="22.5" customHeight="1">
      <c r="B10" s="52"/>
      <c r="C10" s="9"/>
      <c r="D10" s="9"/>
      <c r="E10" s="14" t="s">
        <v>15</v>
      </c>
      <c r="F10" s="9"/>
      <c r="G10" s="9"/>
      <c r="H10" s="56"/>
      <c r="I10" s="5"/>
      <c r="J10" s="33"/>
      <c r="K10" s="33"/>
      <c r="L10" s="33"/>
      <c r="M10" s="33"/>
      <c r="N10" s="33"/>
      <c r="O10" s="47"/>
      <c r="P10" s="5"/>
      <c r="Q10" s="5"/>
      <c r="R10" s="5"/>
      <c r="S10" s="14" t="s">
        <v>15</v>
      </c>
      <c r="T10" s="5"/>
      <c r="U10" s="5"/>
      <c r="V10" s="5"/>
      <c r="W10" s="51"/>
      <c r="X10" s="35"/>
      <c r="Y10" s="35"/>
      <c r="Z10" s="35"/>
      <c r="AA10" s="35"/>
      <c r="AB10" s="35"/>
      <c r="AC10" s="35"/>
      <c r="AD10" s="52"/>
      <c r="AE10" s="11"/>
      <c r="AF10" s="11"/>
      <c r="AG10" s="11"/>
      <c r="AH10" s="11"/>
      <c r="AI10" s="11"/>
      <c r="AJ10" s="56"/>
    </row>
    <row r="11" spans="2:36" s="2" customFormat="1" ht="22.5" customHeight="1" thickBot="1">
      <c r="B11" s="57"/>
      <c r="C11" s="58"/>
      <c r="D11" s="58"/>
      <c r="E11" s="58"/>
      <c r="F11" s="58"/>
      <c r="G11" s="58"/>
      <c r="H11" s="59"/>
      <c r="I11" s="5"/>
      <c r="J11" s="33"/>
      <c r="K11" s="33"/>
      <c r="L11" s="33"/>
      <c r="M11" s="33"/>
      <c r="N11" s="33"/>
      <c r="O11" s="60"/>
      <c r="P11" s="61"/>
      <c r="Q11" s="61"/>
      <c r="R11" s="61"/>
      <c r="S11" s="61"/>
      <c r="T11" s="61"/>
      <c r="U11" s="61"/>
      <c r="V11" s="61"/>
      <c r="W11" s="62"/>
      <c r="X11" s="35"/>
      <c r="Y11" s="35"/>
      <c r="Z11" s="35"/>
      <c r="AA11" s="35"/>
      <c r="AB11" s="35"/>
      <c r="AC11" s="35"/>
      <c r="AD11" s="57"/>
      <c r="AE11" s="58"/>
      <c r="AF11" s="58"/>
      <c r="AG11" s="58"/>
      <c r="AH11" s="58"/>
      <c r="AI11" s="58"/>
      <c r="AJ11" s="59"/>
    </row>
    <row r="12" spans="2:36" s="5" customFormat="1" ht="18" customHeight="1" thickTop="1">
      <c r="B12" s="63"/>
      <c r="C12" s="63"/>
      <c r="D12" s="63"/>
      <c r="E12" s="63"/>
      <c r="F12" s="63"/>
      <c r="G12" s="63"/>
      <c r="H12" s="63"/>
      <c r="J12" s="33"/>
      <c r="K12" s="33"/>
      <c r="L12" s="33"/>
      <c r="M12" s="33"/>
      <c r="N12" s="33"/>
      <c r="O12" s="33"/>
      <c r="P12" s="64"/>
      <c r="Q12"/>
      <c r="R12"/>
      <c r="S12"/>
      <c r="T12"/>
      <c r="U12"/>
      <c r="V12"/>
      <c r="W12" s="35"/>
      <c r="X12" s="35"/>
      <c r="Y12" s="35"/>
      <c r="Z12" s="35"/>
      <c r="AA12" s="35"/>
      <c r="AB12" s="35"/>
      <c r="AC12" s="35"/>
      <c r="AD12" s="63"/>
      <c r="AE12" s="63"/>
      <c r="AF12" s="63"/>
      <c r="AG12" s="63"/>
      <c r="AH12" s="63"/>
      <c r="AI12" s="63"/>
      <c r="AJ12" s="63"/>
    </row>
    <row r="13" spans="10:37" s="2" customFormat="1" ht="18" customHeight="1">
      <c r="J13" s="63"/>
      <c r="K13" s="63"/>
      <c r="L13" s="63"/>
      <c r="M13" s="63"/>
      <c r="N13" s="63"/>
      <c r="O13" s="63"/>
      <c r="P13" s="64"/>
      <c r="V13"/>
      <c r="W13" s="35"/>
      <c r="X13" s="35"/>
      <c r="Y13" s="35"/>
      <c r="Z13" s="35"/>
      <c r="AA13" s="35"/>
      <c r="AB13" s="35"/>
      <c r="AC13" s="35"/>
      <c r="AD13"/>
      <c r="AE13"/>
      <c r="AF13"/>
      <c r="AG13"/>
      <c r="AH13"/>
      <c r="AI13"/>
      <c r="AJ13"/>
      <c r="AK13"/>
    </row>
    <row r="14" spans="1:37" s="65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3"/>
      <c r="K14" s="63"/>
      <c r="L14" s="63"/>
      <c r="M14" s="63"/>
      <c r="N14" s="63"/>
      <c r="O14" s="63"/>
      <c r="P14" s="64"/>
      <c r="Q14" s="63"/>
      <c r="R14" s="66"/>
      <c r="S14" s="116" t="s">
        <v>22</v>
      </c>
      <c r="T14" s="63"/>
      <c r="U14" s="63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65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3"/>
      <c r="K15" s="63"/>
      <c r="L15" s="63"/>
      <c r="M15" s="63"/>
      <c r="N15" s="63"/>
      <c r="O15" s="63"/>
      <c r="P15" s="64"/>
      <c r="Q15" s="63"/>
      <c r="R15" s="66"/>
      <c r="T15" s="63"/>
      <c r="U15" s="63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65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3"/>
      <c r="K16" s="63"/>
      <c r="L16" s="63"/>
      <c r="M16" s="63"/>
      <c r="N16" s="63"/>
      <c r="O16" s="63"/>
      <c r="P16" s="64"/>
      <c r="Q16" s="63"/>
      <c r="R16" s="66"/>
      <c r="S16" s="63"/>
      <c r="T16" s="63"/>
      <c r="U16" s="63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65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3"/>
      <c r="K17" s="63"/>
      <c r="L17" s="63"/>
      <c r="M17" s="63"/>
      <c r="N17" s="63"/>
      <c r="O17" s="63"/>
      <c r="P17" s="64"/>
      <c r="Q17" s="63"/>
      <c r="R17" s="63"/>
      <c r="S17" s="116" t="s">
        <v>41</v>
      </c>
      <c r="T17" s="63"/>
      <c r="U17" s="6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7:21" s="65" customFormat="1" ht="18" customHeight="1">
      <c r="Q18" s="63"/>
      <c r="R18" s="66"/>
      <c r="S18" s="116" t="s">
        <v>42</v>
      </c>
      <c r="T18" s="63"/>
      <c r="U18" s="63"/>
    </row>
    <row r="19" s="65" customFormat="1" ht="18" customHeight="1"/>
    <row r="20" spans="8:12" s="65" customFormat="1" ht="18" customHeight="1">
      <c r="H20" s="12"/>
      <c r="L20" s="12"/>
    </row>
    <row r="21" spans="11:19" s="65" customFormat="1" ht="18" customHeight="1">
      <c r="K21" s="12"/>
      <c r="L21" s="12"/>
      <c r="M21" s="12"/>
      <c r="S21" s="116" t="s">
        <v>43</v>
      </c>
    </row>
    <row r="22" s="65" customFormat="1" ht="18" customHeight="1">
      <c r="S22" s="116" t="s">
        <v>44</v>
      </c>
    </row>
    <row r="23" s="65" customFormat="1" ht="18" customHeight="1">
      <c r="N23" s="12"/>
    </row>
    <row r="24" spans="10:17" s="65" customFormat="1" ht="18" customHeight="1">
      <c r="J24" s="12"/>
      <c r="K24" s="12"/>
      <c r="L24" s="12"/>
      <c r="N24" s="12"/>
      <c r="Q24" s="12"/>
    </row>
    <row r="25" s="65" customFormat="1" ht="18" customHeight="1"/>
    <row r="26" s="65" customFormat="1" ht="18" customHeight="1"/>
    <row r="27" s="65" customFormat="1" ht="18" customHeight="1"/>
    <row r="28" spans="2:37" s="65" customFormat="1" ht="18" customHeight="1">
      <c r="B28" s="63"/>
      <c r="C28"/>
      <c r="H28" s="12"/>
      <c r="I28" s="13"/>
      <c r="J28" s="12"/>
      <c r="R28" s="12"/>
      <c r="V28"/>
      <c r="X28" s="12"/>
      <c r="Y28" s="67"/>
      <c r="AA28" s="12"/>
      <c r="AD28" s="67"/>
      <c r="AE28" s="67"/>
      <c r="AF28" s="12"/>
      <c r="AI28" s="12"/>
      <c r="AJ28" s="12"/>
      <c r="AK28" s="63"/>
    </row>
    <row r="29" spans="2:37" s="65" customFormat="1" ht="18" customHeight="1">
      <c r="B29" s="12"/>
      <c r="C29"/>
      <c r="E29" s="12"/>
      <c r="H29" s="12"/>
      <c r="I29" s="12"/>
      <c r="X29" s="12"/>
      <c r="Z29" s="12"/>
      <c r="AA29" s="12"/>
      <c r="AB29" s="12"/>
      <c r="AC29" s="12"/>
      <c r="AD29" s="12"/>
      <c r="AF29" s="67"/>
      <c r="AG29" s="12"/>
      <c r="AI29" s="13"/>
      <c r="AJ29" s="63"/>
      <c r="AK29" s="63"/>
    </row>
    <row r="30" spans="2:37" s="65" customFormat="1" ht="18" customHeight="1">
      <c r="B30" s="63"/>
      <c r="C30" s="13"/>
      <c r="D30" s="13"/>
      <c r="E30" s="63"/>
      <c r="F30" s="12"/>
      <c r="G30" s="12"/>
      <c r="I30" s="12"/>
      <c r="J30" s="12"/>
      <c r="K30" s="68"/>
      <c r="L30" s="12"/>
      <c r="M30" s="12"/>
      <c r="N30" s="12"/>
      <c r="P30" s="12"/>
      <c r="R30" s="67"/>
      <c r="S30" s="67"/>
      <c r="T30" s="67"/>
      <c r="U30" s="12"/>
      <c r="V30" s="13"/>
      <c r="Y30" s="12"/>
      <c r="AA30" s="12"/>
      <c r="AB30" s="12"/>
      <c r="AG30" s="12"/>
      <c r="AH30" s="12"/>
      <c r="AI30" s="13"/>
      <c r="AK30" s="63"/>
    </row>
    <row r="31" spans="2:37" s="65" customFormat="1" ht="18" customHeight="1">
      <c r="B31" s="63"/>
      <c r="C31" s="12"/>
      <c r="L31" s="12"/>
      <c r="M31" s="151" t="s">
        <v>19</v>
      </c>
      <c r="R31" s="12"/>
      <c r="V31" s="12"/>
      <c r="AA31" s="12"/>
      <c r="AC31" s="111">
        <v>3</v>
      </c>
      <c r="AE31" s="12"/>
      <c r="AG31" s="12"/>
      <c r="AH31" s="12"/>
      <c r="AJ31" s="140" t="s">
        <v>23</v>
      </c>
      <c r="AK31" s="63"/>
    </row>
    <row r="32" spans="3:37" s="65" customFormat="1" ht="18" customHeight="1">
      <c r="C32" s="12"/>
      <c r="E32" s="12"/>
      <c r="I32" s="12"/>
      <c r="K32" s="12"/>
      <c r="M32" s="12"/>
      <c r="N32" s="12"/>
      <c r="O32" s="12"/>
      <c r="P32" s="12"/>
      <c r="Q32" s="12"/>
      <c r="R32" s="12"/>
      <c r="S32" s="12"/>
      <c r="Z32" s="12"/>
      <c r="AB32" s="12"/>
      <c r="AC32" s="12"/>
      <c r="AD32" s="12"/>
      <c r="AE32" s="12"/>
      <c r="AF32" s="12"/>
      <c r="AG32" s="12"/>
      <c r="AH32"/>
      <c r="AI32" s="12"/>
      <c r="AJ32"/>
      <c r="AK32" s="63"/>
    </row>
    <row r="33" spans="2:37" s="65" customFormat="1" ht="18" customHeight="1">
      <c r="B33" s="63"/>
      <c r="D33" s="12"/>
      <c r="E33" s="67"/>
      <c r="G33" s="68"/>
      <c r="I33" s="67"/>
      <c r="J33" s="12"/>
      <c r="K33" s="67"/>
      <c r="L33" s="12"/>
      <c r="M33" s="12"/>
      <c r="N33"/>
      <c r="O33"/>
      <c r="P33"/>
      <c r="T33" s="12"/>
      <c r="U33" s="12"/>
      <c r="V33" s="12"/>
      <c r="W33" s="12"/>
      <c r="X33" s="12"/>
      <c r="Y33" s="12"/>
      <c r="Z33" s="12"/>
      <c r="AA33" s="12"/>
      <c r="AC33" s="12"/>
      <c r="AF33" s="67"/>
      <c r="AH33" s="13"/>
      <c r="AK33" s="63"/>
    </row>
    <row r="34" spans="2:37" s="65" customFormat="1" ht="18" customHeight="1">
      <c r="B34" s="63"/>
      <c r="C34" s="12"/>
      <c r="D34" s="12"/>
      <c r="H34" s="12"/>
      <c r="I34" s="12"/>
      <c r="J34" s="12"/>
      <c r="K34" s="67"/>
      <c r="L34" s="12"/>
      <c r="N34" s="12"/>
      <c r="P34" s="12"/>
      <c r="S34" s="67"/>
      <c r="U34" s="12"/>
      <c r="V34" s="12"/>
      <c r="W34"/>
      <c r="X34"/>
      <c r="Y34"/>
      <c r="Z34" s="12"/>
      <c r="AA34" s="12"/>
      <c r="AC34" s="67"/>
      <c r="AI34" s="12"/>
      <c r="AJ34" s="63"/>
      <c r="AK34" s="63"/>
    </row>
    <row r="35" spans="2:37" s="65" customFormat="1" ht="18" customHeight="1">
      <c r="B35" s="63"/>
      <c r="D35"/>
      <c r="E35" s="63"/>
      <c r="F35"/>
      <c r="G35" s="63"/>
      <c r="H35" s="12"/>
      <c r="J35" s="12"/>
      <c r="K35" s="12"/>
      <c r="L35" s="12"/>
      <c r="M35" s="12"/>
      <c r="N35" s="12"/>
      <c r="P35" s="12"/>
      <c r="Q35" s="12"/>
      <c r="R35" s="12"/>
      <c r="S35" s="13"/>
      <c r="U35" s="12"/>
      <c r="V35" s="12"/>
      <c r="W35" s="12"/>
      <c r="X35" s="12"/>
      <c r="Y35" s="12"/>
      <c r="Z35"/>
      <c r="AA35" s="12"/>
      <c r="AB35" s="12"/>
      <c r="AC35" s="12"/>
      <c r="AE35" s="12"/>
      <c r="AJ35" s="67"/>
      <c r="AK35" s="63"/>
    </row>
    <row r="36" spans="2:37" s="65" customFormat="1" ht="18" customHeight="1">
      <c r="B36" s="63"/>
      <c r="F36"/>
      <c r="G36" s="12"/>
      <c r="H36" s="153">
        <v>2</v>
      </c>
      <c r="J36" s="12"/>
      <c r="K36" s="12"/>
      <c r="L36"/>
      <c r="M36"/>
      <c r="R36" s="12"/>
      <c r="T36" s="12"/>
      <c r="AB36" s="67"/>
      <c r="AD36" s="67"/>
      <c r="AF36" s="69"/>
      <c r="AH36" s="12"/>
      <c r="AI36" s="12"/>
      <c r="AK36" s="63"/>
    </row>
    <row r="37" spans="2:37" s="65" customFormat="1" ht="18" customHeight="1">
      <c r="B37" s="64"/>
      <c r="H37" s="153"/>
      <c r="I37" s="12"/>
      <c r="J37" s="12"/>
      <c r="P37" s="12"/>
      <c r="Q37" s="12"/>
      <c r="R37" s="12"/>
      <c r="AC37" s="12"/>
      <c r="AE37" s="67"/>
      <c r="AF37" s="67"/>
      <c r="AH37" s="67"/>
      <c r="AI37" s="12"/>
      <c r="AJ37" s="67"/>
      <c r="AK37" s="63"/>
    </row>
    <row r="38" spans="2:37" s="65" customFormat="1" ht="18" customHeight="1">
      <c r="B38" s="63"/>
      <c r="F38" s="110">
        <v>1</v>
      </c>
      <c r="G38" s="12"/>
      <c r="H38" s="12"/>
      <c r="I38" s="12"/>
      <c r="J38" s="12"/>
      <c r="K38" s="12"/>
      <c r="N38" s="12"/>
      <c r="O38" s="12"/>
      <c r="P38" s="67"/>
      <c r="R38" s="67"/>
      <c r="S38" s="12"/>
      <c r="U38" s="67"/>
      <c r="Z38"/>
      <c r="AB38"/>
      <c r="AE38" s="70"/>
      <c r="AF38" s="67"/>
      <c r="AH38" s="67"/>
      <c r="AI38" s="12"/>
      <c r="AJ38" s="67"/>
      <c r="AK38" s="63"/>
    </row>
    <row r="39" spans="2:37" s="65" customFormat="1" ht="18" customHeight="1">
      <c r="B39" s="63"/>
      <c r="F39" s="12"/>
      <c r="G39" s="12"/>
      <c r="J39" s="12"/>
      <c r="M39" s="12"/>
      <c r="S39" s="67"/>
      <c r="U39" s="144">
        <v>10.737</v>
      </c>
      <c r="AB39" s="68"/>
      <c r="AD39" s="67"/>
      <c r="AE39" s="67"/>
      <c r="AF39" s="67"/>
      <c r="AH39" s="67"/>
      <c r="AI39" s="12"/>
      <c r="AJ39" s="71"/>
      <c r="AK39" s="63"/>
    </row>
    <row r="40" spans="6:35" s="65" customFormat="1" ht="18" customHeight="1">
      <c r="F40" s="12"/>
      <c r="G40" s="12"/>
      <c r="K40" s="141" t="s">
        <v>0</v>
      </c>
      <c r="T40" s="12"/>
      <c r="Y40"/>
      <c r="Z40"/>
      <c r="AI40" s="12"/>
    </row>
    <row r="41" spans="25:35" s="65" customFormat="1" ht="18" customHeight="1">
      <c r="Y41"/>
      <c r="Z41"/>
      <c r="AI41" s="12"/>
    </row>
    <row r="42" spans="2:22" s="65" customFormat="1" ht="18" customHeight="1">
      <c r="B42" s="12"/>
      <c r="V42" s="152" t="s">
        <v>36</v>
      </c>
    </row>
    <row r="43" s="65" customFormat="1" ht="18" customHeight="1"/>
    <row r="44" s="65" customFormat="1" ht="18" customHeight="1"/>
    <row r="45" s="65" customFormat="1" ht="18" customHeight="1">
      <c r="B45" s="12"/>
    </row>
    <row r="46" s="65" customFormat="1" ht="18" customHeight="1"/>
    <row r="47" s="65" customFormat="1" ht="18" customHeight="1"/>
    <row r="48" s="65" customFormat="1" ht="18" customHeight="1"/>
    <row r="49" s="65" customFormat="1" ht="18" customHeight="1"/>
    <row r="50" s="65" customFormat="1" ht="18" customHeight="1"/>
    <row r="51" spans="2:37" s="65" customFormat="1" ht="18" customHeight="1">
      <c r="B51" s="63"/>
      <c r="M51" s="68"/>
      <c r="N51" s="68"/>
      <c r="X51" s="68"/>
      <c r="Y51" s="68"/>
      <c r="Z51" s="68"/>
      <c r="AA51" s="68"/>
      <c r="AB51" s="68"/>
      <c r="AC51" s="68"/>
      <c r="AD51" s="68"/>
      <c r="AJ51" s="63"/>
      <c r="AK51" s="63"/>
    </row>
    <row r="52" spans="13:25" s="118" customFormat="1" ht="18" customHeight="1" thickBot="1">
      <c r="M52" s="72"/>
      <c r="N52" s="72"/>
      <c r="O52" s="73"/>
      <c r="P52" s="73"/>
      <c r="Q52" s="73"/>
      <c r="R52" s="73"/>
      <c r="S52" s="63"/>
      <c r="T52" s="73"/>
      <c r="U52" s="73"/>
      <c r="V52" s="73"/>
      <c r="W52" s="73"/>
      <c r="X52" s="72"/>
      <c r="Y52" s="72"/>
    </row>
    <row r="53" spans="2:36" s="78" customFormat="1" ht="36" customHeight="1">
      <c r="B53" s="154" t="s">
        <v>1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6"/>
      <c r="O53" s="157" t="s">
        <v>27</v>
      </c>
      <c r="P53" s="158"/>
      <c r="Q53" s="158"/>
      <c r="R53" s="159"/>
      <c r="S53" s="119"/>
      <c r="T53" s="157" t="s">
        <v>2</v>
      </c>
      <c r="U53" s="158"/>
      <c r="V53" s="158"/>
      <c r="W53" s="159"/>
      <c r="X53" s="160" t="s">
        <v>32</v>
      </c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61"/>
    </row>
    <row r="54" spans="2:36" s="78" customFormat="1" ht="24.75" customHeight="1" thickBot="1">
      <c r="B54" s="15" t="s">
        <v>3</v>
      </c>
      <c r="C54" s="16" t="s">
        <v>4</v>
      </c>
      <c r="D54" s="16" t="s">
        <v>5</v>
      </c>
      <c r="E54" s="16" t="s">
        <v>6</v>
      </c>
      <c r="F54" s="16" t="s">
        <v>45</v>
      </c>
      <c r="G54" s="74"/>
      <c r="H54" s="120"/>
      <c r="I54" s="120"/>
      <c r="J54" s="26" t="s">
        <v>7</v>
      </c>
      <c r="K54" s="120"/>
      <c r="L54" s="120"/>
      <c r="M54" s="120"/>
      <c r="N54" s="120"/>
      <c r="O54" s="81" t="s">
        <v>3</v>
      </c>
      <c r="P54" s="17" t="s">
        <v>8</v>
      </c>
      <c r="Q54" s="17" t="s">
        <v>9</v>
      </c>
      <c r="R54" s="82" t="s">
        <v>10</v>
      </c>
      <c r="S54" s="83" t="s">
        <v>11</v>
      </c>
      <c r="T54" s="81" t="s">
        <v>3</v>
      </c>
      <c r="U54" s="17" t="s">
        <v>8</v>
      </c>
      <c r="V54" s="17" t="s">
        <v>9</v>
      </c>
      <c r="W54" s="84" t="s">
        <v>10</v>
      </c>
      <c r="X54" s="15" t="s">
        <v>3</v>
      </c>
      <c r="Y54" s="16" t="s">
        <v>4</v>
      </c>
      <c r="Z54" s="16" t="s">
        <v>5</v>
      </c>
      <c r="AA54" s="16" t="s">
        <v>6</v>
      </c>
      <c r="AB54" s="16" t="s">
        <v>45</v>
      </c>
      <c r="AC54" s="74"/>
      <c r="AD54" s="120"/>
      <c r="AE54" s="120"/>
      <c r="AF54" s="26" t="s">
        <v>7</v>
      </c>
      <c r="AG54" s="120"/>
      <c r="AH54" s="120"/>
      <c r="AI54" s="120"/>
      <c r="AJ54" s="121"/>
    </row>
    <row r="55" spans="2:36" s="78" customFormat="1" ht="24.75" customHeight="1" thickTop="1">
      <c r="B55" s="21"/>
      <c r="C55" s="22"/>
      <c r="D55" s="86"/>
      <c r="E55" s="87"/>
      <c r="F55" s="18"/>
      <c r="G55" s="75"/>
      <c r="H55" s="76"/>
      <c r="I55" s="114"/>
      <c r="J55" s="76"/>
      <c r="K55" s="76"/>
      <c r="L55" s="122"/>
      <c r="M55" s="123"/>
      <c r="N55" s="124"/>
      <c r="O55" s="88"/>
      <c r="P55" s="89"/>
      <c r="Q55" s="89"/>
      <c r="R55" s="90"/>
      <c r="S55" s="91"/>
      <c r="T55" s="88"/>
      <c r="U55" s="92"/>
      <c r="V55" s="92"/>
      <c r="W55" s="93"/>
      <c r="X55" s="21"/>
      <c r="Y55" s="22"/>
      <c r="Z55" s="18"/>
      <c r="AA55" s="22"/>
      <c r="AB55" s="18"/>
      <c r="AC55" s="76"/>
      <c r="AD55" s="76"/>
      <c r="AE55" s="76"/>
      <c r="AF55" s="10"/>
      <c r="AG55" s="10"/>
      <c r="AH55" s="76"/>
      <c r="AI55" s="76"/>
      <c r="AJ55" s="77"/>
    </row>
    <row r="56" spans="2:36" s="78" customFormat="1" ht="24.75" customHeight="1">
      <c r="B56" s="21"/>
      <c r="C56" s="22"/>
      <c r="D56" s="86"/>
      <c r="E56" s="87"/>
      <c r="F56" s="18"/>
      <c r="G56" s="75"/>
      <c r="H56" s="76"/>
      <c r="I56" s="114"/>
      <c r="J56" s="76"/>
      <c r="K56" s="76"/>
      <c r="L56" s="76"/>
      <c r="M56" s="124"/>
      <c r="N56" s="124"/>
      <c r="O56" s="88"/>
      <c r="P56" s="89"/>
      <c r="Q56" s="89"/>
      <c r="R56" s="99"/>
      <c r="S56" s="94" t="s">
        <v>28</v>
      </c>
      <c r="T56" s="88"/>
      <c r="U56" s="92"/>
      <c r="V56" s="92"/>
      <c r="W56" s="93"/>
      <c r="X56" s="85">
        <v>3</v>
      </c>
      <c r="Y56" s="109">
        <v>10.84</v>
      </c>
      <c r="Z56" s="79">
        <v>-50</v>
      </c>
      <c r="AA56" s="107">
        <f>Y56+(Z56/1000)</f>
        <v>10.79</v>
      </c>
      <c r="AB56" s="18" t="s">
        <v>13</v>
      </c>
      <c r="AC56" s="112" t="s">
        <v>35</v>
      </c>
      <c r="AD56" s="76"/>
      <c r="AE56" s="76"/>
      <c r="AF56" s="10"/>
      <c r="AG56" s="10"/>
      <c r="AH56" s="76"/>
      <c r="AI56" s="76"/>
      <c r="AJ56" s="77"/>
    </row>
    <row r="57" spans="2:36" s="78" customFormat="1" ht="24.75" customHeight="1">
      <c r="B57" s="137">
        <v>1</v>
      </c>
      <c r="C57" s="138">
        <v>10.515</v>
      </c>
      <c r="D57" s="106">
        <v>56</v>
      </c>
      <c r="E57" s="80">
        <f>C57+(D57/1000)</f>
        <v>10.571</v>
      </c>
      <c r="F57" s="18" t="s">
        <v>13</v>
      </c>
      <c r="G57" s="112" t="s">
        <v>31</v>
      </c>
      <c r="H57" s="76"/>
      <c r="I57" s="114"/>
      <c r="J57" s="76"/>
      <c r="K57" s="76"/>
      <c r="L57" s="76"/>
      <c r="M57" s="124"/>
      <c r="N57" s="124"/>
      <c r="O57" s="95">
        <v>1</v>
      </c>
      <c r="P57" s="96">
        <v>10.602</v>
      </c>
      <c r="Q57" s="96">
        <v>10.79</v>
      </c>
      <c r="R57" s="98">
        <f>(Q57-P57)*1000</f>
        <v>187.99999999999883</v>
      </c>
      <c r="S57" s="97" t="s">
        <v>12</v>
      </c>
      <c r="T57" s="142">
        <v>1</v>
      </c>
      <c r="U57" s="143">
        <v>10.667</v>
      </c>
      <c r="V57" s="143">
        <v>10.767</v>
      </c>
      <c r="W57" s="98">
        <f>(V57-U57)*1000</f>
        <v>99.99999999999964</v>
      </c>
      <c r="X57" s="21"/>
      <c r="Y57" s="125"/>
      <c r="Z57" s="126"/>
      <c r="AA57" s="125"/>
      <c r="AB57" s="18"/>
      <c r="AC57" s="113"/>
      <c r="AD57" s="76"/>
      <c r="AE57" s="76"/>
      <c r="AF57" s="10"/>
      <c r="AG57" s="10"/>
      <c r="AH57" s="76"/>
      <c r="AI57" s="76"/>
      <c r="AJ57" s="77"/>
    </row>
    <row r="58" spans="2:36" s="78" customFormat="1" ht="24.75" customHeight="1">
      <c r="B58" s="21"/>
      <c r="C58" s="22"/>
      <c r="D58" s="86"/>
      <c r="E58" s="87"/>
      <c r="F58" s="18"/>
      <c r="G58" s="75"/>
      <c r="H58" s="76"/>
      <c r="I58" s="114"/>
      <c r="J58" s="76"/>
      <c r="K58" s="76"/>
      <c r="L58" s="76"/>
      <c r="M58" s="124"/>
      <c r="N58" s="124"/>
      <c r="O58" s="88"/>
      <c r="P58" s="89"/>
      <c r="Q58" s="89"/>
      <c r="R58" s="99"/>
      <c r="S58" s="91"/>
      <c r="T58" s="88"/>
      <c r="U58" s="92"/>
      <c r="V58" s="92"/>
      <c r="W58" s="93"/>
      <c r="X58" s="85" t="s">
        <v>0</v>
      </c>
      <c r="Y58" s="109">
        <v>10.571</v>
      </c>
      <c r="Z58" s="79"/>
      <c r="AA58" s="107"/>
      <c r="AB58" s="18" t="s">
        <v>13</v>
      </c>
      <c r="AC58" s="112" t="s">
        <v>39</v>
      </c>
      <c r="AD58" s="76"/>
      <c r="AE58" s="76"/>
      <c r="AF58" s="10"/>
      <c r="AG58" s="10"/>
      <c r="AH58" s="76"/>
      <c r="AI58" s="76"/>
      <c r="AJ58" s="77"/>
    </row>
    <row r="59" spans="2:36" s="78" customFormat="1" ht="24.75" customHeight="1">
      <c r="B59" s="19">
        <v>2</v>
      </c>
      <c r="C59" s="20">
        <v>10.545</v>
      </c>
      <c r="D59" s="106">
        <v>57</v>
      </c>
      <c r="E59" s="80">
        <f>C59+(D59/1000)</f>
        <v>10.602</v>
      </c>
      <c r="F59" s="18" t="s">
        <v>13</v>
      </c>
      <c r="G59" s="112" t="s">
        <v>30</v>
      </c>
      <c r="H59" s="76"/>
      <c r="I59" s="114"/>
      <c r="J59" s="76"/>
      <c r="K59" s="76"/>
      <c r="L59" s="76"/>
      <c r="M59" s="124"/>
      <c r="N59" s="124"/>
      <c r="O59" s="148">
        <v>2</v>
      </c>
      <c r="P59" s="149">
        <v>10.571</v>
      </c>
      <c r="Q59" s="149">
        <v>10.737</v>
      </c>
      <c r="R59" s="150">
        <f>(Q59-P59)*1000</f>
        <v>166.00000000000037</v>
      </c>
      <c r="S59" s="100" t="s">
        <v>46</v>
      </c>
      <c r="T59" s="145">
        <v>3</v>
      </c>
      <c r="U59" s="146">
        <v>10.667</v>
      </c>
      <c r="V59" s="146">
        <v>10.767</v>
      </c>
      <c r="W59" s="147">
        <f>(V59-U59)*1000</f>
        <v>99.99999999999964</v>
      </c>
      <c r="X59" s="21"/>
      <c r="Y59" s="22"/>
      <c r="Z59" s="18"/>
      <c r="AA59" s="22"/>
      <c r="AB59" s="18"/>
      <c r="AC59" s="113"/>
      <c r="AD59" s="76"/>
      <c r="AE59" s="76"/>
      <c r="AF59" s="10"/>
      <c r="AG59" s="10"/>
      <c r="AH59" s="76"/>
      <c r="AI59" s="76"/>
      <c r="AJ59" s="77"/>
    </row>
    <row r="60" spans="2:36" s="78" customFormat="1" ht="24.75" customHeight="1">
      <c r="B60" s="21"/>
      <c r="C60" s="22"/>
      <c r="D60" s="86"/>
      <c r="E60" s="87"/>
      <c r="F60" s="18"/>
      <c r="G60" s="75"/>
      <c r="H60" s="76"/>
      <c r="I60" s="114"/>
      <c r="J60" s="76"/>
      <c r="K60" s="76"/>
      <c r="L60" s="76"/>
      <c r="M60" s="124"/>
      <c r="N60" s="124"/>
      <c r="O60" s="148">
        <v>3</v>
      </c>
      <c r="P60" s="149">
        <v>10.605</v>
      </c>
      <c r="Q60" s="149">
        <v>10.79</v>
      </c>
      <c r="R60" s="150">
        <f>(Q60-P60)*1000</f>
        <v>184.99999999999872</v>
      </c>
      <c r="S60" s="100">
        <v>2019</v>
      </c>
      <c r="T60" s="88"/>
      <c r="U60" s="92"/>
      <c r="V60" s="92"/>
      <c r="W60" s="93"/>
      <c r="X60" s="85" t="s">
        <v>19</v>
      </c>
      <c r="Y60" s="109">
        <v>10.605</v>
      </c>
      <c r="Z60" s="18"/>
      <c r="AA60" s="22"/>
      <c r="AB60" s="18" t="s">
        <v>13</v>
      </c>
      <c r="AC60" s="112" t="s">
        <v>40</v>
      </c>
      <c r="AD60" s="76"/>
      <c r="AE60" s="76"/>
      <c r="AF60" s="10"/>
      <c r="AG60" s="10"/>
      <c r="AH60" s="76"/>
      <c r="AI60" s="76"/>
      <c r="AJ60" s="77"/>
    </row>
    <row r="61" spans="2:36" s="78" customFormat="1" ht="24.75" customHeight="1" thickBot="1">
      <c r="B61" s="101"/>
      <c r="C61" s="102"/>
      <c r="D61" s="24"/>
      <c r="E61" s="102"/>
      <c r="F61" s="24"/>
      <c r="G61" s="103"/>
      <c r="H61" s="104"/>
      <c r="I61" s="104"/>
      <c r="J61" s="104"/>
      <c r="K61" s="104"/>
      <c r="L61" s="104"/>
      <c r="M61" s="127"/>
      <c r="N61" s="127"/>
      <c r="O61" s="128"/>
      <c r="P61" s="129"/>
      <c r="Q61" s="129"/>
      <c r="R61" s="130"/>
      <c r="S61" s="131"/>
      <c r="T61" s="128"/>
      <c r="U61" s="132"/>
      <c r="V61" s="129"/>
      <c r="W61" s="133"/>
      <c r="X61" s="101"/>
      <c r="Y61" s="102"/>
      <c r="Z61" s="24"/>
      <c r="AA61" s="102"/>
      <c r="AB61" s="24"/>
      <c r="AC61" s="104"/>
      <c r="AD61" s="104"/>
      <c r="AE61" s="104"/>
      <c r="AF61" s="134"/>
      <c r="AG61" s="134"/>
      <c r="AH61" s="104"/>
      <c r="AI61" s="104"/>
      <c r="AJ61" s="105"/>
    </row>
    <row r="62" s="65" customFormat="1" ht="18" customHeight="1"/>
  </sheetData>
  <sheetProtection password="E9A7" sheet="1"/>
  <mergeCells count="5">
    <mergeCell ref="H36:H37"/>
    <mergeCell ref="B53:N53"/>
    <mergeCell ref="O53:R53"/>
    <mergeCell ref="T53:W53"/>
    <mergeCell ref="X53:AJ5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ignoredErrors>
    <ignoredError sqref="AJ31" numberStoredAsText="1"/>
  </ignoredErrors>
  <drawing r:id="rId4"/>
  <legacyDrawing r:id="rId3"/>
  <oleObjects>
    <oleObject progId="Paint.Picture" shapeId="978091" r:id="rId1"/>
    <oleObject progId="Paint.Picture" shapeId="97826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2019-10-31T09:18:54Z</cp:lastPrinted>
  <dcterms:created xsi:type="dcterms:W3CDTF">2003-09-08T10:21:05Z</dcterms:created>
  <dcterms:modified xsi:type="dcterms:W3CDTF">2019-12-09T09:25:51Z</dcterms:modified>
  <cp:category/>
  <cp:version/>
  <cp:contentType/>
  <cp:contentStatus/>
</cp:coreProperties>
</file>