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521" windowWidth="13995" windowHeight="7755" activeTab="1"/>
  </bookViews>
  <sheets>
    <sheet name="titul" sheetId="1" r:id="rId1"/>
    <sheet name="Holešov" sheetId="2" r:id="rId2"/>
  </sheets>
  <definedNames/>
  <calcPr fullCalcOnLoad="1"/>
</workbook>
</file>

<file path=xl/sharedStrings.xml><?xml version="1.0" encoding="utf-8"?>
<sst xmlns="http://schemas.openxmlformats.org/spreadsheetml/2006/main" count="209" uniqueCount="122">
  <si>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</si>
  <si>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</si>
  <si>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</si>
  <si>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</si>
  <si>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</si>
  <si>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</si>
  <si>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</si>
  <si>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</si>
  <si>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</si>
  <si>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</si>
  <si>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</si>
  <si>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</si>
  <si>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</si>
  <si>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</si>
  <si>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</si>
  <si>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</si>
  <si>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</si>
  <si>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</si>
  <si>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</si>
  <si>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</si>
  <si>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</si>
  <si>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</si>
  <si>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</si>
  <si>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</si>
  <si>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</si>
  <si>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</si>
  <si>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</si>
  <si>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</si>
  <si>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</si>
  <si>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</si>
  <si>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</si>
  <si>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</si>
  <si>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</si>
  <si>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</si>
  <si>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</si>
  <si>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</si>
  <si>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00</t>
  </si>
  <si>
    <t>Př L</t>
  </si>
  <si>
    <t>výpravčí</t>
  </si>
  <si>
    <t>Telefonické  dorozumívání</t>
  </si>
  <si>
    <t>Kód : 1</t>
  </si>
  <si>
    <t>S 2-3</t>
  </si>
  <si>
    <t>Hlavní  staniční  kolej</t>
  </si>
  <si>
    <t>Vjezd - odjezd - průjezd</t>
  </si>
  <si>
    <t>Zabezpečovací zařízení neumožňuje současné vlakové cesty</t>
  </si>
  <si>
    <t>vyjma současných odjezdů</t>
  </si>
  <si>
    <t>Vk 1</t>
  </si>
  <si>
    <t>Směr  :  Bystřice pod Hostýnem</t>
  </si>
  <si>
    <t>Obvod  výpravčího</t>
  </si>
  <si>
    <t>Km  24,160</t>
  </si>
  <si>
    <t>T1</t>
  </si>
  <si>
    <t>T1   T2</t>
  </si>
  <si>
    <t>ručně</t>
  </si>
  <si>
    <t>Trať :</t>
  </si>
  <si>
    <t>Ev. č. :</t>
  </si>
  <si>
    <t>Dopravní  koleje</t>
  </si>
  <si>
    <t>Nástupiště  u  koleje</t>
  </si>
  <si>
    <t>Směr  :  Třebětice</t>
  </si>
  <si>
    <t>Automatické  hradlo</t>
  </si>
  <si>
    <t>Kód : 14</t>
  </si>
  <si>
    <t>samočinně činností</t>
  </si>
  <si>
    <t>zabezpečovacího zařízení</t>
  </si>
  <si>
    <t>Vk 2</t>
  </si>
  <si>
    <t>TO1</t>
  </si>
  <si>
    <t>TO2</t>
  </si>
  <si>
    <t>TO 1</t>
  </si>
  <si>
    <t>TO 2</t>
  </si>
  <si>
    <t>TVk 2</t>
  </si>
  <si>
    <t>TVk 1</t>
  </si>
  <si>
    <t>vždy</t>
  </si>
  <si>
    <t>bez zabezpečení</t>
  </si>
  <si>
    <r>
      <t>EZ :</t>
    </r>
    <r>
      <rPr>
        <sz val="10"/>
        <color indexed="12"/>
        <rFont val="Arial CE"/>
        <family val="2"/>
      </rPr>
      <t xml:space="preserve"> 10a / 12</t>
    </r>
  </si>
  <si>
    <t>výměnový  zámek, klíč v úschově u výpravčího</t>
  </si>
  <si>
    <t>výměnový zámek v závislosti na v.č. 10a</t>
  </si>
  <si>
    <t>Stanoviště I.</t>
  </si>
  <si>
    <t>Zjišťování</t>
  </si>
  <si>
    <t>konce  vlaku</t>
  </si>
  <si>
    <t>výměnový zámek v závislosti na v.č. 6</t>
  </si>
  <si>
    <t>Vlečka č.:</t>
  </si>
  <si>
    <t>výměnový zámek v závislosti na v.č. 4</t>
  </si>
  <si>
    <t>výměnový zámek, klíč v.č. 10a / 12 držen v EMZ v kolejišti</t>
  </si>
  <si>
    <t>výměnový  zámek, klíč v.č. T1 držen v EMZ v kolejišti</t>
  </si>
  <si>
    <t>Výprava vlaků s přepravou cestujících návěstí Odjezd</t>
  </si>
  <si>
    <t>provoz podle SŽDC D 1</t>
  </si>
  <si>
    <t>č. II,  úrovňové, jednostranné</t>
  </si>
  <si>
    <t>č. I,  úrovňové, jednostranné</t>
  </si>
  <si>
    <t>KANGO</t>
  </si>
  <si>
    <t>Účelová kolej SŽDC</t>
  </si>
  <si>
    <t>AH - 82A ( bez návěstního bodu )</t>
  </si>
  <si>
    <t>Odj. -  skupinová</t>
  </si>
  <si>
    <t>Konec vlakové cesty</t>
  </si>
  <si>
    <t>u koleje</t>
  </si>
  <si>
    <t>č. 1</t>
  </si>
  <si>
    <t>č. 2</t>
  </si>
  <si>
    <t>č. 3</t>
  </si>
  <si>
    <t>10 ab</t>
  </si>
  <si>
    <t>23,769</t>
  </si>
  <si>
    <t>24,256</t>
  </si>
  <si>
    <t>elm.</t>
  </si>
  <si>
    <t>Se 1</t>
  </si>
  <si>
    <t>Se 2</t>
  </si>
  <si>
    <t>ústřední stavědlo,  kontrola volnosti kolejí počítači náprav</t>
  </si>
  <si>
    <t>Kód :  11 / 1</t>
  </si>
  <si>
    <t>Dozorce výhybek  -  1 *)</t>
  </si>
  <si>
    <t>zast. - 90</t>
  </si>
  <si>
    <t>proj. - 30</t>
  </si>
  <si>
    <t>* ) = obsazení v době stanovené rozvrhem služby. V době nepřítomnosti přebírá jeho povinnosti výpravčí.</t>
  </si>
  <si>
    <t>T E S T   B</t>
  </si>
  <si>
    <t>výměnový zámek, klíč v.č. 4 / 7 držen v EMZ v DK</t>
  </si>
  <si>
    <t>výměnový zámek, klíč v.č. 6 / 3 držen v EMZ v DK</t>
  </si>
  <si>
    <t>9b</t>
  </si>
  <si>
    <t>9a</t>
  </si>
  <si>
    <t>výměnový zámek v závislosti na Vk 2</t>
  </si>
  <si>
    <t>výměnový  zámek, klíč Vk1 / Vk2 / 9b držen v EMZ v kolejišti</t>
  </si>
  <si>
    <t>výměnový zámek v závislosti na Vk 1 a v.č. 9b</t>
  </si>
  <si>
    <r>
      <t>EZ :</t>
    </r>
    <r>
      <rPr>
        <sz val="10"/>
        <color indexed="12"/>
        <rFont val="Arial CE"/>
        <family val="2"/>
      </rPr>
      <t xml:space="preserve"> Vk 1 / Vk 2 / 9b</t>
    </r>
  </si>
  <si>
    <r>
      <t>EZ :</t>
    </r>
    <r>
      <rPr>
        <sz val="10"/>
        <color indexed="12"/>
        <rFont val="Arial CE"/>
        <family val="0"/>
      </rPr>
      <t xml:space="preserve"> T1</t>
    </r>
  </si>
  <si>
    <t>L 3-2</t>
  </si>
  <si>
    <t>2 x EZ v DK</t>
  </si>
  <si>
    <t>( v.č. 4 / 7, 6 / 3 )</t>
  </si>
  <si>
    <t>skupinová odjezdová návěstidla s indikátorem  odjezdové koleje</t>
  </si>
  <si>
    <t>I. / 2017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</si>
</sst>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6"/>
      <name val="Arial CE"/>
      <family val="2"/>
    </font>
    <font>
      <b/>
      <sz val="10"/>
      <color indexed="12"/>
      <name val="Arial CE"/>
      <family val="0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rgb="FF0000FF"/>
      <name val="Arial CE"/>
      <family val="2"/>
    </font>
    <font>
      <i/>
      <sz val="12"/>
      <color rgb="FF0000FF"/>
      <name val="Arial CE"/>
      <family val="2"/>
    </font>
    <font>
      <i/>
      <sz val="10"/>
      <color rgb="FF0000FF"/>
      <name val="Arial CE"/>
      <family val="2"/>
    </font>
    <font>
      <sz val="10"/>
      <color rgb="FF0000FF"/>
      <name val="Arial CE"/>
      <family val="2"/>
    </font>
    <font>
      <b/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27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12" fillId="0" borderId="0" xfId="0" applyFont="1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49" fontId="12" fillId="0" borderId="15" xfId="0" applyNumberFormat="1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0" fillId="34" borderId="56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8" xfId="47" applyFont="1" applyFill="1" applyBorder="1" applyAlignment="1" quotePrefix="1">
      <alignment vertical="center"/>
      <protection/>
    </xf>
    <xf numFmtId="164" fontId="0" fillId="37" borderId="58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6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8" fillId="0" borderId="0" xfId="47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0" xfId="47" applyFont="1" applyFill="1" applyBorder="1" applyAlignment="1">
      <alignment horizontal="center" vertical="center"/>
      <protection/>
    </xf>
    <xf numFmtId="0" fontId="8" fillId="36" borderId="38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35" fillId="0" borderId="15" xfId="47" applyNumberFormat="1" applyFont="1" applyBorder="1" applyAlignment="1">
      <alignment horizontal="center" vertical="center"/>
      <protection/>
    </xf>
    <xf numFmtId="1" fontId="35" fillId="0" borderId="14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1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51" xfId="0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37" borderId="7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2" fillId="0" borderId="20" xfId="0" applyNumberFormat="1" applyFont="1" applyBorder="1" applyAlignment="1">
      <alignment horizontal="center" vertical="center"/>
    </xf>
    <xf numFmtId="0" fontId="36" fillId="0" borderId="20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164" fontId="28" fillId="0" borderId="0" xfId="47" applyNumberFormat="1" applyFont="1" applyBorder="1" applyAlignment="1">
      <alignment horizontal="center" vertical="center"/>
      <protection/>
    </xf>
    <xf numFmtId="0" fontId="34" fillId="0" borderId="51" xfId="47" applyNumberFormat="1" applyFont="1" applyBorder="1" applyAlignment="1">
      <alignment horizontal="center" vertical="center"/>
      <protection/>
    </xf>
    <xf numFmtId="0" fontId="18" fillId="0" borderId="20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indent="1"/>
    </xf>
    <xf numFmtId="0" fontId="0" fillId="0" borderId="48" xfId="0" applyFont="1" applyBorder="1" applyAlignment="1">
      <alignment/>
    </xf>
    <xf numFmtId="0" fontId="0" fillId="0" borderId="75" xfId="0" applyFont="1" applyBorder="1" applyAlignment="1">
      <alignment/>
    </xf>
    <xf numFmtId="49" fontId="0" fillId="0" borderId="74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indent="1"/>
    </xf>
    <xf numFmtId="0" fontId="0" fillId="0" borderId="31" xfId="0" applyFont="1" applyBorder="1" applyAlignment="1">
      <alignment/>
    </xf>
    <xf numFmtId="0" fontId="0" fillId="0" borderId="52" xfId="0" applyFont="1" applyBorder="1" applyAlignment="1">
      <alignment/>
    </xf>
    <xf numFmtId="49" fontId="0" fillId="0" borderId="7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left" vertical="center" indent="1"/>
    </xf>
    <xf numFmtId="0" fontId="0" fillId="0" borderId="39" xfId="0" applyFont="1" applyBorder="1" applyAlignment="1">
      <alignment/>
    </xf>
    <xf numFmtId="49" fontId="12" fillId="0" borderId="78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left" vertical="center" indent="1"/>
    </xf>
    <xf numFmtId="0" fontId="0" fillId="37" borderId="8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8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3" fillId="0" borderId="0" xfId="47" applyFont="1" applyFill="1" applyBorder="1" applyAlignment="1">
      <alignment horizontal="center"/>
      <protection/>
    </xf>
    <xf numFmtId="0" fontId="26" fillId="0" borderId="0" xfId="47" applyFont="1" applyBorder="1" applyAlignment="1">
      <alignment horizont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164" fontId="39" fillId="0" borderId="15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8" fillId="0" borderId="0" xfId="47" applyFont="1" applyBorder="1" applyAlignment="1">
      <alignment horizontal="center"/>
      <protection/>
    </xf>
    <xf numFmtId="164" fontId="0" fillId="0" borderId="0" xfId="0" applyNumberFormat="1" applyAlignment="1">
      <alignment horizontal="left"/>
    </xf>
    <xf numFmtId="164" fontId="0" fillId="0" borderId="15" xfId="47" applyNumberFormat="1" applyFont="1" applyBorder="1" applyAlignment="1">
      <alignment vertical="center"/>
      <protection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90" fillId="0" borderId="0" xfId="0" applyFont="1" applyAlignment="1">
      <alignment horizontal="center"/>
    </xf>
    <xf numFmtId="164" fontId="91" fillId="0" borderId="15" xfId="0" applyNumberFormat="1" applyFont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4" fontId="93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84" xfId="0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center" vertical="center"/>
    </xf>
    <xf numFmtId="0" fontId="0" fillId="0" borderId="0" xfId="47" applyFont="1" applyBorder="1">
      <alignment/>
      <protection/>
    </xf>
    <xf numFmtId="0" fontId="12" fillId="0" borderId="15" xfId="0" applyNumberFormat="1" applyFont="1" applyBorder="1" applyAlignment="1">
      <alignment horizontal="center" vertical="center"/>
    </xf>
    <xf numFmtId="18" fontId="36" fillId="0" borderId="20" xfId="0" applyNumberFormat="1" applyFont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3" fillId="0" borderId="0" xfId="0" applyFont="1" applyAlignment="1">
      <alignment vertical="top"/>
    </xf>
    <xf numFmtId="0" fontId="93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8" fillId="0" borderId="0" xfId="47" applyFont="1" applyFill="1" applyBorder="1" applyAlignment="1">
      <alignment horizontal="center" vertical="center"/>
      <protection/>
    </xf>
    <xf numFmtId="0" fontId="24" fillId="36" borderId="67" xfId="47" applyFont="1" applyFill="1" applyBorder="1" applyAlignment="1">
      <alignment horizontal="center" vertical="center"/>
      <protection/>
    </xf>
    <xf numFmtId="0" fontId="24" fillId="36" borderId="67" xfId="47" applyFont="1" applyFill="1" applyBorder="1" applyAlignment="1" quotePrefix="1">
      <alignment horizontal="center" vertical="center"/>
      <protection/>
    </xf>
    <xf numFmtId="0" fontId="8" fillId="36" borderId="88" xfId="47" applyFont="1" applyFill="1" applyBorder="1" applyAlignment="1">
      <alignment horizontal="center" vertical="center"/>
      <protection/>
    </xf>
    <xf numFmtId="0" fontId="8" fillId="36" borderId="89" xfId="47" applyFont="1" applyFill="1" applyBorder="1" applyAlignment="1">
      <alignment horizontal="center" vertical="center"/>
      <protection/>
    </xf>
    <xf numFmtId="0" fontId="8" fillId="36" borderId="90" xfId="47" applyFont="1" applyFill="1" applyBorder="1" applyAlignment="1">
      <alignment horizontal="center" vertical="center"/>
      <protection/>
    </xf>
    <xf numFmtId="0" fontId="13" fillId="0" borderId="46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5" fillId="34" borderId="53" xfId="0" applyFont="1" applyFill="1" applyBorder="1" applyAlignment="1">
      <alignment horizontal="center" vertical="center"/>
    </xf>
    <xf numFmtId="0" fontId="5" fillId="34" borderId="9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93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33" fillId="0" borderId="46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Holešov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32</xdr:row>
      <xdr:rowOff>76200</xdr:rowOff>
    </xdr:from>
    <xdr:to>
      <xdr:col>51</xdr:col>
      <xdr:colOff>0</xdr:colOff>
      <xdr:row>33</xdr:row>
      <xdr:rowOff>152400</xdr:rowOff>
    </xdr:to>
    <xdr:grpSp>
      <xdr:nvGrpSpPr>
        <xdr:cNvPr id="1" name="Group 1785"/>
        <xdr:cNvGrpSpPr>
          <a:grpSpLocks/>
        </xdr:cNvGrpSpPr>
      </xdr:nvGrpSpPr>
      <xdr:grpSpPr>
        <a:xfrm>
          <a:off x="19831050" y="7991475"/>
          <a:ext cx="1813560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178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7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7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7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7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7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7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7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7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11" name="Line 1491"/>
        <xdr:cNvSpPr>
          <a:spLocks/>
        </xdr:cNvSpPr>
      </xdr:nvSpPr>
      <xdr:spPr>
        <a:xfrm>
          <a:off x="33099375" y="8486775"/>
          <a:ext cx="1477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35</xdr:row>
      <xdr:rowOff>114300</xdr:rowOff>
    </xdr:from>
    <xdr:to>
      <xdr:col>22</xdr:col>
      <xdr:colOff>495300</xdr:colOff>
      <xdr:row>38</xdr:row>
      <xdr:rowOff>142875</xdr:rowOff>
    </xdr:to>
    <xdr:sp>
      <xdr:nvSpPr>
        <xdr:cNvPr id="12" name="Line 1494"/>
        <xdr:cNvSpPr>
          <a:spLocks/>
        </xdr:cNvSpPr>
      </xdr:nvSpPr>
      <xdr:spPr>
        <a:xfrm flipV="1">
          <a:off x="12858750" y="8715375"/>
          <a:ext cx="352425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52</xdr:col>
      <xdr:colOff>476250</xdr:colOff>
      <xdr:row>22</xdr:row>
      <xdr:rowOff>114300</xdr:rowOff>
    </xdr:to>
    <xdr:sp>
      <xdr:nvSpPr>
        <xdr:cNvPr id="13" name="Line 1075"/>
        <xdr:cNvSpPr>
          <a:spLocks/>
        </xdr:cNvSpPr>
      </xdr:nvSpPr>
      <xdr:spPr>
        <a:xfrm flipV="1">
          <a:off x="33099375" y="57435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25</xdr:row>
      <xdr:rowOff>114300</xdr:rowOff>
    </xdr:from>
    <xdr:to>
      <xdr:col>63</xdr:col>
      <xdr:colOff>247650</xdr:colOff>
      <xdr:row>28</xdr:row>
      <xdr:rowOff>0</xdr:rowOff>
    </xdr:to>
    <xdr:sp>
      <xdr:nvSpPr>
        <xdr:cNvPr id="14" name="Line 3"/>
        <xdr:cNvSpPr>
          <a:spLocks/>
        </xdr:cNvSpPr>
      </xdr:nvSpPr>
      <xdr:spPr>
        <a:xfrm flipH="1" flipV="1">
          <a:off x="43434000" y="642937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5" name="Line 6"/>
        <xdr:cNvSpPr>
          <a:spLocks/>
        </xdr:cNvSpPr>
      </xdr:nvSpPr>
      <xdr:spPr>
        <a:xfrm flipV="1">
          <a:off x="20097750" y="64293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6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58</xdr:col>
      <xdr:colOff>495300</xdr:colOff>
      <xdr:row>25</xdr:row>
      <xdr:rowOff>114300</xdr:rowOff>
    </xdr:to>
    <xdr:sp>
      <xdr:nvSpPr>
        <xdr:cNvPr id="18" name="Line 11"/>
        <xdr:cNvSpPr>
          <a:spLocks/>
        </xdr:cNvSpPr>
      </xdr:nvSpPr>
      <xdr:spPr>
        <a:xfrm flipV="1">
          <a:off x="33337500" y="64293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9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Holešov</a:t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57283350" y="10887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25</xdr:col>
      <xdr:colOff>266700</xdr:colOff>
      <xdr:row>28</xdr:row>
      <xdr:rowOff>114300</xdr:rowOff>
    </xdr:to>
    <xdr:sp>
      <xdr:nvSpPr>
        <xdr:cNvPr id="22" name="Line 17"/>
        <xdr:cNvSpPr>
          <a:spLocks/>
        </xdr:cNvSpPr>
      </xdr:nvSpPr>
      <xdr:spPr>
        <a:xfrm flipV="1">
          <a:off x="148971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7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8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9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114300</xdr:rowOff>
    </xdr:from>
    <xdr:to>
      <xdr:col>27</xdr:col>
      <xdr:colOff>266700</xdr:colOff>
      <xdr:row>25</xdr:row>
      <xdr:rowOff>152400</xdr:rowOff>
    </xdr:to>
    <xdr:sp>
      <xdr:nvSpPr>
        <xdr:cNvPr id="35" name="Line 604"/>
        <xdr:cNvSpPr>
          <a:spLocks/>
        </xdr:cNvSpPr>
      </xdr:nvSpPr>
      <xdr:spPr>
        <a:xfrm flipH="1">
          <a:off x="193548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6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7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8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9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685800</xdr:colOff>
      <xdr:row>37</xdr:row>
      <xdr:rowOff>9525</xdr:rowOff>
    </xdr:from>
    <xdr:to>
      <xdr:col>28</xdr:col>
      <xdr:colOff>457200</xdr:colOff>
      <xdr:row>39</xdr:row>
      <xdr:rowOff>9525</xdr:rowOff>
    </xdr:to>
    <xdr:pic>
      <xdr:nvPicPr>
        <xdr:cNvPr id="4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45300" y="9067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266700</xdr:colOff>
      <xdr:row>22</xdr:row>
      <xdr:rowOff>114300</xdr:rowOff>
    </xdr:from>
    <xdr:to>
      <xdr:col>32</xdr:col>
      <xdr:colOff>476250</xdr:colOff>
      <xdr:row>22</xdr:row>
      <xdr:rowOff>152400</xdr:rowOff>
    </xdr:to>
    <xdr:sp>
      <xdr:nvSpPr>
        <xdr:cNvPr id="41" name="Line 1052"/>
        <xdr:cNvSpPr>
          <a:spLocks/>
        </xdr:cNvSpPr>
      </xdr:nvSpPr>
      <xdr:spPr>
        <a:xfrm flipV="1">
          <a:off x="23069550" y="5743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152400</xdr:rowOff>
    </xdr:from>
    <xdr:to>
      <xdr:col>31</xdr:col>
      <xdr:colOff>266700</xdr:colOff>
      <xdr:row>23</xdr:row>
      <xdr:rowOff>0</xdr:rowOff>
    </xdr:to>
    <xdr:sp>
      <xdr:nvSpPr>
        <xdr:cNvPr id="42" name="Line 1053"/>
        <xdr:cNvSpPr>
          <a:spLocks/>
        </xdr:cNvSpPr>
      </xdr:nvSpPr>
      <xdr:spPr>
        <a:xfrm flipV="1">
          <a:off x="223266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29</xdr:col>
      <xdr:colOff>266700</xdr:colOff>
      <xdr:row>26</xdr:row>
      <xdr:rowOff>114300</xdr:rowOff>
    </xdr:to>
    <xdr:sp>
      <xdr:nvSpPr>
        <xdr:cNvPr id="43" name="Line 1054"/>
        <xdr:cNvSpPr>
          <a:spLocks/>
        </xdr:cNvSpPr>
      </xdr:nvSpPr>
      <xdr:spPr>
        <a:xfrm flipV="1">
          <a:off x="17868900" y="59721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44" name="Line 1064"/>
        <xdr:cNvSpPr>
          <a:spLocks/>
        </xdr:cNvSpPr>
      </xdr:nvSpPr>
      <xdr:spPr>
        <a:xfrm flipV="1">
          <a:off x="15211425" y="5743575"/>
          <a:ext cx="1744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152400</xdr:rowOff>
    </xdr:from>
    <xdr:to>
      <xdr:col>54</xdr:col>
      <xdr:colOff>476250</xdr:colOff>
      <xdr:row>23</xdr:row>
      <xdr:rowOff>0</xdr:rowOff>
    </xdr:to>
    <xdr:sp>
      <xdr:nvSpPr>
        <xdr:cNvPr id="45" name="Line 1071"/>
        <xdr:cNvSpPr>
          <a:spLocks/>
        </xdr:cNvSpPr>
      </xdr:nvSpPr>
      <xdr:spPr>
        <a:xfrm>
          <a:off x="39700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114300</xdr:rowOff>
    </xdr:from>
    <xdr:to>
      <xdr:col>58</xdr:col>
      <xdr:colOff>495300</xdr:colOff>
      <xdr:row>25</xdr:row>
      <xdr:rowOff>114300</xdr:rowOff>
    </xdr:to>
    <xdr:sp>
      <xdr:nvSpPr>
        <xdr:cNvPr id="46" name="Line 1080"/>
        <xdr:cNvSpPr>
          <a:spLocks/>
        </xdr:cNvSpPr>
      </xdr:nvSpPr>
      <xdr:spPr>
        <a:xfrm>
          <a:off x="36728400" y="5057775"/>
          <a:ext cx="6705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47" name="Line 1195"/>
        <xdr:cNvSpPr>
          <a:spLocks/>
        </xdr:cNvSpPr>
      </xdr:nvSpPr>
      <xdr:spPr>
        <a:xfrm flipV="1">
          <a:off x="17868900" y="78009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63</xdr:col>
      <xdr:colOff>247650</xdr:colOff>
      <xdr:row>31</xdr:row>
      <xdr:rowOff>114300</xdr:rowOff>
    </xdr:to>
    <xdr:sp>
      <xdr:nvSpPr>
        <xdr:cNvPr id="48" name="Line 1196"/>
        <xdr:cNvSpPr>
          <a:spLocks/>
        </xdr:cNvSpPr>
      </xdr:nvSpPr>
      <xdr:spPr>
        <a:xfrm flipV="1">
          <a:off x="33337500" y="78009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63</xdr:col>
      <xdr:colOff>247650</xdr:colOff>
      <xdr:row>31</xdr:row>
      <xdr:rowOff>76200</xdr:rowOff>
    </xdr:from>
    <xdr:to>
      <xdr:col>64</xdr:col>
      <xdr:colOff>476250</xdr:colOff>
      <xdr:row>31</xdr:row>
      <xdr:rowOff>114300</xdr:rowOff>
    </xdr:to>
    <xdr:sp>
      <xdr:nvSpPr>
        <xdr:cNvPr id="50" name="Line 1198"/>
        <xdr:cNvSpPr>
          <a:spLocks/>
        </xdr:cNvSpPr>
      </xdr:nvSpPr>
      <xdr:spPr>
        <a:xfrm flipH="1">
          <a:off x="471297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1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52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24</xdr:col>
      <xdr:colOff>495300</xdr:colOff>
      <xdr:row>31</xdr:row>
      <xdr:rowOff>114300</xdr:rowOff>
    </xdr:to>
    <xdr:sp>
      <xdr:nvSpPr>
        <xdr:cNvPr id="53" name="Line 1204"/>
        <xdr:cNvSpPr>
          <a:spLocks/>
        </xdr:cNvSpPr>
      </xdr:nvSpPr>
      <xdr:spPr>
        <a:xfrm flipH="1" flipV="1">
          <a:off x="171259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22</xdr:col>
      <xdr:colOff>495300</xdr:colOff>
      <xdr:row>31</xdr:row>
      <xdr:rowOff>0</xdr:rowOff>
    </xdr:to>
    <xdr:sp>
      <xdr:nvSpPr>
        <xdr:cNvPr id="54" name="Line 1205"/>
        <xdr:cNvSpPr>
          <a:spLocks/>
        </xdr:cNvSpPr>
      </xdr:nvSpPr>
      <xdr:spPr>
        <a:xfrm flipH="1" flipV="1">
          <a:off x="126682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69</xdr:col>
      <xdr:colOff>247650</xdr:colOff>
      <xdr:row>31</xdr:row>
      <xdr:rowOff>0</xdr:rowOff>
    </xdr:to>
    <xdr:sp>
      <xdr:nvSpPr>
        <xdr:cNvPr id="55" name="Line 1207"/>
        <xdr:cNvSpPr>
          <a:spLocks/>
        </xdr:cNvSpPr>
      </xdr:nvSpPr>
      <xdr:spPr>
        <a:xfrm flipH="1">
          <a:off x="48615600" y="7229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30</xdr:row>
      <xdr:rowOff>114300</xdr:rowOff>
    </xdr:from>
    <xdr:to>
      <xdr:col>66</xdr:col>
      <xdr:colOff>504825</xdr:colOff>
      <xdr:row>34</xdr:row>
      <xdr:rowOff>114300</xdr:rowOff>
    </xdr:to>
    <xdr:sp>
      <xdr:nvSpPr>
        <xdr:cNvPr id="56" name="Line 1357"/>
        <xdr:cNvSpPr>
          <a:spLocks/>
        </xdr:cNvSpPr>
      </xdr:nvSpPr>
      <xdr:spPr>
        <a:xfrm flipV="1">
          <a:off x="44919900" y="7572375"/>
          <a:ext cx="44672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114300</xdr:rowOff>
    </xdr:from>
    <xdr:to>
      <xdr:col>60</xdr:col>
      <xdr:colOff>495300</xdr:colOff>
      <xdr:row>36</xdr:row>
      <xdr:rowOff>114300</xdr:rowOff>
    </xdr:to>
    <xdr:sp>
      <xdr:nvSpPr>
        <xdr:cNvPr id="57" name="Line 1358"/>
        <xdr:cNvSpPr>
          <a:spLocks/>
        </xdr:cNvSpPr>
      </xdr:nvSpPr>
      <xdr:spPr>
        <a:xfrm flipV="1">
          <a:off x="42672000" y="84867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37</xdr:row>
      <xdr:rowOff>76200</xdr:rowOff>
    </xdr:from>
    <xdr:to>
      <xdr:col>55</xdr:col>
      <xdr:colOff>247650</xdr:colOff>
      <xdr:row>37</xdr:row>
      <xdr:rowOff>114300</xdr:rowOff>
    </xdr:to>
    <xdr:sp>
      <xdr:nvSpPr>
        <xdr:cNvPr id="58" name="Line 1359"/>
        <xdr:cNvSpPr>
          <a:spLocks/>
        </xdr:cNvSpPr>
      </xdr:nvSpPr>
      <xdr:spPr>
        <a:xfrm flipV="1">
          <a:off x="404431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25</xdr:row>
      <xdr:rowOff>114300</xdr:rowOff>
    </xdr:from>
    <xdr:to>
      <xdr:col>77</xdr:col>
      <xdr:colOff>9525</xdr:colOff>
      <xdr:row>25</xdr:row>
      <xdr:rowOff>114300</xdr:rowOff>
    </xdr:to>
    <xdr:sp>
      <xdr:nvSpPr>
        <xdr:cNvPr id="59" name="Line 1360"/>
        <xdr:cNvSpPr>
          <a:spLocks/>
        </xdr:cNvSpPr>
      </xdr:nvSpPr>
      <xdr:spPr>
        <a:xfrm>
          <a:off x="43434000" y="6429375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0</xdr:rowOff>
    </xdr:from>
    <xdr:to>
      <xdr:col>30</xdr:col>
      <xdr:colOff>495300</xdr:colOff>
      <xdr:row>23</xdr:row>
      <xdr:rowOff>114300</xdr:rowOff>
    </xdr:to>
    <xdr:sp>
      <xdr:nvSpPr>
        <xdr:cNvPr id="60" name="Line 1480"/>
        <xdr:cNvSpPr>
          <a:spLocks/>
        </xdr:cNvSpPr>
      </xdr:nvSpPr>
      <xdr:spPr>
        <a:xfrm flipV="1">
          <a:off x="2158365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25</xdr:col>
      <xdr:colOff>266700</xdr:colOff>
      <xdr:row>33</xdr:row>
      <xdr:rowOff>95250</xdr:rowOff>
    </xdr:to>
    <xdr:sp>
      <xdr:nvSpPr>
        <xdr:cNvPr id="61" name="Line 1481"/>
        <xdr:cNvSpPr>
          <a:spLocks/>
        </xdr:cNvSpPr>
      </xdr:nvSpPr>
      <xdr:spPr>
        <a:xfrm>
          <a:off x="15640050" y="757237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476250</xdr:colOff>
      <xdr:row>34</xdr:row>
      <xdr:rowOff>114300</xdr:rowOff>
    </xdr:to>
    <xdr:sp>
      <xdr:nvSpPr>
        <xdr:cNvPr id="62" name="Line 1482"/>
        <xdr:cNvSpPr>
          <a:spLocks/>
        </xdr:cNvSpPr>
      </xdr:nvSpPr>
      <xdr:spPr>
        <a:xfrm>
          <a:off x="20097750" y="84486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95250</xdr:rowOff>
    </xdr:from>
    <xdr:to>
      <xdr:col>26</xdr:col>
      <xdr:colOff>495300</xdr:colOff>
      <xdr:row>34</xdr:row>
      <xdr:rowOff>0</xdr:rowOff>
    </xdr:to>
    <xdr:sp>
      <xdr:nvSpPr>
        <xdr:cNvPr id="63" name="Line 1483"/>
        <xdr:cNvSpPr>
          <a:spLocks/>
        </xdr:cNvSpPr>
      </xdr:nvSpPr>
      <xdr:spPr>
        <a:xfrm>
          <a:off x="18611850" y="82391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25</xdr:col>
      <xdr:colOff>266700</xdr:colOff>
      <xdr:row>34</xdr:row>
      <xdr:rowOff>152400</xdr:rowOff>
    </xdr:to>
    <xdr:sp>
      <xdr:nvSpPr>
        <xdr:cNvPr id="64" name="Line 1484"/>
        <xdr:cNvSpPr>
          <a:spLocks/>
        </xdr:cNvSpPr>
      </xdr:nvSpPr>
      <xdr:spPr>
        <a:xfrm flipV="1">
          <a:off x="178689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65" name="Line 1486"/>
        <xdr:cNvSpPr>
          <a:spLocks/>
        </xdr:cNvSpPr>
      </xdr:nvSpPr>
      <xdr:spPr>
        <a:xfrm flipV="1">
          <a:off x="20821650" y="8486775"/>
          <a:ext cx="1183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295275</xdr:colOff>
      <xdr:row>18</xdr:row>
      <xdr:rowOff>114300</xdr:rowOff>
    </xdr:from>
    <xdr:to>
      <xdr:col>46</xdr:col>
      <xdr:colOff>476250</xdr:colOff>
      <xdr:row>18</xdr:row>
      <xdr:rowOff>114300</xdr:rowOff>
    </xdr:to>
    <xdr:sp>
      <xdr:nvSpPr>
        <xdr:cNvPr id="66" name="Line 1495"/>
        <xdr:cNvSpPr>
          <a:spLocks/>
        </xdr:cNvSpPr>
      </xdr:nvSpPr>
      <xdr:spPr>
        <a:xfrm flipV="1">
          <a:off x="16182975" y="4829175"/>
          <a:ext cx="1831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114300</xdr:rowOff>
    </xdr:from>
    <xdr:to>
      <xdr:col>47</xdr:col>
      <xdr:colOff>247650</xdr:colOff>
      <xdr:row>18</xdr:row>
      <xdr:rowOff>152400</xdr:rowOff>
    </xdr:to>
    <xdr:sp>
      <xdr:nvSpPr>
        <xdr:cNvPr id="67" name="Line 1496"/>
        <xdr:cNvSpPr>
          <a:spLocks/>
        </xdr:cNvSpPr>
      </xdr:nvSpPr>
      <xdr:spPr>
        <a:xfrm>
          <a:off x="344995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48</xdr:col>
      <xdr:colOff>476250</xdr:colOff>
      <xdr:row>19</xdr:row>
      <xdr:rowOff>0</xdr:rowOff>
    </xdr:from>
    <xdr:to>
      <xdr:col>49</xdr:col>
      <xdr:colOff>247650</xdr:colOff>
      <xdr:row>19</xdr:row>
      <xdr:rowOff>114300</xdr:rowOff>
    </xdr:to>
    <xdr:sp>
      <xdr:nvSpPr>
        <xdr:cNvPr id="69" name="Line 1498"/>
        <xdr:cNvSpPr>
          <a:spLocks/>
        </xdr:cNvSpPr>
      </xdr:nvSpPr>
      <xdr:spPr>
        <a:xfrm>
          <a:off x="3598545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76200</xdr:rowOff>
    </xdr:from>
    <xdr:to>
      <xdr:col>65</xdr:col>
      <xdr:colOff>228600</xdr:colOff>
      <xdr:row>25</xdr:row>
      <xdr:rowOff>114300</xdr:rowOff>
    </xdr:to>
    <xdr:sp>
      <xdr:nvSpPr>
        <xdr:cNvPr id="70" name="Line 1500"/>
        <xdr:cNvSpPr>
          <a:spLocks/>
        </xdr:cNvSpPr>
      </xdr:nvSpPr>
      <xdr:spPr>
        <a:xfrm>
          <a:off x="47872650" y="6391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71" name="Line 1501"/>
        <xdr:cNvSpPr>
          <a:spLocks/>
        </xdr:cNvSpPr>
      </xdr:nvSpPr>
      <xdr:spPr>
        <a:xfrm flipV="1">
          <a:off x="411861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67</xdr:col>
      <xdr:colOff>247650</xdr:colOff>
      <xdr:row>37</xdr:row>
      <xdr:rowOff>0</xdr:rowOff>
    </xdr:to>
    <xdr:sp>
      <xdr:nvSpPr>
        <xdr:cNvPr id="72" name="Line 1503"/>
        <xdr:cNvSpPr>
          <a:spLocks/>
        </xdr:cNvSpPr>
      </xdr:nvSpPr>
      <xdr:spPr>
        <a:xfrm>
          <a:off x="46386750" y="84867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923925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73" name="Line 1504"/>
        <xdr:cNvSpPr>
          <a:spLocks/>
        </xdr:cNvSpPr>
      </xdr:nvSpPr>
      <xdr:spPr>
        <a:xfrm flipV="1">
          <a:off x="37919025" y="9172575"/>
          <a:ext cx="252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37</xdr:row>
      <xdr:rowOff>114300</xdr:rowOff>
    </xdr:from>
    <xdr:to>
      <xdr:col>73</xdr:col>
      <xdr:colOff>209550</xdr:colOff>
      <xdr:row>37</xdr:row>
      <xdr:rowOff>114300</xdr:rowOff>
    </xdr:to>
    <xdr:sp>
      <xdr:nvSpPr>
        <xdr:cNvPr id="74" name="Line 1505"/>
        <xdr:cNvSpPr>
          <a:spLocks/>
        </xdr:cNvSpPr>
      </xdr:nvSpPr>
      <xdr:spPr>
        <a:xfrm flipV="1">
          <a:off x="48167925" y="9172575"/>
          <a:ext cx="635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75" name="Line 1506"/>
        <xdr:cNvSpPr>
          <a:spLocks/>
        </xdr:cNvSpPr>
      </xdr:nvSpPr>
      <xdr:spPr>
        <a:xfrm flipV="1">
          <a:off x="523303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64</xdr:col>
      <xdr:colOff>476250</xdr:colOff>
      <xdr:row>25</xdr:row>
      <xdr:rowOff>76200</xdr:rowOff>
    </xdr:to>
    <xdr:sp>
      <xdr:nvSpPr>
        <xdr:cNvPr id="76" name="Line 1507"/>
        <xdr:cNvSpPr>
          <a:spLocks/>
        </xdr:cNvSpPr>
      </xdr:nvSpPr>
      <xdr:spPr>
        <a:xfrm>
          <a:off x="4712970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16</xdr:row>
      <xdr:rowOff>114300</xdr:rowOff>
    </xdr:from>
    <xdr:to>
      <xdr:col>62</xdr:col>
      <xdr:colOff>476250</xdr:colOff>
      <xdr:row>24</xdr:row>
      <xdr:rowOff>114300</xdr:rowOff>
    </xdr:to>
    <xdr:sp>
      <xdr:nvSpPr>
        <xdr:cNvPr id="77" name="Line 1508"/>
        <xdr:cNvSpPr>
          <a:spLocks/>
        </xdr:cNvSpPr>
      </xdr:nvSpPr>
      <xdr:spPr>
        <a:xfrm>
          <a:off x="37471350" y="4371975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78" name="Line 1509"/>
        <xdr:cNvSpPr>
          <a:spLocks/>
        </xdr:cNvSpPr>
      </xdr:nvSpPr>
      <xdr:spPr>
        <a:xfrm flipV="1">
          <a:off x="515874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23</xdr:row>
      <xdr:rowOff>114300</xdr:rowOff>
    </xdr:from>
    <xdr:to>
      <xdr:col>68</xdr:col>
      <xdr:colOff>476250</xdr:colOff>
      <xdr:row>25</xdr:row>
      <xdr:rowOff>114300</xdr:rowOff>
    </xdr:to>
    <xdr:sp>
      <xdr:nvSpPr>
        <xdr:cNvPr id="79" name="Line 1510"/>
        <xdr:cNvSpPr>
          <a:spLocks/>
        </xdr:cNvSpPr>
      </xdr:nvSpPr>
      <xdr:spPr>
        <a:xfrm flipV="1">
          <a:off x="48644175" y="5972175"/>
          <a:ext cx="2200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15</xdr:row>
      <xdr:rowOff>114300</xdr:rowOff>
    </xdr:from>
    <xdr:to>
      <xdr:col>47</xdr:col>
      <xdr:colOff>247650</xdr:colOff>
      <xdr:row>15</xdr:row>
      <xdr:rowOff>114300</xdr:rowOff>
    </xdr:to>
    <xdr:sp>
      <xdr:nvSpPr>
        <xdr:cNvPr id="80" name="Line 1512"/>
        <xdr:cNvSpPr>
          <a:spLocks/>
        </xdr:cNvSpPr>
      </xdr:nvSpPr>
      <xdr:spPr>
        <a:xfrm flipV="1">
          <a:off x="23069550" y="4143375"/>
          <a:ext cx="1217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15</xdr:row>
      <xdr:rowOff>114300</xdr:rowOff>
    </xdr:from>
    <xdr:to>
      <xdr:col>48</xdr:col>
      <xdr:colOff>476250</xdr:colOff>
      <xdr:row>15</xdr:row>
      <xdr:rowOff>152400</xdr:rowOff>
    </xdr:to>
    <xdr:sp>
      <xdr:nvSpPr>
        <xdr:cNvPr id="81" name="Line 1513"/>
        <xdr:cNvSpPr>
          <a:spLocks/>
        </xdr:cNvSpPr>
      </xdr:nvSpPr>
      <xdr:spPr>
        <a:xfrm>
          <a:off x="352425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15</xdr:row>
      <xdr:rowOff>152400</xdr:rowOff>
    </xdr:from>
    <xdr:to>
      <xdr:col>49</xdr:col>
      <xdr:colOff>247650</xdr:colOff>
      <xdr:row>16</xdr:row>
      <xdr:rowOff>0</xdr:rowOff>
    </xdr:to>
    <xdr:sp>
      <xdr:nvSpPr>
        <xdr:cNvPr id="82" name="Line 1515"/>
        <xdr:cNvSpPr>
          <a:spLocks/>
        </xdr:cNvSpPr>
      </xdr:nvSpPr>
      <xdr:spPr>
        <a:xfrm>
          <a:off x="359854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84" name="Line 1518"/>
        <xdr:cNvSpPr>
          <a:spLocks/>
        </xdr:cNvSpPr>
      </xdr:nvSpPr>
      <xdr:spPr>
        <a:xfrm>
          <a:off x="193548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0</xdr:rowOff>
    </xdr:from>
    <xdr:to>
      <xdr:col>23</xdr:col>
      <xdr:colOff>266700</xdr:colOff>
      <xdr:row>35</xdr:row>
      <xdr:rowOff>114300</xdr:rowOff>
    </xdr:to>
    <xdr:sp>
      <xdr:nvSpPr>
        <xdr:cNvPr id="85" name="Line 1566"/>
        <xdr:cNvSpPr>
          <a:spLocks/>
        </xdr:cNvSpPr>
      </xdr:nvSpPr>
      <xdr:spPr>
        <a:xfrm flipV="1">
          <a:off x="16383000" y="8601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152400</xdr:rowOff>
    </xdr:from>
    <xdr:to>
      <xdr:col>24</xdr:col>
      <xdr:colOff>495300</xdr:colOff>
      <xdr:row>35</xdr:row>
      <xdr:rowOff>0</xdr:rowOff>
    </xdr:to>
    <xdr:sp>
      <xdr:nvSpPr>
        <xdr:cNvPr id="86" name="Line 1567"/>
        <xdr:cNvSpPr>
          <a:spLocks/>
        </xdr:cNvSpPr>
      </xdr:nvSpPr>
      <xdr:spPr>
        <a:xfrm flipV="1">
          <a:off x="171259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228600</xdr:rowOff>
    </xdr:from>
    <xdr:to>
      <xdr:col>15</xdr:col>
      <xdr:colOff>0</xdr:colOff>
      <xdr:row>31</xdr:row>
      <xdr:rowOff>0</xdr:rowOff>
    </xdr:to>
    <xdr:sp>
      <xdr:nvSpPr>
        <xdr:cNvPr id="87" name="Line 1604"/>
        <xdr:cNvSpPr>
          <a:spLocks/>
        </xdr:cNvSpPr>
      </xdr:nvSpPr>
      <xdr:spPr>
        <a:xfrm>
          <a:off x="109156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457200</xdr:colOff>
      <xdr:row>31</xdr:row>
      <xdr:rowOff>0</xdr:rowOff>
    </xdr:from>
    <xdr:ext cx="1028700" cy="457200"/>
    <xdr:sp>
      <xdr:nvSpPr>
        <xdr:cNvPr id="88" name="text 774"/>
        <xdr:cNvSpPr txBox="1">
          <a:spLocks noChangeArrowheads="1"/>
        </xdr:cNvSpPr>
      </xdr:nvSpPr>
      <xdr:spPr>
        <a:xfrm>
          <a:off x="10401300" y="7686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7258 - 3ZBI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24,263</a:t>
          </a:r>
        </a:p>
      </xdr:txBody>
    </xdr:sp>
    <xdr:clientData/>
  </xdr:oneCellAnchor>
  <xdr:twoCellAnchor>
    <xdr:from>
      <xdr:col>16</xdr:col>
      <xdr:colOff>514350</xdr:colOff>
      <xdr:row>37</xdr:row>
      <xdr:rowOff>104775</xdr:rowOff>
    </xdr:from>
    <xdr:to>
      <xdr:col>18</xdr:col>
      <xdr:colOff>0</xdr:colOff>
      <xdr:row>39</xdr:row>
      <xdr:rowOff>104775</xdr:rowOff>
    </xdr:to>
    <xdr:sp>
      <xdr:nvSpPr>
        <xdr:cNvPr id="89" name="Text Box 1608"/>
        <xdr:cNvSpPr txBox="1">
          <a:spLocks noChangeArrowheads="1"/>
        </xdr:cNvSpPr>
      </xdr:nvSpPr>
      <xdr:spPr>
        <a:xfrm>
          <a:off x="11944350" y="91630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TD</a:t>
          </a:r>
        </a:p>
      </xdr:txBody>
    </xdr:sp>
    <xdr:clientData/>
  </xdr:twoCellAnchor>
  <xdr:twoCellAnchor>
    <xdr:from>
      <xdr:col>10</xdr:col>
      <xdr:colOff>0</xdr:colOff>
      <xdr:row>15</xdr:row>
      <xdr:rowOff>114300</xdr:rowOff>
    </xdr:from>
    <xdr:to>
      <xdr:col>31</xdr:col>
      <xdr:colOff>266700</xdr:colOff>
      <xdr:row>15</xdr:row>
      <xdr:rowOff>114300</xdr:rowOff>
    </xdr:to>
    <xdr:sp>
      <xdr:nvSpPr>
        <xdr:cNvPr id="90" name="Line 1660"/>
        <xdr:cNvSpPr>
          <a:spLocks/>
        </xdr:cNvSpPr>
      </xdr:nvSpPr>
      <xdr:spPr>
        <a:xfrm>
          <a:off x="6972300" y="414337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18</xdr:row>
      <xdr:rowOff>0</xdr:rowOff>
    </xdr:to>
    <xdr:sp>
      <xdr:nvSpPr>
        <xdr:cNvPr id="91" name="Line 1662"/>
        <xdr:cNvSpPr>
          <a:spLocks/>
        </xdr:cNvSpPr>
      </xdr:nvSpPr>
      <xdr:spPr>
        <a:xfrm>
          <a:off x="10915650" y="3571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77</xdr:col>
      <xdr:colOff>0</xdr:colOff>
      <xdr:row>22</xdr:row>
      <xdr:rowOff>114300</xdr:rowOff>
    </xdr:to>
    <xdr:sp>
      <xdr:nvSpPr>
        <xdr:cNvPr id="92" name="Line 1684"/>
        <xdr:cNvSpPr>
          <a:spLocks/>
        </xdr:cNvSpPr>
      </xdr:nvSpPr>
      <xdr:spPr>
        <a:xfrm flipV="1">
          <a:off x="53073300" y="574357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114300</xdr:rowOff>
    </xdr:from>
    <xdr:to>
      <xdr:col>51</xdr:col>
      <xdr:colOff>0</xdr:colOff>
      <xdr:row>38</xdr:row>
      <xdr:rowOff>114300</xdr:rowOff>
    </xdr:to>
    <xdr:sp>
      <xdr:nvSpPr>
        <xdr:cNvPr id="93" name="Rectangle 1708" descr="Světlý šikmo nahoru"/>
        <xdr:cNvSpPr>
          <a:spLocks/>
        </xdr:cNvSpPr>
      </xdr:nvSpPr>
      <xdr:spPr>
        <a:xfrm>
          <a:off x="36480750" y="89439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EAEAEA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34</xdr:row>
      <xdr:rowOff>0</xdr:rowOff>
    </xdr:from>
    <xdr:to>
      <xdr:col>70</xdr:col>
      <xdr:colOff>0</xdr:colOff>
      <xdr:row>35</xdr:row>
      <xdr:rowOff>0</xdr:rowOff>
    </xdr:to>
    <xdr:sp>
      <xdr:nvSpPr>
        <xdr:cNvPr id="94" name="text 207"/>
        <xdr:cNvSpPr txBox="1">
          <a:spLocks noChangeArrowheads="1"/>
        </xdr:cNvSpPr>
      </xdr:nvSpPr>
      <xdr:spPr>
        <a:xfrm>
          <a:off x="513397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247650</xdr:colOff>
      <xdr:row>34</xdr:row>
      <xdr:rowOff>114300</xdr:rowOff>
    </xdr:to>
    <xdr:sp>
      <xdr:nvSpPr>
        <xdr:cNvPr id="95" name="Line 1710"/>
        <xdr:cNvSpPr>
          <a:spLocks/>
        </xdr:cNvSpPr>
      </xdr:nvSpPr>
      <xdr:spPr>
        <a:xfrm flipV="1">
          <a:off x="478726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0</xdr:rowOff>
    </xdr:from>
    <xdr:to>
      <xdr:col>66</xdr:col>
      <xdr:colOff>476250</xdr:colOff>
      <xdr:row>34</xdr:row>
      <xdr:rowOff>76200</xdr:rowOff>
    </xdr:to>
    <xdr:sp>
      <xdr:nvSpPr>
        <xdr:cNvPr id="96" name="Line 1711"/>
        <xdr:cNvSpPr>
          <a:spLocks/>
        </xdr:cNvSpPr>
      </xdr:nvSpPr>
      <xdr:spPr>
        <a:xfrm flipV="1">
          <a:off x="486156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72</xdr:col>
      <xdr:colOff>476250</xdr:colOff>
      <xdr:row>31</xdr:row>
      <xdr:rowOff>152400</xdr:rowOff>
    </xdr:to>
    <xdr:sp>
      <xdr:nvSpPr>
        <xdr:cNvPr id="97" name="Line 1712"/>
        <xdr:cNvSpPr>
          <a:spLocks/>
        </xdr:cNvSpPr>
      </xdr:nvSpPr>
      <xdr:spPr>
        <a:xfrm flipV="1">
          <a:off x="5307330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152400</xdr:rowOff>
    </xdr:from>
    <xdr:to>
      <xdr:col>71</xdr:col>
      <xdr:colOff>247650</xdr:colOff>
      <xdr:row>32</xdr:row>
      <xdr:rowOff>0</xdr:rowOff>
    </xdr:to>
    <xdr:sp>
      <xdr:nvSpPr>
        <xdr:cNvPr id="98" name="Line 1713"/>
        <xdr:cNvSpPr>
          <a:spLocks/>
        </xdr:cNvSpPr>
      </xdr:nvSpPr>
      <xdr:spPr>
        <a:xfrm flipV="1">
          <a:off x="5233035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70</xdr:col>
      <xdr:colOff>476250</xdr:colOff>
      <xdr:row>34</xdr:row>
      <xdr:rowOff>0</xdr:rowOff>
    </xdr:to>
    <xdr:sp>
      <xdr:nvSpPr>
        <xdr:cNvPr id="99" name="Line 1714"/>
        <xdr:cNvSpPr>
          <a:spLocks/>
        </xdr:cNvSpPr>
      </xdr:nvSpPr>
      <xdr:spPr>
        <a:xfrm flipV="1">
          <a:off x="49358550" y="79152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80</xdr:col>
      <xdr:colOff>666750</xdr:colOff>
      <xdr:row>31</xdr:row>
      <xdr:rowOff>114300</xdr:rowOff>
    </xdr:to>
    <xdr:sp>
      <xdr:nvSpPr>
        <xdr:cNvPr id="100" name="Line 1715"/>
        <xdr:cNvSpPr>
          <a:spLocks/>
        </xdr:cNvSpPr>
      </xdr:nvSpPr>
      <xdr:spPr>
        <a:xfrm flipV="1">
          <a:off x="53816250" y="7800975"/>
          <a:ext cx="6134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37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491109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27</xdr:col>
      <xdr:colOff>0</xdr:colOff>
      <xdr:row>29</xdr:row>
      <xdr:rowOff>76200</xdr:rowOff>
    </xdr:from>
    <xdr:to>
      <xdr:col>49</xdr:col>
      <xdr:colOff>266700</xdr:colOff>
      <xdr:row>30</xdr:row>
      <xdr:rowOff>152400</xdr:rowOff>
    </xdr:to>
    <xdr:grpSp>
      <xdr:nvGrpSpPr>
        <xdr:cNvPr id="102" name="Group 1775"/>
        <xdr:cNvGrpSpPr>
          <a:grpSpLocks/>
        </xdr:cNvGrpSpPr>
      </xdr:nvGrpSpPr>
      <xdr:grpSpPr>
        <a:xfrm>
          <a:off x="19831050" y="7305675"/>
          <a:ext cx="16916400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177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29</xdr:row>
      <xdr:rowOff>57150</xdr:rowOff>
    </xdr:from>
    <xdr:to>
      <xdr:col>4</xdr:col>
      <xdr:colOff>885825</xdr:colOff>
      <xdr:row>29</xdr:row>
      <xdr:rowOff>171450</xdr:rowOff>
    </xdr:to>
    <xdr:grpSp>
      <xdr:nvGrpSpPr>
        <xdr:cNvPr id="112" name="Group 1842"/>
        <xdr:cNvGrpSpPr>
          <a:grpSpLocks noChangeAspect="1"/>
        </xdr:cNvGrpSpPr>
      </xdr:nvGrpSpPr>
      <xdr:grpSpPr>
        <a:xfrm>
          <a:off x="257175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3" name="Line 18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8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8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8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8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120" name="text 207"/>
        <xdr:cNvSpPr txBox="1">
          <a:spLocks noChangeArrowheads="1"/>
        </xdr:cNvSpPr>
      </xdr:nvSpPr>
      <xdr:spPr>
        <a:xfrm>
          <a:off x="1240155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71</xdr:col>
      <xdr:colOff>123825</xdr:colOff>
      <xdr:row>26</xdr:row>
      <xdr:rowOff>219075</xdr:rowOff>
    </xdr:from>
    <xdr:to>
      <xdr:col>71</xdr:col>
      <xdr:colOff>428625</xdr:colOff>
      <xdr:row>28</xdr:row>
      <xdr:rowOff>114300</xdr:rowOff>
    </xdr:to>
    <xdr:grpSp>
      <xdr:nvGrpSpPr>
        <xdr:cNvPr id="121" name="Group 1864"/>
        <xdr:cNvGrpSpPr>
          <a:grpSpLocks noChangeAspect="1"/>
        </xdr:cNvGrpSpPr>
      </xdr:nvGrpSpPr>
      <xdr:grpSpPr>
        <a:xfrm>
          <a:off x="529494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18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27</xdr:row>
      <xdr:rowOff>57150</xdr:rowOff>
    </xdr:from>
    <xdr:to>
      <xdr:col>84</xdr:col>
      <xdr:colOff>914400</xdr:colOff>
      <xdr:row>27</xdr:row>
      <xdr:rowOff>171450</xdr:rowOff>
    </xdr:to>
    <xdr:grpSp>
      <xdr:nvGrpSpPr>
        <xdr:cNvPr id="124" name="Group 1876"/>
        <xdr:cNvGrpSpPr>
          <a:grpSpLocks noChangeAspect="1"/>
        </xdr:cNvGrpSpPr>
      </xdr:nvGrpSpPr>
      <xdr:grpSpPr>
        <a:xfrm>
          <a:off x="623411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" name="Line 18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31</xdr:row>
      <xdr:rowOff>0</xdr:rowOff>
    </xdr:from>
    <xdr:to>
      <xdr:col>23</xdr:col>
      <xdr:colOff>266700</xdr:colOff>
      <xdr:row>31</xdr:row>
      <xdr:rowOff>76200</xdr:rowOff>
    </xdr:to>
    <xdr:sp>
      <xdr:nvSpPr>
        <xdr:cNvPr id="132" name="Line 1914"/>
        <xdr:cNvSpPr>
          <a:spLocks/>
        </xdr:cNvSpPr>
      </xdr:nvSpPr>
      <xdr:spPr>
        <a:xfrm flipH="1" flipV="1">
          <a:off x="163830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466725</xdr:colOff>
      <xdr:row>27</xdr:row>
      <xdr:rowOff>0</xdr:rowOff>
    </xdr:from>
    <xdr:to>
      <xdr:col>28</xdr:col>
      <xdr:colOff>0</xdr:colOff>
      <xdr:row>28</xdr:row>
      <xdr:rowOff>0</xdr:rowOff>
    </xdr:to>
    <xdr:grpSp>
      <xdr:nvGrpSpPr>
        <xdr:cNvPr id="133" name="Group 1925"/>
        <xdr:cNvGrpSpPr>
          <a:grpSpLocks/>
        </xdr:cNvGrpSpPr>
      </xdr:nvGrpSpPr>
      <xdr:grpSpPr>
        <a:xfrm>
          <a:off x="202977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4" name="Rectangle 19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923925</xdr:colOff>
      <xdr:row>24</xdr:row>
      <xdr:rowOff>0</xdr:rowOff>
    </xdr:from>
    <xdr:to>
      <xdr:col>31</xdr:col>
      <xdr:colOff>0</xdr:colOff>
      <xdr:row>25</xdr:row>
      <xdr:rowOff>0</xdr:rowOff>
    </xdr:to>
    <xdr:grpSp>
      <xdr:nvGrpSpPr>
        <xdr:cNvPr id="137" name="Group 1929"/>
        <xdr:cNvGrpSpPr>
          <a:grpSpLocks/>
        </xdr:cNvGrpSpPr>
      </xdr:nvGrpSpPr>
      <xdr:grpSpPr>
        <a:xfrm>
          <a:off x="2275522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8" name="Rectangle 19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9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9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25</xdr:row>
      <xdr:rowOff>152400</xdr:rowOff>
    </xdr:from>
    <xdr:to>
      <xdr:col>26</xdr:col>
      <xdr:colOff>495300</xdr:colOff>
      <xdr:row>26</xdr:row>
      <xdr:rowOff>0</xdr:rowOff>
    </xdr:to>
    <xdr:sp>
      <xdr:nvSpPr>
        <xdr:cNvPr id="141" name="Line 1933"/>
        <xdr:cNvSpPr>
          <a:spLocks/>
        </xdr:cNvSpPr>
      </xdr:nvSpPr>
      <xdr:spPr>
        <a:xfrm flipH="1">
          <a:off x="186118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22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176022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32613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20</xdr:col>
      <xdr:colOff>228600</xdr:colOff>
      <xdr:row>36</xdr:row>
      <xdr:rowOff>114300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14630400" y="8943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64</xdr:col>
      <xdr:colOff>476250</xdr:colOff>
      <xdr:row>31</xdr:row>
      <xdr:rowOff>0</xdr:rowOff>
    </xdr:from>
    <xdr:to>
      <xdr:col>65</xdr:col>
      <xdr:colOff>247650</xdr:colOff>
      <xdr:row>31</xdr:row>
      <xdr:rowOff>76200</xdr:rowOff>
    </xdr:to>
    <xdr:sp>
      <xdr:nvSpPr>
        <xdr:cNvPr id="146" name="Line 1994"/>
        <xdr:cNvSpPr>
          <a:spLocks/>
        </xdr:cNvSpPr>
      </xdr:nvSpPr>
      <xdr:spPr>
        <a:xfrm flipH="1">
          <a:off x="478726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32</xdr:row>
      <xdr:rowOff>0</xdr:rowOff>
    </xdr:from>
    <xdr:to>
      <xdr:col>60</xdr:col>
      <xdr:colOff>504825</xdr:colOff>
      <xdr:row>33</xdr:row>
      <xdr:rowOff>0</xdr:rowOff>
    </xdr:to>
    <xdr:grpSp>
      <xdr:nvGrpSpPr>
        <xdr:cNvPr id="147" name="Group 1998"/>
        <xdr:cNvGrpSpPr>
          <a:grpSpLocks/>
        </xdr:cNvGrpSpPr>
      </xdr:nvGrpSpPr>
      <xdr:grpSpPr>
        <a:xfrm>
          <a:off x="44881800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8" name="Rectangle 19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0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27</xdr:row>
      <xdr:rowOff>0</xdr:rowOff>
    </xdr:from>
    <xdr:to>
      <xdr:col>58</xdr:col>
      <xdr:colOff>314325</xdr:colOff>
      <xdr:row>28</xdr:row>
      <xdr:rowOff>0</xdr:rowOff>
    </xdr:to>
    <xdr:grpSp>
      <xdr:nvGrpSpPr>
        <xdr:cNvPr id="151" name="Group 2002"/>
        <xdr:cNvGrpSpPr>
          <a:grpSpLocks/>
        </xdr:cNvGrpSpPr>
      </xdr:nvGrpSpPr>
      <xdr:grpSpPr>
        <a:xfrm>
          <a:off x="4321492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2" name="Rectangle 20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0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24</xdr:row>
      <xdr:rowOff>0</xdr:rowOff>
    </xdr:from>
    <xdr:to>
      <xdr:col>53</xdr:col>
      <xdr:colOff>285750</xdr:colOff>
      <xdr:row>25</xdr:row>
      <xdr:rowOff>0</xdr:rowOff>
    </xdr:to>
    <xdr:grpSp>
      <xdr:nvGrpSpPr>
        <xdr:cNvPr id="155" name="Group 2006"/>
        <xdr:cNvGrpSpPr>
          <a:grpSpLocks/>
        </xdr:cNvGrpSpPr>
      </xdr:nvGrpSpPr>
      <xdr:grpSpPr>
        <a:xfrm>
          <a:off x="3969067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6" name="Rectangle 20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0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0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159" name="Group 2010"/>
        <xdr:cNvGrpSpPr>
          <a:grpSpLocks noChangeAspect="1"/>
        </xdr:cNvGrpSpPr>
      </xdr:nvGrpSpPr>
      <xdr:grpSpPr>
        <a:xfrm>
          <a:off x="4847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20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22</xdr:row>
      <xdr:rowOff>114300</xdr:rowOff>
    </xdr:from>
    <xdr:to>
      <xdr:col>53</xdr:col>
      <xdr:colOff>247650</xdr:colOff>
      <xdr:row>22</xdr:row>
      <xdr:rowOff>152400</xdr:rowOff>
    </xdr:to>
    <xdr:sp>
      <xdr:nvSpPr>
        <xdr:cNvPr id="162" name="Line 2019"/>
        <xdr:cNvSpPr>
          <a:spLocks/>
        </xdr:cNvSpPr>
      </xdr:nvSpPr>
      <xdr:spPr>
        <a:xfrm>
          <a:off x="389572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24</xdr:row>
      <xdr:rowOff>0</xdr:rowOff>
    </xdr:from>
    <xdr:to>
      <xdr:col>58</xdr:col>
      <xdr:colOff>666750</xdr:colOff>
      <xdr:row>25</xdr:row>
      <xdr:rowOff>114300</xdr:rowOff>
    </xdr:to>
    <xdr:grpSp>
      <xdr:nvGrpSpPr>
        <xdr:cNvPr id="163" name="Group 2020"/>
        <xdr:cNvGrpSpPr>
          <a:grpSpLocks/>
        </xdr:cNvGrpSpPr>
      </xdr:nvGrpSpPr>
      <xdr:grpSpPr>
        <a:xfrm>
          <a:off x="43253025" y="6086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4" name="Line 202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02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28</xdr:row>
      <xdr:rowOff>0</xdr:rowOff>
    </xdr:from>
    <xdr:to>
      <xdr:col>64</xdr:col>
      <xdr:colOff>476250</xdr:colOff>
      <xdr:row>28</xdr:row>
      <xdr:rowOff>76200</xdr:rowOff>
    </xdr:to>
    <xdr:sp>
      <xdr:nvSpPr>
        <xdr:cNvPr id="166" name="Line 2024"/>
        <xdr:cNvSpPr>
          <a:spLocks/>
        </xdr:cNvSpPr>
      </xdr:nvSpPr>
      <xdr:spPr>
        <a:xfrm flipH="1" flipV="1">
          <a:off x="471297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76200</xdr:rowOff>
    </xdr:from>
    <xdr:to>
      <xdr:col>65</xdr:col>
      <xdr:colOff>266700</xdr:colOff>
      <xdr:row>28</xdr:row>
      <xdr:rowOff>114300</xdr:rowOff>
    </xdr:to>
    <xdr:sp>
      <xdr:nvSpPr>
        <xdr:cNvPr id="167" name="Line 2025"/>
        <xdr:cNvSpPr>
          <a:spLocks/>
        </xdr:cNvSpPr>
      </xdr:nvSpPr>
      <xdr:spPr>
        <a:xfrm flipH="1" flipV="1">
          <a:off x="47872650" y="70770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34</xdr:row>
      <xdr:rowOff>114300</xdr:rowOff>
    </xdr:from>
    <xdr:to>
      <xdr:col>60</xdr:col>
      <xdr:colOff>495300</xdr:colOff>
      <xdr:row>35</xdr:row>
      <xdr:rowOff>0</xdr:rowOff>
    </xdr:to>
    <xdr:sp>
      <xdr:nvSpPr>
        <xdr:cNvPr id="168" name="Line 2057"/>
        <xdr:cNvSpPr>
          <a:spLocks noChangeAspect="1"/>
        </xdr:cNvSpPr>
      </xdr:nvSpPr>
      <xdr:spPr>
        <a:xfrm>
          <a:off x="44919900" y="8486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35</xdr:row>
      <xdr:rowOff>0</xdr:rowOff>
    </xdr:from>
    <xdr:to>
      <xdr:col>60</xdr:col>
      <xdr:colOff>666750</xdr:colOff>
      <xdr:row>36</xdr:row>
      <xdr:rowOff>0</xdr:rowOff>
    </xdr:to>
    <xdr:sp>
      <xdr:nvSpPr>
        <xdr:cNvPr id="169" name="Rectangle 2058"/>
        <xdr:cNvSpPr>
          <a:spLocks noChangeAspect="1"/>
        </xdr:cNvSpPr>
      </xdr:nvSpPr>
      <xdr:spPr>
        <a:xfrm>
          <a:off x="44738925" y="8601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18</xdr:row>
      <xdr:rowOff>152400</xdr:rowOff>
    </xdr:from>
    <xdr:to>
      <xdr:col>48</xdr:col>
      <xdr:colOff>476250</xdr:colOff>
      <xdr:row>19</xdr:row>
      <xdr:rowOff>0</xdr:rowOff>
    </xdr:to>
    <xdr:sp>
      <xdr:nvSpPr>
        <xdr:cNvPr id="170" name="Line 2065"/>
        <xdr:cNvSpPr>
          <a:spLocks/>
        </xdr:cNvSpPr>
      </xdr:nvSpPr>
      <xdr:spPr>
        <a:xfrm>
          <a:off x="352425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</xdr:colOff>
      <xdr:row>20</xdr:row>
      <xdr:rowOff>9525</xdr:rowOff>
    </xdr:from>
    <xdr:to>
      <xdr:col>47</xdr:col>
      <xdr:colOff>485775</xdr:colOff>
      <xdr:row>21</xdr:row>
      <xdr:rowOff>0</xdr:rowOff>
    </xdr:to>
    <xdr:grpSp>
      <xdr:nvGrpSpPr>
        <xdr:cNvPr id="171" name="Group 2070"/>
        <xdr:cNvGrpSpPr>
          <a:grpSpLocks/>
        </xdr:cNvGrpSpPr>
      </xdr:nvGrpSpPr>
      <xdr:grpSpPr>
        <a:xfrm>
          <a:off x="3504247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20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0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0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247650</xdr:colOff>
      <xdr:row>23</xdr:row>
      <xdr:rowOff>114300</xdr:rowOff>
    </xdr:to>
    <xdr:sp>
      <xdr:nvSpPr>
        <xdr:cNvPr id="176" name="Line 2078"/>
        <xdr:cNvSpPr>
          <a:spLocks/>
        </xdr:cNvSpPr>
      </xdr:nvSpPr>
      <xdr:spPr>
        <a:xfrm flipV="1">
          <a:off x="5084445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63</xdr:col>
      <xdr:colOff>247650</xdr:colOff>
      <xdr:row>25</xdr:row>
      <xdr:rowOff>0</xdr:rowOff>
    </xdr:to>
    <xdr:sp>
      <xdr:nvSpPr>
        <xdr:cNvPr id="177" name="Line 2087"/>
        <xdr:cNvSpPr>
          <a:spLocks/>
        </xdr:cNvSpPr>
      </xdr:nvSpPr>
      <xdr:spPr>
        <a:xfrm>
          <a:off x="46386750" y="6200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16</xdr:row>
      <xdr:rowOff>0</xdr:rowOff>
    </xdr:from>
    <xdr:to>
      <xdr:col>50</xdr:col>
      <xdr:colOff>476250</xdr:colOff>
      <xdr:row>16</xdr:row>
      <xdr:rowOff>114300</xdr:rowOff>
    </xdr:to>
    <xdr:sp>
      <xdr:nvSpPr>
        <xdr:cNvPr id="178" name="Line 2088"/>
        <xdr:cNvSpPr>
          <a:spLocks/>
        </xdr:cNvSpPr>
      </xdr:nvSpPr>
      <xdr:spPr>
        <a:xfrm>
          <a:off x="36728400" y="4257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22</xdr:row>
      <xdr:rowOff>9525</xdr:rowOff>
    </xdr:from>
    <xdr:to>
      <xdr:col>64</xdr:col>
      <xdr:colOff>695325</xdr:colOff>
      <xdr:row>23</xdr:row>
      <xdr:rowOff>0</xdr:rowOff>
    </xdr:to>
    <xdr:grpSp>
      <xdr:nvGrpSpPr>
        <xdr:cNvPr id="179" name="Group 2094"/>
        <xdr:cNvGrpSpPr>
          <a:grpSpLocks/>
        </xdr:cNvGrpSpPr>
      </xdr:nvGrpSpPr>
      <xdr:grpSpPr>
        <a:xfrm>
          <a:off x="476535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0" name="Oval 20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20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0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34</xdr:row>
      <xdr:rowOff>114300</xdr:rowOff>
    </xdr:from>
    <xdr:to>
      <xdr:col>62</xdr:col>
      <xdr:colOff>628650</xdr:colOff>
      <xdr:row>36</xdr:row>
      <xdr:rowOff>28575</xdr:rowOff>
    </xdr:to>
    <xdr:grpSp>
      <xdr:nvGrpSpPr>
        <xdr:cNvPr id="184" name="Group 2107"/>
        <xdr:cNvGrpSpPr>
          <a:grpSpLocks noChangeAspect="1"/>
        </xdr:cNvGrpSpPr>
      </xdr:nvGrpSpPr>
      <xdr:grpSpPr>
        <a:xfrm>
          <a:off x="46234350" y="8486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5" name="Line 21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1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53568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76</xdr:col>
      <xdr:colOff>228600</xdr:colOff>
      <xdr:row>31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565404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69</xdr:col>
      <xdr:colOff>95250</xdr:colOff>
      <xdr:row>37</xdr:row>
      <xdr:rowOff>114300</xdr:rowOff>
    </xdr:from>
    <xdr:to>
      <xdr:col>69</xdr:col>
      <xdr:colOff>409575</xdr:colOff>
      <xdr:row>39</xdr:row>
      <xdr:rowOff>28575</xdr:rowOff>
    </xdr:to>
    <xdr:grpSp>
      <xdr:nvGrpSpPr>
        <xdr:cNvPr id="189" name="Group 2118"/>
        <xdr:cNvGrpSpPr>
          <a:grpSpLocks noChangeAspect="1"/>
        </xdr:cNvGrpSpPr>
      </xdr:nvGrpSpPr>
      <xdr:grpSpPr>
        <a:xfrm>
          <a:off x="51435000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90" name="Line 211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2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36</xdr:row>
      <xdr:rowOff>114300</xdr:rowOff>
    </xdr:from>
    <xdr:to>
      <xdr:col>57</xdr:col>
      <xdr:colOff>247650</xdr:colOff>
      <xdr:row>37</xdr:row>
      <xdr:rowOff>0</xdr:rowOff>
    </xdr:to>
    <xdr:sp>
      <xdr:nvSpPr>
        <xdr:cNvPr id="192" name="Line 2125"/>
        <xdr:cNvSpPr>
          <a:spLocks/>
        </xdr:cNvSpPr>
      </xdr:nvSpPr>
      <xdr:spPr>
        <a:xfrm flipV="1">
          <a:off x="4192905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37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38709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94" name="Oval 213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28</xdr:row>
      <xdr:rowOff>114300</xdr:rowOff>
    </xdr:from>
    <xdr:to>
      <xdr:col>71</xdr:col>
      <xdr:colOff>276225</xdr:colOff>
      <xdr:row>28</xdr:row>
      <xdr:rowOff>152400</xdr:rowOff>
    </xdr:to>
    <xdr:sp>
      <xdr:nvSpPr>
        <xdr:cNvPr id="195" name="Line 2131"/>
        <xdr:cNvSpPr>
          <a:spLocks/>
        </xdr:cNvSpPr>
      </xdr:nvSpPr>
      <xdr:spPr>
        <a:xfrm flipH="1">
          <a:off x="52330350" y="71151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152400</xdr:rowOff>
    </xdr:from>
    <xdr:to>
      <xdr:col>70</xdr:col>
      <xdr:colOff>476250</xdr:colOff>
      <xdr:row>29</xdr:row>
      <xdr:rowOff>0</xdr:rowOff>
    </xdr:to>
    <xdr:sp>
      <xdr:nvSpPr>
        <xdr:cNvPr id="196" name="Line 2132"/>
        <xdr:cNvSpPr>
          <a:spLocks/>
        </xdr:cNvSpPr>
      </xdr:nvSpPr>
      <xdr:spPr>
        <a:xfrm flipH="1">
          <a:off x="515874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0</xdr:rowOff>
    </xdr:from>
    <xdr:to>
      <xdr:col>68</xdr:col>
      <xdr:colOff>476250</xdr:colOff>
      <xdr:row>37</xdr:row>
      <xdr:rowOff>76200</xdr:rowOff>
    </xdr:to>
    <xdr:sp>
      <xdr:nvSpPr>
        <xdr:cNvPr id="197" name="Line 2133"/>
        <xdr:cNvSpPr>
          <a:spLocks/>
        </xdr:cNvSpPr>
      </xdr:nvSpPr>
      <xdr:spPr>
        <a:xfrm>
          <a:off x="501015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76200</xdr:rowOff>
    </xdr:from>
    <xdr:to>
      <xdr:col>69</xdr:col>
      <xdr:colOff>247650</xdr:colOff>
      <xdr:row>37</xdr:row>
      <xdr:rowOff>114300</xdr:rowOff>
    </xdr:to>
    <xdr:sp>
      <xdr:nvSpPr>
        <xdr:cNvPr id="198" name="Line 2134"/>
        <xdr:cNvSpPr>
          <a:spLocks/>
        </xdr:cNvSpPr>
      </xdr:nvSpPr>
      <xdr:spPr>
        <a:xfrm>
          <a:off x="508444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32</xdr:row>
      <xdr:rowOff>0</xdr:rowOff>
    </xdr:from>
    <xdr:to>
      <xdr:col>27</xdr:col>
      <xdr:colOff>0</xdr:colOff>
      <xdr:row>33</xdr:row>
      <xdr:rowOff>0</xdr:rowOff>
    </xdr:to>
    <xdr:grpSp>
      <xdr:nvGrpSpPr>
        <xdr:cNvPr id="199" name="Group 1921"/>
        <xdr:cNvGrpSpPr>
          <a:grpSpLocks/>
        </xdr:cNvGrpSpPr>
      </xdr:nvGrpSpPr>
      <xdr:grpSpPr>
        <a:xfrm>
          <a:off x="1978342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0" name="Rectangle 19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9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9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203" name="Group 2152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21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206" name="Group 2155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2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209" name="Group 2158"/>
        <xdr:cNvGrpSpPr>
          <a:grpSpLocks noChangeAspect="1"/>
        </xdr:cNvGrpSpPr>
      </xdr:nvGrpSpPr>
      <xdr:grpSpPr>
        <a:xfrm>
          <a:off x="17716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21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212" name="Group 2161"/>
        <xdr:cNvGrpSpPr>
          <a:grpSpLocks noChangeAspect="1"/>
        </xdr:cNvGrpSpPr>
      </xdr:nvGrpSpPr>
      <xdr:grpSpPr>
        <a:xfrm>
          <a:off x="15478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2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34</xdr:row>
      <xdr:rowOff>114300</xdr:rowOff>
    </xdr:from>
    <xdr:to>
      <xdr:col>28</xdr:col>
      <xdr:colOff>628650</xdr:colOff>
      <xdr:row>36</xdr:row>
      <xdr:rowOff>28575</xdr:rowOff>
    </xdr:to>
    <xdr:grpSp>
      <xdr:nvGrpSpPr>
        <xdr:cNvPr id="215" name="Group 2167"/>
        <xdr:cNvGrpSpPr>
          <a:grpSpLocks noChangeAspect="1"/>
        </xdr:cNvGrpSpPr>
      </xdr:nvGrpSpPr>
      <xdr:grpSpPr>
        <a:xfrm>
          <a:off x="206692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2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218" name="Group 2170"/>
        <xdr:cNvGrpSpPr>
          <a:grpSpLocks noChangeAspect="1"/>
        </xdr:cNvGrpSpPr>
      </xdr:nvGrpSpPr>
      <xdr:grpSpPr>
        <a:xfrm>
          <a:off x="23641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9" name="Line 21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1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16</xdr:row>
      <xdr:rowOff>47625</xdr:rowOff>
    </xdr:from>
    <xdr:to>
      <xdr:col>14</xdr:col>
      <xdr:colOff>657225</xdr:colOff>
      <xdr:row>16</xdr:row>
      <xdr:rowOff>171450</xdr:rowOff>
    </xdr:to>
    <xdr:sp>
      <xdr:nvSpPr>
        <xdr:cNvPr id="221" name="kreslení 417"/>
        <xdr:cNvSpPr>
          <a:spLocks/>
        </xdr:cNvSpPr>
      </xdr:nvSpPr>
      <xdr:spPr>
        <a:xfrm>
          <a:off x="10248900" y="4305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14</xdr:row>
      <xdr:rowOff>57150</xdr:rowOff>
    </xdr:from>
    <xdr:to>
      <xdr:col>16</xdr:col>
      <xdr:colOff>400050</xdr:colOff>
      <xdr:row>14</xdr:row>
      <xdr:rowOff>180975</xdr:rowOff>
    </xdr:to>
    <xdr:sp>
      <xdr:nvSpPr>
        <xdr:cNvPr id="222" name="kreslení 16"/>
        <xdr:cNvSpPr>
          <a:spLocks/>
        </xdr:cNvSpPr>
      </xdr:nvSpPr>
      <xdr:spPr>
        <a:xfrm>
          <a:off x="11477625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304800</xdr:colOff>
      <xdr:row>17</xdr:row>
      <xdr:rowOff>57150</xdr:rowOff>
    </xdr:from>
    <xdr:to>
      <xdr:col>48</xdr:col>
      <xdr:colOff>657225</xdr:colOff>
      <xdr:row>17</xdr:row>
      <xdr:rowOff>180975</xdr:rowOff>
    </xdr:to>
    <xdr:sp>
      <xdr:nvSpPr>
        <xdr:cNvPr id="223" name="kreslení 12"/>
        <xdr:cNvSpPr>
          <a:spLocks/>
        </xdr:cNvSpPr>
      </xdr:nvSpPr>
      <xdr:spPr>
        <a:xfrm>
          <a:off x="358140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304800</xdr:colOff>
      <xdr:row>21</xdr:row>
      <xdr:rowOff>57150</xdr:rowOff>
    </xdr:from>
    <xdr:to>
      <xdr:col>48</xdr:col>
      <xdr:colOff>657225</xdr:colOff>
      <xdr:row>21</xdr:row>
      <xdr:rowOff>180975</xdr:rowOff>
    </xdr:to>
    <xdr:sp>
      <xdr:nvSpPr>
        <xdr:cNvPr id="224" name="kreslení 12"/>
        <xdr:cNvSpPr>
          <a:spLocks/>
        </xdr:cNvSpPr>
      </xdr:nvSpPr>
      <xdr:spPr>
        <a:xfrm>
          <a:off x="358140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30</xdr:row>
      <xdr:rowOff>114300</xdr:rowOff>
    </xdr:from>
    <xdr:to>
      <xdr:col>66</xdr:col>
      <xdr:colOff>657225</xdr:colOff>
      <xdr:row>32</xdr:row>
      <xdr:rowOff>28575</xdr:rowOff>
    </xdr:to>
    <xdr:grpSp>
      <xdr:nvGrpSpPr>
        <xdr:cNvPr id="225" name="Group 2190"/>
        <xdr:cNvGrpSpPr>
          <a:grpSpLocks noChangeAspect="1"/>
        </xdr:cNvGrpSpPr>
      </xdr:nvGrpSpPr>
      <xdr:grpSpPr>
        <a:xfrm>
          <a:off x="492347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2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247650</xdr:colOff>
      <xdr:row>29</xdr:row>
      <xdr:rowOff>114300</xdr:rowOff>
    </xdr:from>
    <xdr:ext cx="533400" cy="228600"/>
    <xdr:sp>
      <xdr:nvSpPr>
        <xdr:cNvPr id="228" name="text 7125"/>
        <xdr:cNvSpPr txBox="1">
          <a:spLocks noChangeArrowheads="1"/>
        </xdr:cNvSpPr>
      </xdr:nvSpPr>
      <xdr:spPr>
        <a:xfrm>
          <a:off x="28022550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oneCellAnchor>
  <xdr:oneCellAnchor>
    <xdr:from>
      <xdr:col>38</xdr:col>
      <xdr:colOff>247650</xdr:colOff>
      <xdr:row>32</xdr:row>
      <xdr:rowOff>114300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28022550" y="8029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twoCellAnchor>
    <xdr:from>
      <xdr:col>55</xdr:col>
      <xdr:colOff>95250</xdr:colOff>
      <xdr:row>21</xdr:row>
      <xdr:rowOff>209550</xdr:rowOff>
    </xdr:from>
    <xdr:to>
      <xdr:col>55</xdr:col>
      <xdr:colOff>409575</xdr:colOff>
      <xdr:row>23</xdr:row>
      <xdr:rowOff>114300</xdr:rowOff>
    </xdr:to>
    <xdr:grpSp>
      <xdr:nvGrpSpPr>
        <xdr:cNvPr id="230" name="Group 2216"/>
        <xdr:cNvGrpSpPr>
          <a:grpSpLocks noChangeAspect="1"/>
        </xdr:cNvGrpSpPr>
      </xdr:nvGrpSpPr>
      <xdr:grpSpPr>
        <a:xfrm>
          <a:off x="410337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1" name="Line 22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2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23</xdr:row>
      <xdr:rowOff>0</xdr:rowOff>
    </xdr:from>
    <xdr:to>
      <xdr:col>55</xdr:col>
      <xdr:colOff>247650</xdr:colOff>
      <xdr:row>23</xdr:row>
      <xdr:rowOff>114300</xdr:rowOff>
    </xdr:to>
    <xdr:sp>
      <xdr:nvSpPr>
        <xdr:cNvPr id="233" name="Line 2219"/>
        <xdr:cNvSpPr>
          <a:spLocks/>
        </xdr:cNvSpPr>
      </xdr:nvSpPr>
      <xdr:spPr>
        <a:xfrm>
          <a:off x="4044315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28</xdr:col>
      <xdr:colOff>476250</xdr:colOff>
      <xdr:row>34</xdr:row>
      <xdr:rowOff>114300</xdr:rowOff>
    </xdr:to>
    <xdr:sp>
      <xdr:nvSpPr>
        <xdr:cNvPr id="234" name="Přímá spojnice 302"/>
        <xdr:cNvSpPr>
          <a:spLocks/>
        </xdr:cNvSpPr>
      </xdr:nvSpPr>
      <xdr:spPr>
        <a:xfrm>
          <a:off x="18611850" y="848677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57150</xdr:colOff>
      <xdr:row>26</xdr:row>
      <xdr:rowOff>57150</xdr:rowOff>
    </xdr:from>
    <xdr:to>
      <xdr:col>71</xdr:col>
      <xdr:colOff>495300</xdr:colOff>
      <xdr:row>26</xdr:row>
      <xdr:rowOff>171450</xdr:rowOff>
    </xdr:to>
    <xdr:grpSp>
      <xdr:nvGrpSpPr>
        <xdr:cNvPr id="235" name="Group 59"/>
        <xdr:cNvGrpSpPr>
          <a:grpSpLocks noChangeAspect="1"/>
        </xdr:cNvGrpSpPr>
      </xdr:nvGrpSpPr>
      <xdr:grpSpPr>
        <a:xfrm>
          <a:off x="528828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29</xdr:row>
      <xdr:rowOff>57150</xdr:rowOff>
    </xdr:from>
    <xdr:to>
      <xdr:col>14</xdr:col>
      <xdr:colOff>485775</xdr:colOff>
      <xdr:row>29</xdr:row>
      <xdr:rowOff>171450</xdr:rowOff>
    </xdr:to>
    <xdr:grpSp>
      <xdr:nvGrpSpPr>
        <xdr:cNvPr id="240" name="Group 98"/>
        <xdr:cNvGrpSpPr>
          <a:grpSpLocks noChangeAspect="1"/>
        </xdr:cNvGrpSpPr>
      </xdr:nvGrpSpPr>
      <xdr:grpSpPr>
        <a:xfrm>
          <a:off x="99917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47625</xdr:colOff>
      <xdr:row>29</xdr:row>
      <xdr:rowOff>57150</xdr:rowOff>
    </xdr:from>
    <xdr:ext cx="952500" cy="114300"/>
    <xdr:grpSp>
      <xdr:nvGrpSpPr>
        <xdr:cNvPr id="245" name="Skupina 292"/>
        <xdr:cNvGrpSpPr>
          <a:grpSpLocks noChangeAspect="1"/>
        </xdr:cNvGrpSpPr>
      </xdr:nvGrpSpPr>
      <xdr:grpSpPr>
        <a:xfrm>
          <a:off x="53387625" y="7286625"/>
          <a:ext cx="952500" cy="114300"/>
          <a:chOff x="2612227" y="9136844"/>
          <a:chExt cx="838204" cy="114306"/>
        </a:xfrm>
        <a:solidFill>
          <a:srgbClr val="FFFFFF"/>
        </a:solidFill>
      </xdr:grpSpPr>
      <xdr:sp>
        <xdr:nvSpPr>
          <xdr:cNvPr id="246" name="Rectangle 2411"/>
          <xdr:cNvSpPr>
            <a:spLocks noChangeAspect="1"/>
          </xdr:cNvSpPr>
        </xdr:nvSpPr>
        <xdr:spPr>
          <a:xfrm>
            <a:off x="2764571" y="9136844"/>
            <a:ext cx="114205" cy="1143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412"/>
          <xdr:cNvSpPr>
            <a:spLocks noChangeAspect="1"/>
          </xdr:cNvSpPr>
        </xdr:nvSpPr>
        <xdr:spPr>
          <a:xfrm>
            <a:off x="2764571" y="9136844"/>
            <a:ext cx="114205" cy="11430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413"/>
          <xdr:cNvSpPr>
            <a:spLocks noChangeAspect="1"/>
          </xdr:cNvSpPr>
        </xdr:nvSpPr>
        <xdr:spPr>
          <a:xfrm>
            <a:off x="2640726" y="9193997"/>
            <a:ext cx="1238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14"/>
          <xdr:cNvSpPr>
            <a:spLocks noChangeAspect="1"/>
          </xdr:cNvSpPr>
        </xdr:nvSpPr>
        <xdr:spPr>
          <a:xfrm>
            <a:off x="2993191" y="9136844"/>
            <a:ext cx="114205" cy="11430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415"/>
          <xdr:cNvSpPr>
            <a:spLocks noChangeAspect="1"/>
          </xdr:cNvSpPr>
        </xdr:nvSpPr>
        <xdr:spPr>
          <a:xfrm>
            <a:off x="3221811" y="9136844"/>
            <a:ext cx="114205" cy="11430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16"/>
          <xdr:cNvSpPr>
            <a:spLocks noChangeAspect="1"/>
          </xdr:cNvSpPr>
        </xdr:nvSpPr>
        <xdr:spPr>
          <a:xfrm>
            <a:off x="3107606" y="9136844"/>
            <a:ext cx="114205" cy="1143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418"/>
          <xdr:cNvSpPr>
            <a:spLocks noChangeAspect="1"/>
          </xdr:cNvSpPr>
        </xdr:nvSpPr>
        <xdr:spPr>
          <a:xfrm>
            <a:off x="2612227" y="9146389"/>
            <a:ext cx="28499" cy="9524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419"/>
          <xdr:cNvSpPr>
            <a:spLocks noChangeAspect="1"/>
          </xdr:cNvSpPr>
        </xdr:nvSpPr>
        <xdr:spPr>
          <a:xfrm>
            <a:off x="2878985" y="9136844"/>
            <a:ext cx="114205" cy="114306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15"/>
          <xdr:cNvSpPr>
            <a:spLocks noChangeAspect="1"/>
          </xdr:cNvSpPr>
        </xdr:nvSpPr>
        <xdr:spPr>
          <a:xfrm>
            <a:off x="3336226" y="9136844"/>
            <a:ext cx="114205" cy="11430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16</xdr:col>
      <xdr:colOff>466725</xdr:colOff>
      <xdr:row>25</xdr:row>
      <xdr:rowOff>57150</xdr:rowOff>
    </xdr:from>
    <xdr:ext cx="962025" cy="114300"/>
    <xdr:grpSp>
      <xdr:nvGrpSpPr>
        <xdr:cNvPr id="255" name="Skupina 303"/>
        <xdr:cNvGrpSpPr>
          <a:grpSpLocks noChangeAspect="1"/>
        </xdr:cNvGrpSpPr>
      </xdr:nvGrpSpPr>
      <xdr:grpSpPr>
        <a:xfrm>
          <a:off x="11896725" y="6372225"/>
          <a:ext cx="962025" cy="114300"/>
          <a:chOff x="3907630" y="9143995"/>
          <a:chExt cx="838200" cy="114300"/>
        </a:xfrm>
        <a:solidFill>
          <a:srgbClr val="FFFFFF"/>
        </a:solidFill>
      </xdr:grpSpPr>
      <xdr:sp>
        <xdr:nvSpPr>
          <xdr:cNvPr id="256" name="Rectangle 2411"/>
          <xdr:cNvSpPr>
            <a:spLocks noChangeAspect="1"/>
          </xdr:cNvSpPr>
        </xdr:nvSpPr>
        <xdr:spPr>
          <a:xfrm>
            <a:off x="4481587" y="9143995"/>
            <a:ext cx="11420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412"/>
          <xdr:cNvSpPr>
            <a:spLocks noChangeAspect="1"/>
          </xdr:cNvSpPr>
        </xdr:nvSpPr>
        <xdr:spPr>
          <a:xfrm>
            <a:off x="4479073" y="9143995"/>
            <a:ext cx="114205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413"/>
          <xdr:cNvSpPr>
            <a:spLocks noChangeAspect="1"/>
          </xdr:cNvSpPr>
        </xdr:nvSpPr>
        <xdr:spPr>
          <a:xfrm>
            <a:off x="4595792" y="9201145"/>
            <a:ext cx="1238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14"/>
          <xdr:cNvSpPr>
            <a:spLocks noChangeAspect="1"/>
          </xdr:cNvSpPr>
        </xdr:nvSpPr>
        <xdr:spPr>
          <a:xfrm>
            <a:off x="4136249" y="9143995"/>
            <a:ext cx="114205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415"/>
          <xdr:cNvSpPr>
            <a:spLocks noChangeAspect="1"/>
          </xdr:cNvSpPr>
        </xdr:nvSpPr>
        <xdr:spPr>
          <a:xfrm>
            <a:off x="3907630" y="9143995"/>
            <a:ext cx="114205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416"/>
          <xdr:cNvSpPr>
            <a:spLocks noChangeAspect="1"/>
          </xdr:cNvSpPr>
        </xdr:nvSpPr>
        <xdr:spPr>
          <a:xfrm>
            <a:off x="4021835" y="9143995"/>
            <a:ext cx="114205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417"/>
          <xdr:cNvSpPr>
            <a:spLocks noChangeAspect="1"/>
          </xdr:cNvSpPr>
        </xdr:nvSpPr>
        <xdr:spPr>
          <a:xfrm>
            <a:off x="4250454" y="9143995"/>
            <a:ext cx="114205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418"/>
          <xdr:cNvSpPr>
            <a:spLocks noChangeAspect="1"/>
          </xdr:cNvSpPr>
        </xdr:nvSpPr>
        <xdr:spPr>
          <a:xfrm>
            <a:off x="4717331" y="9153510"/>
            <a:ext cx="2849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419"/>
          <xdr:cNvSpPr>
            <a:spLocks noChangeAspect="1"/>
          </xdr:cNvSpPr>
        </xdr:nvSpPr>
        <xdr:spPr>
          <a:xfrm>
            <a:off x="4364868" y="9143995"/>
            <a:ext cx="114205" cy="114300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26</xdr:col>
      <xdr:colOff>752475</xdr:colOff>
      <xdr:row>42</xdr:row>
      <xdr:rowOff>9525</xdr:rowOff>
    </xdr:from>
    <xdr:to>
      <xdr:col>27</xdr:col>
      <xdr:colOff>219075</xdr:colOff>
      <xdr:row>43</xdr:row>
      <xdr:rowOff>0</xdr:rowOff>
    </xdr:to>
    <xdr:grpSp>
      <xdr:nvGrpSpPr>
        <xdr:cNvPr id="265" name="Skupina 6"/>
        <xdr:cNvGrpSpPr>
          <a:grpSpLocks/>
        </xdr:cNvGrpSpPr>
      </xdr:nvGrpSpPr>
      <xdr:grpSpPr>
        <a:xfrm>
          <a:off x="19611975" y="102108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6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295275</xdr:colOff>
      <xdr:row>42</xdr:row>
      <xdr:rowOff>9525</xdr:rowOff>
    </xdr:from>
    <xdr:to>
      <xdr:col>28</xdr:col>
      <xdr:colOff>219075</xdr:colOff>
      <xdr:row>43</xdr:row>
      <xdr:rowOff>0</xdr:rowOff>
    </xdr:to>
    <xdr:grpSp>
      <xdr:nvGrpSpPr>
        <xdr:cNvPr id="270" name="Skupina 6"/>
        <xdr:cNvGrpSpPr>
          <a:grpSpLocks/>
        </xdr:cNvGrpSpPr>
      </xdr:nvGrpSpPr>
      <xdr:grpSpPr>
        <a:xfrm>
          <a:off x="20126325" y="102108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7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33</xdr:row>
      <xdr:rowOff>9525</xdr:rowOff>
    </xdr:from>
    <xdr:to>
      <xdr:col>60</xdr:col>
      <xdr:colOff>714375</xdr:colOff>
      <xdr:row>33</xdr:row>
      <xdr:rowOff>228600</xdr:rowOff>
    </xdr:to>
    <xdr:grpSp>
      <xdr:nvGrpSpPr>
        <xdr:cNvPr id="275" name="Skupina 6"/>
        <xdr:cNvGrpSpPr>
          <a:grpSpLocks/>
        </xdr:cNvGrpSpPr>
      </xdr:nvGrpSpPr>
      <xdr:grpSpPr>
        <a:xfrm>
          <a:off x="44700825" y="81534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7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0.75390625" style="207" customWidth="1"/>
    <col min="3" max="8" width="11.75390625" style="132" customWidth="1"/>
    <col min="9" max="11" width="9.75390625" style="132" customWidth="1"/>
    <col min="12" max="17" width="11.75390625" style="132" customWidth="1"/>
    <col min="18" max="18" width="10.7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21" customHeight="1">
      <c r="B3" s="135"/>
      <c r="C3" s="135"/>
      <c r="D3" s="135"/>
      <c r="J3" s="136"/>
      <c r="K3" s="135"/>
      <c r="L3" s="135"/>
    </row>
    <row r="4" spans="1:22" s="144" customFormat="1" ht="24.75" customHeight="1">
      <c r="A4" s="137"/>
      <c r="B4" s="99" t="s">
        <v>53</v>
      </c>
      <c r="C4" s="138">
        <v>304</v>
      </c>
      <c r="D4" s="139"/>
      <c r="E4" s="137"/>
      <c r="F4" s="137"/>
      <c r="G4" s="137"/>
      <c r="H4" s="137"/>
      <c r="I4" s="139"/>
      <c r="J4" s="126" t="s">
        <v>49</v>
      </c>
      <c r="K4" s="139"/>
      <c r="L4" s="140"/>
      <c r="M4" s="139"/>
      <c r="N4" s="139"/>
      <c r="O4" s="139"/>
      <c r="P4" s="139"/>
      <c r="Q4" s="141" t="s">
        <v>54</v>
      </c>
      <c r="R4" s="142">
        <v>338558</v>
      </c>
      <c r="S4" s="139"/>
      <c r="T4" s="139"/>
      <c r="U4" s="143"/>
      <c r="V4" s="143"/>
    </row>
    <row r="5" spans="2:22" s="145" customFormat="1" ht="21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4.75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6"/>
      <c r="V6" s="136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5"/>
      <c r="U7" s="133"/>
    </row>
    <row r="8" spans="1:21" ht="24.75" customHeight="1">
      <c r="A8" s="154"/>
      <c r="B8" s="159"/>
      <c r="C8" s="163" t="s">
        <v>9</v>
      </c>
      <c r="D8" s="160"/>
      <c r="E8" s="160"/>
      <c r="F8" s="160"/>
      <c r="G8" s="300"/>
      <c r="H8" s="300"/>
      <c r="I8" s="161"/>
      <c r="J8" s="86" t="s">
        <v>107</v>
      </c>
      <c r="K8" s="161"/>
      <c r="L8" s="300"/>
      <c r="M8" s="160"/>
      <c r="N8" s="160"/>
      <c r="O8" s="160"/>
      <c r="R8" s="164"/>
      <c r="S8" s="158"/>
      <c r="T8" s="135"/>
      <c r="U8" s="133"/>
    </row>
    <row r="9" spans="1:21" ht="24.75" customHeight="1">
      <c r="A9" s="154"/>
      <c r="B9" s="159"/>
      <c r="C9" s="48" t="s">
        <v>10</v>
      </c>
      <c r="D9" s="160"/>
      <c r="E9" s="160"/>
      <c r="F9" s="160"/>
      <c r="G9" s="160"/>
      <c r="H9" s="160"/>
      <c r="I9" s="160"/>
      <c r="J9" s="259" t="s">
        <v>101</v>
      </c>
      <c r="K9" s="160"/>
      <c r="L9" s="160"/>
      <c r="M9" s="160"/>
      <c r="N9" s="160"/>
      <c r="O9" s="160"/>
      <c r="P9" s="315" t="s">
        <v>102</v>
      </c>
      <c r="Q9" s="315"/>
      <c r="R9" s="162"/>
      <c r="S9" s="158"/>
      <c r="T9" s="135"/>
      <c r="U9" s="133"/>
    </row>
    <row r="10" spans="1:21" ht="24.75" customHeight="1">
      <c r="A10" s="154"/>
      <c r="B10" s="159"/>
      <c r="C10" s="48" t="s">
        <v>11</v>
      </c>
      <c r="D10" s="160"/>
      <c r="E10" s="160"/>
      <c r="F10" s="160"/>
      <c r="G10" s="160"/>
      <c r="H10" s="160"/>
      <c r="I10" s="160"/>
      <c r="J10" s="259" t="s">
        <v>120</v>
      </c>
      <c r="K10" s="160"/>
      <c r="L10" s="160"/>
      <c r="M10" s="160"/>
      <c r="N10" s="160"/>
      <c r="O10" s="160"/>
      <c r="P10" s="160"/>
      <c r="Q10" s="160"/>
      <c r="R10" s="162"/>
      <c r="S10" s="158"/>
      <c r="T10" s="135"/>
      <c r="U10" s="133"/>
    </row>
    <row r="11" spans="1:21" ht="21" customHeight="1">
      <c r="A11" s="154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8"/>
      <c r="T11" s="135"/>
      <c r="U11" s="133"/>
    </row>
    <row r="12" spans="1:21" ht="21" customHeight="1">
      <c r="A12" s="154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2"/>
      <c r="S12" s="158"/>
      <c r="T12" s="135"/>
      <c r="U12" s="133"/>
    </row>
    <row r="13" spans="1:21" ht="21" customHeight="1">
      <c r="A13" s="154"/>
      <c r="B13" s="159"/>
      <c r="C13" s="98" t="s">
        <v>24</v>
      </c>
      <c r="D13" s="160"/>
      <c r="E13" s="160"/>
      <c r="J13" s="168" t="s">
        <v>12</v>
      </c>
      <c r="K13" s="160"/>
      <c r="M13" s="300"/>
      <c r="O13" s="260" t="s">
        <v>74</v>
      </c>
      <c r="P13" s="160"/>
      <c r="Q13" s="160"/>
      <c r="R13" s="162"/>
      <c r="S13" s="158"/>
      <c r="T13" s="135"/>
      <c r="U13" s="133"/>
    </row>
    <row r="14" spans="1:21" ht="21" customHeight="1">
      <c r="A14" s="154"/>
      <c r="B14" s="159"/>
      <c r="C14" s="49" t="s">
        <v>28</v>
      </c>
      <c r="D14" s="160"/>
      <c r="E14" s="160"/>
      <c r="J14" s="230">
        <v>24.16</v>
      </c>
      <c r="K14" s="160"/>
      <c r="M14" s="300"/>
      <c r="O14" s="230">
        <v>24.256</v>
      </c>
      <c r="P14" s="160"/>
      <c r="Q14" s="160"/>
      <c r="R14" s="162"/>
      <c r="S14" s="158"/>
      <c r="T14" s="135"/>
      <c r="U14" s="133"/>
    </row>
    <row r="15" spans="1:21" ht="21" customHeight="1">
      <c r="A15" s="154"/>
      <c r="B15" s="159"/>
      <c r="C15" s="49" t="s">
        <v>27</v>
      </c>
      <c r="D15" s="160"/>
      <c r="E15" s="160"/>
      <c r="J15" s="65" t="s">
        <v>13</v>
      </c>
      <c r="K15" s="160"/>
      <c r="L15" s="160"/>
      <c r="M15" s="300"/>
      <c r="O15" s="170" t="s">
        <v>103</v>
      </c>
      <c r="P15" s="160"/>
      <c r="Q15" s="160"/>
      <c r="R15" s="162"/>
      <c r="S15" s="158"/>
      <c r="T15" s="135"/>
      <c r="U15" s="133"/>
    </row>
    <row r="16" spans="1:21" ht="21" customHeight="1">
      <c r="A16" s="154"/>
      <c r="B16" s="159"/>
      <c r="C16" s="160"/>
      <c r="D16" s="160"/>
      <c r="E16" s="160"/>
      <c r="F16" s="160"/>
      <c r="G16" s="160"/>
      <c r="H16" s="160"/>
      <c r="I16" s="160"/>
      <c r="J16" s="266" t="s">
        <v>82</v>
      </c>
      <c r="K16" s="160"/>
      <c r="L16" s="160"/>
      <c r="M16" s="160"/>
      <c r="N16" s="160"/>
      <c r="O16" s="160"/>
      <c r="P16" s="160"/>
      <c r="Q16" s="160"/>
      <c r="R16" s="162"/>
      <c r="S16" s="158"/>
      <c r="T16" s="135"/>
      <c r="U16" s="133"/>
    </row>
    <row r="17" spans="1:21" ht="21" customHeight="1">
      <c r="A17" s="154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58"/>
      <c r="T17" s="135"/>
      <c r="U17" s="133"/>
    </row>
    <row r="18" spans="1:21" ht="21" customHeight="1">
      <c r="A18" s="154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2"/>
      <c r="S18" s="158"/>
      <c r="T18" s="135"/>
      <c r="U18" s="133"/>
    </row>
    <row r="19" spans="1:21" ht="21" customHeight="1">
      <c r="A19" s="154"/>
      <c r="B19" s="159"/>
      <c r="C19" s="49" t="s">
        <v>75</v>
      </c>
      <c r="D19" s="160"/>
      <c r="E19" s="160"/>
      <c r="F19" s="160"/>
      <c r="G19" s="160"/>
      <c r="H19" s="160"/>
      <c r="J19" s="263" t="s">
        <v>60</v>
      </c>
      <c r="L19" s="160"/>
      <c r="M19" s="169"/>
      <c r="N19" s="169"/>
      <c r="O19" s="160"/>
      <c r="P19" s="315" t="s">
        <v>104</v>
      </c>
      <c r="Q19" s="315"/>
      <c r="R19" s="162"/>
      <c r="S19" s="158"/>
      <c r="T19" s="135"/>
      <c r="U19" s="133"/>
    </row>
    <row r="20" spans="1:21" ht="21" customHeight="1">
      <c r="A20" s="154"/>
      <c r="B20" s="159"/>
      <c r="C20" s="49" t="s">
        <v>76</v>
      </c>
      <c r="D20" s="160"/>
      <c r="E20" s="160"/>
      <c r="F20" s="160"/>
      <c r="G20" s="160"/>
      <c r="H20" s="160"/>
      <c r="J20" s="261" t="s">
        <v>61</v>
      </c>
      <c r="L20" s="160"/>
      <c r="M20" s="169"/>
      <c r="N20" s="169"/>
      <c r="O20" s="160"/>
      <c r="P20" s="315" t="s">
        <v>105</v>
      </c>
      <c r="Q20" s="315"/>
      <c r="R20" s="162"/>
      <c r="S20" s="158"/>
      <c r="T20" s="135"/>
      <c r="U20" s="133"/>
    </row>
    <row r="21" spans="1:21" ht="21" customHeight="1">
      <c r="A21" s="154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58"/>
      <c r="T21" s="135"/>
      <c r="U21" s="133"/>
    </row>
    <row r="22" spans="1:21" ht="24.75" customHeight="1">
      <c r="A22" s="154"/>
      <c r="B22" s="174"/>
      <c r="C22" s="175"/>
      <c r="D22" s="175"/>
      <c r="E22" s="176"/>
      <c r="F22" s="176"/>
      <c r="G22" s="176"/>
      <c r="H22" s="176"/>
      <c r="I22" s="175"/>
      <c r="J22" s="177"/>
      <c r="K22" s="175"/>
      <c r="L22" s="175"/>
      <c r="M22" s="175"/>
      <c r="N22" s="175"/>
      <c r="O22" s="175"/>
      <c r="P22" s="175"/>
      <c r="Q22" s="175"/>
      <c r="R22" s="175"/>
      <c r="S22" s="158"/>
      <c r="T22" s="135"/>
      <c r="U22" s="133"/>
    </row>
    <row r="23" spans="1:19" ht="30" customHeight="1">
      <c r="A23" s="178"/>
      <c r="B23" s="179"/>
      <c r="C23" s="180"/>
      <c r="D23" s="316" t="s">
        <v>55</v>
      </c>
      <c r="E23" s="317"/>
      <c r="F23" s="317"/>
      <c r="G23" s="317"/>
      <c r="H23" s="180"/>
      <c r="I23" s="181"/>
      <c r="J23" s="182"/>
      <c r="K23" s="179"/>
      <c r="L23" s="180"/>
      <c r="M23" s="316" t="s">
        <v>56</v>
      </c>
      <c r="N23" s="316"/>
      <c r="O23" s="316"/>
      <c r="P23" s="316"/>
      <c r="Q23" s="180"/>
      <c r="R23" s="181"/>
      <c r="S23" s="158"/>
    </row>
    <row r="24" spans="1:20" s="187" customFormat="1" ht="21" customHeight="1" thickBot="1">
      <c r="A24" s="183"/>
      <c r="B24" s="184" t="s">
        <v>4</v>
      </c>
      <c r="C24" s="120" t="s">
        <v>15</v>
      </c>
      <c r="D24" s="120" t="s">
        <v>16</v>
      </c>
      <c r="E24" s="185" t="s">
        <v>17</v>
      </c>
      <c r="F24" s="318" t="s">
        <v>18</v>
      </c>
      <c r="G24" s="319"/>
      <c r="H24" s="319"/>
      <c r="I24" s="320"/>
      <c r="J24" s="182"/>
      <c r="K24" s="184" t="s">
        <v>4</v>
      </c>
      <c r="L24" s="120" t="s">
        <v>15</v>
      </c>
      <c r="M24" s="120" t="s">
        <v>16</v>
      </c>
      <c r="N24" s="185" t="s">
        <v>17</v>
      </c>
      <c r="O24" s="318" t="s">
        <v>18</v>
      </c>
      <c r="P24" s="319"/>
      <c r="Q24" s="319"/>
      <c r="R24" s="320"/>
      <c r="S24" s="186"/>
      <c r="T24" s="131"/>
    </row>
    <row r="25" spans="1:20" s="144" customFormat="1" ht="21" customHeight="1" thickTop="1">
      <c r="A25" s="178"/>
      <c r="B25" s="188"/>
      <c r="C25" s="189"/>
      <c r="D25" s="190"/>
      <c r="E25" s="191"/>
      <c r="F25" s="192"/>
      <c r="G25" s="193"/>
      <c r="H25" s="193"/>
      <c r="I25" s="194"/>
      <c r="J25" s="182"/>
      <c r="K25" s="188"/>
      <c r="L25" s="189"/>
      <c r="M25" s="190"/>
      <c r="N25" s="191"/>
      <c r="O25" s="192"/>
      <c r="P25" s="193"/>
      <c r="Q25" s="193"/>
      <c r="R25" s="194"/>
      <c r="S25" s="158"/>
      <c r="T25" s="131"/>
    </row>
    <row r="26" spans="1:20" s="144" customFormat="1" ht="21" customHeight="1">
      <c r="A26" s="178"/>
      <c r="B26" s="231">
        <v>1</v>
      </c>
      <c r="C26" s="262">
        <v>24.159</v>
      </c>
      <c r="D26" s="262">
        <v>23.897</v>
      </c>
      <c r="E26" s="196">
        <f>(C26-D26)*1000</f>
        <v>262.00000000000045</v>
      </c>
      <c r="F26" s="321" t="s">
        <v>42</v>
      </c>
      <c r="G26" s="322"/>
      <c r="H26" s="322"/>
      <c r="I26" s="323"/>
      <c r="J26" s="182"/>
      <c r="K26" s="188"/>
      <c r="L26" s="189"/>
      <c r="M26" s="190"/>
      <c r="N26" s="191"/>
      <c r="O26" s="192"/>
      <c r="P26" s="193"/>
      <c r="Q26" s="193"/>
      <c r="R26" s="194"/>
      <c r="S26" s="158"/>
      <c r="T26" s="131"/>
    </row>
    <row r="27" spans="1:20" s="144" customFormat="1" ht="21" customHeight="1">
      <c r="A27" s="178"/>
      <c r="B27" s="188"/>
      <c r="C27" s="189"/>
      <c r="D27" s="268"/>
      <c r="E27" s="191"/>
      <c r="F27" s="192"/>
      <c r="G27" s="193"/>
      <c r="H27" s="193"/>
      <c r="I27" s="194"/>
      <c r="J27" s="182"/>
      <c r="K27" s="231">
        <v>1</v>
      </c>
      <c r="L27" s="195">
        <v>24.168</v>
      </c>
      <c r="M27" s="195">
        <v>23.972</v>
      </c>
      <c r="N27" s="196">
        <f>(L27-M27)*1000</f>
        <v>195.99999999999795</v>
      </c>
      <c r="O27" s="324" t="s">
        <v>84</v>
      </c>
      <c r="P27" s="325"/>
      <c r="Q27" s="325"/>
      <c r="R27" s="326"/>
      <c r="S27" s="158"/>
      <c r="T27" s="131"/>
    </row>
    <row r="28" spans="1:20" s="144" customFormat="1" ht="21" customHeight="1">
      <c r="A28" s="178"/>
      <c r="B28" s="231">
        <v>2</v>
      </c>
      <c r="C28" s="262">
        <v>24.168</v>
      </c>
      <c r="D28" s="262">
        <v>23.879</v>
      </c>
      <c r="E28" s="196">
        <f>(C28-D28)*1000</f>
        <v>288.99999999999795</v>
      </c>
      <c r="F28" s="324" t="s">
        <v>43</v>
      </c>
      <c r="G28" s="325"/>
      <c r="H28" s="325"/>
      <c r="I28" s="326"/>
      <c r="J28" s="182"/>
      <c r="K28" s="188"/>
      <c r="L28" s="189"/>
      <c r="M28" s="190"/>
      <c r="N28" s="191"/>
      <c r="O28" s="192"/>
      <c r="P28" s="193"/>
      <c r="Q28" s="193"/>
      <c r="R28" s="194"/>
      <c r="S28" s="158"/>
      <c r="T28" s="131"/>
    </row>
    <row r="29" spans="1:20" s="144" customFormat="1" ht="21" customHeight="1">
      <c r="A29" s="178"/>
      <c r="B29" s="188"/>
      <c r="C29" s="189"/>
      <c r="D29" s="268"/>
      <c r="E29" s="191"/>
      <c r="F29" s="192"/>
      <c r="G29" s="193"/>
      <c r="H29" s="193"/>
      <c r="I29" s="194"/>
      <c r="J29" s="182"/>
      <c r="K29" s="231">
        <v>2</v>
      </c>
      <c r="L29" s="195">
        <v>24.168</v>
      </c>
      <c r="M29" s="195">
        <v>23.958</v>
      </c>
      <c r="N29" s="196">
        <f>(L29-M29)*1000</f>
        <v>210.00000000000085</v>
      </c>
      <c r="O29" s="324" t="s">
        <v>85</v>
      </c>
      <c r="P29" s="325"/>
      <c r="Q29" s="325"/>
      <c r="R29" s="326"/>
      <c r="S29" s="158"/>
      <c r="T29" s="131"/>
    </row>
    <row r="30" spans="1:20" s="144" customFormat="1" ht="21" customHeight="1">
      <c r="A30" s="178"/>
      <c r="B30" s="231">
        <v>3</v>
      </c>
      <c r="C30" s="262">
        <v>24.135</v>
      </c>
      <c r="D30" s="262">
        <v>23.937</v>
      </c>
      <c r="E30" s="196">
        <f>(C30-D30)*1000</f>
        <v>198.0000000000004</v>
      </c>
      <c r="F30" s="324" t="s">
        <v>43</v>
      </c>
      <c r="G30" s="325"/>
      <c r="H30" s="325"/>
      <c r="I30" s="326"/>
      <c r="J30" s="182"/>
      <c r="K30" s="188"/>
      <c r="L30" s="189"/>
      <c r="M30" s="190"/>
      <c r="N30" s="191"/>
      <c r="R30" s="194"/>
      <c r="S30" s="158"/>
      <c r="T30" s="131"/>
    </row>
    <row r="31" spans="1:20" s="137" customFormat="1" ht="21" customHeight="1">
      <c r="A31" s="178"/>
      <c r="B31" s="197"/>
      <c r="C31" s="198"/>
      <c r="D31" s="199"/>
      <c r="E31" s="200"/>
      <c r="F31" s="201"/>
      <c r="G31" s="202"/>
      <c r="H31" s="202"/>
      <c r="I31" s="203"/>
      <c r="J31" s="182"/>
      <c r="K31" s="197"/>
      <c r="L31" s="198"/>
      <c r="M31" s="199"/>
      <c r="N31" s="200"/>
      <c r="O31" s="201"/>
      <c r="P31" s="202"/>
      <c r="Q31" s="202"/>
      <c r="R31" s="203"/>
      <c r="S31" s="158"/>
      <c r="T31" s="131"/>
    </row>
    <row r="32" spans="1:19" ht="24.75" customHeight="1" thickBot="1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6"/>
    </row>
    <row r="34" ht="15">
      <c r="J34" s="100" t="s">
        <v>106</v>
      </c>
    </row>
  </sheetData>
  <sheetProtection password="E9A7" sheet="1" objects="1" scenarios="1"/>
  <mergeCells count="12"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6"/>
      <c r="AE1" s="9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6"/>
      <c r="BH1" s="9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4"/>
      <c r="C2" s="255"/>
      <c r="D2" s="255"/>
      <c r="E2" s="255"/>
      <c r="F2" s="255"/>
      <c r="G2" s="218" t="s">
        <v>47</v>
      </c>
      <c r="H2" s="255"/>
      <c r="I2" s="255"/>
      <c r="J2" s="255"/>
      <c r="K2" s="255"/>
      <c r="L2" s="256"/>
      <c r="P2" s="93"/>
      <c r="Q2" s="94"/>
      <c r="R2" s="94"/>
      <c r="S2" s="94"/>
      <c r="T2" s="350" t="s">
        <v>29</v>
      </c>
      <c r="U2" s="350"/>
      <c r="V2" s="350"/>
      <c r="W2" s="350"/>
      <c r="X2" s="350"/>
      <c r="Y2" s="350"/>
      <c r="Z2" s="94"/>
      <c r="AA2" s="94"/>
      <c r="AB2" s="94"/>
      <c r="AC2" s="95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H2" s="93"/>
      <c r="BI2" s="94"/>
      <c r="BJ2" s="94"/>
      <c r="BK2" s="94"/>
      <c r="BL2" s="350" t="s">
        <v>29</v>
      </c>
      <c r="BM2" s="350"/>
      <c r="BN2" s="350"/>
      <c r="BO2" s="350"/>
      <c r="BP2" s="350"/>
      <c r="BQ2" s="350"/>
      <c r="BR2" s="94"/>
      <c r="BS2" s="94"/>
      <c r="BT2" s="94"/>
      <c r="BU2" s="95"/>
      <c r="BY2" s="27"/>
      <c r="BZ2" s="254"/>
      <c r="CA2" s="255"/>
      <c r="CB2" s="255"/>
      <c r="CC2" s="255"/>
      <c r="CD2" s="255"/>
      <c r="CE2" s="218" t="s">
        <v>57</v>
      </c>
      <c r="CF2" s="255"/>
      <c r="CG2" s="255"/>
      <c r="CH2" s="255"/>
      <c r="CI2" s="255"/>
      <c r="CJ2" s="256"/>
    </row>
    <row r="3" spans="16:77" ht="21" customHeight="1" thickBot="1" thickTop="1">
      <c r="P3" s="344" t="s">
        <v>0</v>
      </c>
      <c r="Q3" s="345"/>
      <c r="R3" s="82"/>
      <c r="S3" s="81"/>
      <c r="T3" s="339" t="s">
        <v>89</v>
      </c>
      <c r="U3" s="340"/>
      <c r="V3" s="82"/>
      <c r="W3" s="81"/>
      <c r="X3" s="338" t="s">
        <v>1</v>
      </c>
      <c r="Y3" s="336"/>
      <c r="Z3" s="114"/>
      <c r="AA3" s="81"/>
      <c r="AB3" s="346" t="s">
        <v>90</v>
      </c>
      <c r="AC3" s="34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19"/>
      <c r="AV3" s="19"/>
      <c r="AW3" s="19"/>
      <c r="AX3" s="19"/>
      <c r="AY3" s="19"/>
      <c r="AZ3" s="19"/>
      <c r="BA3" s="19"/>
      <c r="BB3" s="27"/>
      <c r="BC3" s="27"/>
      <c r="BD3" s="27"/>
      <c r="BE3" s="27"/>
      <c r="BF3" s="27"/>
      <c r="BG3" s="27"/>
      <c r="BH3" s="334" t="s">
        <v>90</v>
      </c>
      <c r="BI3" s="335"/>
      <c r="BJ3" s="82"/>
      <c r="BK3" s="125"/>
      <c r="BL3" s="336" t="s">
        <v>1</v>
      </c>
      <c r="BM3" s="337"/>
      <c r="BN3" s="82"/>
      <c r="BO3" s="81"/>
      <c r="BP3" s="339" t="s">
        <v>89</v>
      </c>
      <c r="BQ3" s="340"/>
      <c r="BR3" s="114"/>
      <c r="BS3" s="115"/>
      <c r="BT3" s="327" t="s">
        <v>0</v>
      </c>
      <c r="BU3" s="328"/>
      <c r="BY3" s="27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P4" s="3"/>
      <c r="Q4" s="4"/>
      <c r="R4" s="5"/>
      <c r="S4" s="6"/>
      <c r="T4" s="341" t="s">
        <v>48</v>
      </c>
      <c r="U4" s="341"/>
      <c r="V4" s="8"/>
      <c r="W4" s="8"/>
      <c r="X4" s="8"/>
      <c r="Y4" s="8"/>
      <c r="Z4" s="271"/>
      <c r="AA4" s="272"/>
      <c r="AB4" s="332" t="s">
        <v>91</v>
      </c>
      <c r="AC4" s="333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26" t="s">
        <v>49</v>
      </c>
      <c r="AT4" s="27"/>
      <c r="AU4" s="19"/>
      <c r="AV4" s="19"/>
      <c r="AW4" s="19"/>
      <c r="AX4" s="19"/>
      <c r="AY4" s="19"/>
      <c r="AZ4" s="19"/>
      <c r="BA4" s="19"/>
      <c r="BB4" s="27"/>
      <c r="BC4" s="27"/>
      <c r="BD4" s="27"/>
      <c r="BE4" s="27"/>
      <c r="BF4" s="27"/>
      <c r="BG4" s="27"/>
      <c r="BH4" s="348" t="s">
        <v>91</v>
      </c>
      <c r="BI4" s="349"/>
      <c r="BJ4" s="279"/>
      <c r="BK4" s="280"/>
      <c r="BL4" s="8"/>
      <c r="BM4" s="8"/>
      <c r="BN4" s="5"/>
      <c r="BO4" s="6"/>
      <c r="BP4" s="341" t="s">
        <v>48</v>
      </c>
      <c r="BQ4" s="341"/>
      <c r="BR4" s="7"/>
      <c r="BS4" s="7"/>
      <c r="BT4" s="11"/>
      <c r="BU4" s="9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3"/>
    </row>
    <row r="5" spans="2:88" ht="21" customHeight="1">
      <c r="B5" s="51"/>
      <c r="C5" s="52" t="s">
        <v>14</v>
      </c>
      <c r="D5" s="68"/>
      <c r="E5" s="54"/>
      <c r="F5" s="54"/>
      <c r="G5" s="54"/>
      <c r="H5" s="54"/>
      <c r="I5" s="54"/>
      <c r="J5" s="50"/>
      <c r="L5" s="58"/>
      <c r="P5" s="21"/>
      <c r="Q5" s="76"/>
      <c r="R5" s="12"/>
      <c r="S5" s="16"/>
      <c r="T5" s="15"/>
      <c r="U5" s="269"/>
      <c r="V5" s="68"/>
      <c r="W5" s="83"/>
      <c r="X5" s="19"/>
      <c r="Y5" s="83"/>
      <c r="Z5" s="68"/>
      <c r="AA5" s="273"/>
      <c r="AB5" s="275"/>
      <c r="AC5" s="276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81"/>
      <c r="BI5" s="282"/>
      <c r="BJ5" s="283"/>
      <c r="BK5" s="282"/>
      <c r="BL5" s="19"/>
      <c r="BM5" s="83"/>
      <c r="BN5" s="284"/>
      <c r="BO5" s="285"/>
      <c r="BP5" s="15"/>
      <c r="BQ5" s="286"/>
      <c r="BR5" s="12"/>
      <c r="BS5" s="76"/>
      <c r="BT5" s="105"/>
      <c r="BU5" s="106"/>
      <c r="BY5" s="27"/>
      <c r="BZ5" s="51"/>
      <c r="CA5" s="52" t="s">
        <v>14</v>
      </c>
      <c r="CB5" s="68"/>
      <c r="CC5" s="54"/>
      <c r="CD5" s="54"/>
      <c r="CE5" s="54"/>
      <c r="CF5" s="54"/>
      <c r="CG5" s="54"/>
      <c r="CH5" s="50"/>
      <c r="CJ5" s="58"/>
    </row>
    <row r="6" spans="2:88" ht="22.5" customHeight="1">
      <c r="B6" s="51"/>
      <c r="C6" s="52" t="s">
        <v>10</v>
      </c>
      <c r="D6" s="68"/>
      <c r="E6" s="54"/>
      <c r="F6" s="54"/>
      <c r="G6" s="55" t="s">
        <v>39</v>
      </c>
      <c r="H6" s="54"/>
      <c r="I6" s="54"/>
      <c r="J6" s="50"/>
      <c r="K6" s="57" t="s">
        <v>40</v>
      </c>
      <c r="L6" s="58"/>
      <c r="P6" s="111" t="s">
        <v>37</v>
      </c>
      <c r="Q6" s="112">
        <v>25.34</v>
      </c>
      <c r="R6" s="12"/>
      <c r="S6" s="16"/>
      <c r="T6" s="342" t="s">
        <v>41</v>
      </c>
      <c r="U6" s="343"/>
      <c r="V6" s="17"/>
      <c r="W6" s="274"/>
      <c r="X6" s="68"/>
      <c r="Y6" s="273"/>
      <c r="Z6" s="17"/>
      <c r="AA6" s="274"/>
      <c r="AB6" s="277" t="s">
        <v>92</v>
      </c>
      <c r="AC6" s="297">
        <v>24.159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57" t="s">
        <v>86</v>
      </c>
      <c r="AS6" s="20" t="s">
        <v>2</v>
      </c>
      <c r="AT6" s="258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87" t="s">
        <v>92</v>
      </c>
      <c r="BI6" s="288">
        <v>23.897</v>
      </c>
      <c r="BJ6" s="284"/>
      <c r="BK6" s="282"/>
      <c r="BL6" s="68"/>
      <c r="BM6" s="273"/>
      <c r="BN6" s="284"/>
      <c r="BO6" s="282"/>
      <c r="BP6" s="342" t="s">
        <v>117</v>
      </c>
      <c r="BQ6" s="343"/>
      <c r="BR6" s="12"/>
      <c r="BS6" s="16"/>
      <c r="BT6" s="75" t="s">
        <v>35</v>
      </c>
      <c r="BU6" s="101">
        <v>22.496</v>
      </c>
      <c r="BY6" s="27"/>
      <c r="BZ6" s="51"/>
      <c r="CA6" s="52" t="s">
        <v>10</v>
      </c>
      <c r="CB6" s="68"/>
      <c r="CC6" s="54"/>
      <c r="CD6" s="54"/>
      <c r="CE6" s="55" t="s">
        <v>58</v>
      </c>
      <c r="CF6" s="54"/>
      <c r="CG6" s="54"/>
      <c r="CH6" s="50"/>
      <c r="CI6" s="57" t="s">
        <v>59</v>
      </c>
      <c r="CJ6" s="58"/>
    </row>
    <row r="7" spans="2:88" ht="21" customHeight="1">
      <c r="B7" s="51"/>
      <c r="C7" s="52" t="s">
        <v>11</v>
      </c>
      <c r="D7" s="68"/>
      <c r="E7" s="54"/>
      <c r="F7" s="54"/>
      <c r="G7" s="56" t="s">
        <v>83</v>
      </c>
      <c r="H7" s="54"/>
      <c r="I7" s="54"/>
      <c r="J7" s="68"/>
      <c r="K7" s="68"/>
      <c r="L7" s="87"/>
      <c r="P7" s="21"/>
      <c r="Q7" s="16"/>
      <c r="R7" s="12"/>
      <c r="S7" s="16"/>
      <c r="T7" s="330">
        <v>24.251</v>
      </c>
      <c r="U7" s="331"/>
      <c r="V7" s="17"/>
      <c r="W7" s="274"/>
      <c r="X7" s="299" t="s">
        <v>99</v>
      </c>
      <c r="Y7" s="288">
        <v>24.282</v>
      </c>
      <c r="Z7" s="17"/>
      <c r="AA7" s="274"/>
      <c r="AB7" s="277" t="s">
        <v>93</v>
      </c>
      <c r="AC7" s="297">
        <v>24.168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87" t="s">
        <v>93</v>
      </c>
      <c r="BI7" s="288">
        <v>23.879</v>
      </c>
      <c r="BJ7" s="284"/>
      <c r="BK7" s="282"/>
      <c r="BL7" s="299" t="s">
        <v>100</v>
      </c>
      <c r="BM7" s="288">
        <v>23.777</v>
      </c>
      <c r="BN7" s="284"/>
      <c r="BO7" s="282"/>
      <c r="BP7" s="330">
        <v>23.775</v>
      </c>
      <c r="BQ7" s="331"/>
      <c r="BR7" s="12"/>
      <c r="BS7" s="16"/>
      <c r="BT7" s="12"/>
      <c r="BU7" s="74"/>
      <c r="BY7" s="27"/>
      <c r="BZ7" s="51"/>
      <c r="CA7" s="52" t="s">
        <v>11</v>
      </c>
      <c r="CB7" s="68"/>
      <c r="CC7" s="54"/>
      <c r="CD7" s="54"/>
      <c r="CE7" s="56" t="s">
        <v>88</v>
      </c>
      <c r="CF7" s="54"/>
      <c r="CG7" s="54"/>
      <c r="CH7" s="68"/>
      <c r="CI7" s="68"/>
      <c r="CJ7" s="87"/>
    </row>
    <row r="8" spans="2:88" ht="21" customHeight="1">
      <c r="B8" s="53"/>
      <c r="C8" s="14"/>
      <c r="D8" s="14"/>
      <c r="E8" s="14"/>
      <c r="F8" s="14"/>
      <c r="G8" s="14"/>
      <c r="H8" s="14"/>
      <c r="I8" s="14"/>
      <c r="J8" s="14"/>
      <c r="K8" s="14"/>
      <c r="L8" s="59"/>
      <c r="P8" s="22" t="s">
        <v>19</v>
      </c>
      <c r="Q8" s="64">
        <v>24.64</v>
      </c>
      <c r="R8" s="12"/>
      <c r="S8" s="16"/>
      <c r="T8" s="15"/>
      <c r="U8" s="270"/>
      <c r="V8" s="17"/>
      <c r="W8" s="274"/>
      <c r="X8" s="17"/>
      <c r="Y8" s="274"/>
      <c r="Z8" s="17"/>
      <c r="AA8" s="274"/>
      <c r="AB8" s="277" t="s">
        <v>94</v>
      </c>
      <c r="AC8" s="297">
        <v>24.135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121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87" t="s">
        <v>94</v>
      </c>
      <c r="BI8" s="288">
        <v>23.937</v>
      </c>
      <c r="BJ8" s="284"/>
      <c r="BK8" s="282"/>
      <c r="BL8" s="17"/>
      <c r="BM8" s="274"/>
      <c r="BN8" s="284"/>
      <c r="BO8" s="282"/>
      <c r="BP8" s="15"/>
      <c r="BQ8" s="286"/>
      <c r="BR8" s="12"/>
      <c r="BS8" s="16"/>
      <c r="BT8" s="25" t="s">
        <v>33</v>
      </c>
      <c r="BU8" s="26">
        <v>23.34</v>
      </c>
      <c r="BY8" s="27"/>
      <c r="BZ8" s="53"/>
      <c r="CA8" s="14"/>
      <c r="CB8" s="14"/>
      <c r="CC8" s="14"/>
      <c r="CD8" s="14"/>
      <c r="CE8" s="14"/>
      <c r="CF8" s="14"/>
      <c r="CG8" s="14"/>
      <c r="CH8" s="14"/>
      <c r="CI8" s="14"/>
      <c r="CJ8" s="59"/>
    </row>
    <row r="9" spans="2:88" ht="21" customHeight="1" thickBot="1">
      <c r="B9" s="88"/>
      <c r="C9" s="68"/>
      <c r="D9" s="68"/>
      <c r="E9" s="68"/>
      <c r="F9" s="68"/>
      <c r="G9" s="68"/>
      <c r="H9" s="68"/>
      <c r="I9" s="68"/>
      <c r="J9" s="68"/>
      <c r="K9" s="68"/>
      <c r="L9" s="87"/>
      <c r="P9" s="77"/>
      <c r="Q9" s="78"/>
      <c r="R9" s="79"/>
      <c r="S9" s="78"/>
      <c r="T9" s="79"/>
      <c r="U9" s="78"/>
      <c r="V9" s="69"/>
      <c r="W9" s="46"/>
      <c r="X9" s="69"/>
      <c r="Y9" s="46"/>
      <c r="Z9" s="69"/>
      <c r="AA9" s="46"/>
      <c r="AB9" s="278"/>
      <c r="AC9" s="85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80"/>
      <c r="BI9" s="46"/>
      <c r="BJ9" s="79"/>
      <c r="BK9" s="78"/>
      <c r="BL9" s="69"/>
      <c r="BM9" s="46"/>
      <c r="BN9" s="79"/>
      <c r="BO9" s="78"/>
      <c r="BP9" s="79"/>
      <c r="BQ9" s="78"/>
      <c r="BR9" s="102"/>
      <c r="BS9" s="113"/>
      <c r="BT9" s="84"/>
      <c r="BU9" s="85"/>
      <c r="BY9" s="27"/>
      <c r="BZ9" s="88"/>
      <c r="CA9" s="68"/>
      <c r="CB9" s="68"/>
      <c r="CC9" s="68"/>
      <c r="CD9" s="68"/>
      <c r="CE9" s="68"/>
      <c r="CF9" s="68"/>
      <c r="CG9" s="68"/>
      <c r="CH9" s="68"/>
      <c r="CI9" s="68"/>
      <c r="CJ9" s="87"/>
    </row>
    <row r="10" spans="2:88" ht="21" customHeight="1">
      <c r="B10" s="51"/>
      <c r="C10" s="89" t="s">
        <v>20</v>
      </c>
      <c r="D10" s="68"/>
      <c r="E10" s="68"/>
      <c r="F10" s="50"/>
      <c r="G10" s="122" t="s">
        <v>38</v>
      </c>
      <c r="H10" s="68"/>
      <c r="I10" s="68"/>
      <c r="J10" s="49" t="s">
        <v>21</v>
      </c>
      <c r="K10" s="123" t="s">
        <v>36</v>
      </c>
      <c r="L10" s="58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4" t="s">
        <v>31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1"/>
      <c r="CA10" s="89" t="s">
        <v>20</v>
      </c>
      <c r="CB10" s="68"/>
      <c r="CC10" s="68"/>
      <c r="CD10" s="50"/>
      <c r="CE10" s="122" t="s">
        <v>60</v>
      </c>
      <c r="CF10" s="68"/>
      <c r="CG10" s="68"/>
      <c r="CH10" s="49" t="s">
        <v>21</v>
      </c>
      <c r="CI10" s="226">
        <v>90</v>
      </c>
      <c r="CJ10" s="58"/>
    </row>
    <row r="11" spans="2:88" ht="21" customHeight="1">
      <c r="B11" s="51"/>
      <c r="C11" s="89" t="s">
        <v>23</v>
      </c>
      <c r="D11" s="68"/>
      <c r="E11" s="68"/>
      <c r="F11" s="50"/>
      <c r="G11" s="122" t="s">
        <v>69</v>
      </c>
      <c r="H11" s="68"/>
      <c r="I11" s="17"/>
      <c r="J11" s="49" t="s">
        <v>22</v>
      </c>
      <c r="K11" s="123" t="s">
        <v>36</v>
      </c>
      <c r="L11" s="58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100" t="s">
        <v>32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1"/>
      <c r="CA11" s="89" t="s">
        <v>23</v>
      </c>
      <c r="CB11" s="68"/>
      <c r="CC11" s="68"/>
      <c r="CD11" s="50"/>
      <c r="CE11" s="122" t="s">
        <v>61</v>
      </c>
      <c r="CF11" s="68"/>
      <c r="CG11" s="17"/>
      <c r="CH11" s="49" t="s">
        <v>22</v>
      </c>
      <c r="CI11" s="226">
        <v>30</v>
      </c>
      <c r="CJ11" s="58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34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ht="18" customHeight="1" thickTop="1"/>
    <row r="14" ht="18" customHeight="1">
      <c r="Q14" t="s">
        <v>67</v>
      </c>
    </row>
    <row r="15" spans="19:88" ht="18" customHeight="1">
      <c r="S15" s="27"/>
      <c r="AW15" s="27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8:88" ht="18" customHeight="1">
      <c r="H16" s="27"/>
      <c r="I16" s="264" t="s">
        <v>78</v>
      </c>
      <c r="J16" s="2"/>
      <c r="O16" s="27"/>
      <c r="P16" s="27"/>
      <c r="Q16" s="27"/>
      <c r="S16" s="27"/>
      <c r="AF16" s="27"/>
      <c r="AN16" s="27"/>
      <c r="AO16" s="27"/>
      <c r="AP16" s="27"/>
      <c r="AQ16" s="27"/>
      <c r="AR16" s="27"/>
      <c r="AS16" s="27"/>
      <c r="AT16" s="27"/>
      <c r="AV16" s="27"/>
      <c r="AW16" s="27"/>
      <c r="AX16" s="27"/>
      <c r="AY16" s="27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9:88" ht="18" customHeight="1">
      <c r="I17" s="265">
        <v>5318</v>
      </c>
      <c r="O17" s="27"/>
      <c r="S17" s="27"/>
      <c r="AW17" s="217" t="s">
        <v>62</v>
      </c>
      <c r="AY17" s="27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2:23" ht="18" customHeight="1">
      <c r="L18" s="27"/>
      <c r="O18" s="216" t="s">
        <v>68</v>
      </c>
      <c r="S18" s="27"/>
      <c r="W18" s="267">
        <v>24.21</v>
      </c>
    </row>
    <row r="19" spans="22:50" ht="18" customHeight="1">
      <c r="V19" s="27"/>
      <c r="Y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27:87" ht="18" customHeight="1">
      <c r="AA20" s="27"/>
      <c r="AV20" s="221" t="s">
        <v>115</v>
      </c>
      <c r="AW20" s="27"/>
      <c r="AX20" s="27"/>
      <c r="BA20" s="27"/>
      <c r="BB20" s="27"/>
      <c r="BQ20" s="27"/>
      <c r="BT20" s="27"/>
      <c r="BV20" s="27"/>
      <c r="BW20" s="27"/>
      <c r="BZ20" s="27"/>
      <c r="CA20" s="27"/>
      <c r="CC20" s="27"/>
      <c r="CD20" s="27"/>
      <c r="CF20" s="27"/>
      <c r="CI20" s="27"/>
    </row>
    <row r="21" spans="49:74" ht="18" customHeight="1">
      <c r="AW21" s="217" t="s">
        <v>46</v>
      </c>
      <c r="BO21" s="27"/>
      <c r="BP21" s="27"/>
      <c r="BQ21" s="27"/>
      <c r="BV21" s="27"/>
    </row>
    <row r="22" spans="21:85" ht="18" customHeight="1">
      <c r="U22" s="222">
        <v>24.221</v>
      </c>
      <c r="AB22" s="27"/>
      <c r="AG22" s="212">
        <v>7</v>
      </c>
      <c r="AS22" s="27"/>
      <c r="AU22" s="27"/>
      <c r="BM22" s="310" t="s">
        <v>116</v>
      </c>
      <c r="BQ22" s="27"/>
      <c r="BT22" s="27"/>
      <c r="BV22" s="27"/>
      <c r="CF22" s="27"/>
      <c r="CG22" s="27"/>
    </row>
    <row r="23" spans="24:83" ht="18" customHeight="1"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S23" s="27"/>
      <c r="AT23" s="27"/>
      <c r="AU23" s="27"/>
      <c r="AV23" s="27"/>
      <c r="AW23" s="27"/>
      <c r="AX23" s="27"/>
      <c r="AZ23" s="27"/>
      <c r="BA23" s="27"/>
      <c r="BB23" s="27"/>
      <c r="BC23" s="27"/>
      <c r="BD23" s="212">
        <v>8</v>
      </c>
      <c r="BL23" s="27"/>
      <c r="BM23" s="27"/>
      <c r="BN23" s="27"/>
      <c r="BR23" s="27"/>
      <c r="BS23" s="27"/>
      <c r="BT23" s="27"/>
      <c r="BU23" s="27"/>
      <c r="BX23" s="27"/>
      <c r="BZ23" s="27"/>
      <c r="CE23" s="27"/>
    </row>
    <row r="24" spans="15:79" ht="18" customHeight="1">
      <c r="O24" s="213"/>
      <c r="Y24" s="27"/>
      <c r="AA24" s="28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Z24" s="27"/>
      <c r="BA24" s="27"/>
      <c r="BB24" s="27"/>
      <c r="BC24" s="27"/>
      <c r="BD24" s="27"/>
      <c r="BE24" s="27"/>
      <c r="BF24" s="27"/>
      <c r="BG24" s="27"/>
      <c r="BM24" s="27"/>
      <c r="BP24" s="28"/>
      <c r="BQ24" s="27"/>
      <c r="BT24" s="27"/>
      <c r="BV24" s="27"/>
      <c r="BX24" s="27"/>
      <c r="BZ24" s="27"/>
      <c r="CA24" s="264" t="s">
        <v>78</v>
      </c>
    </row>
    <row r="25" spans="18:79" ht="18" customHeight="1">
      <c r="R25" s="215" t="s">
        <v>41</v>
      </c>
      <c r="Y25" s="27"/>
      <c r="AA25" s="29"/>
      <c r="AD25" s="27"/>
      <c r="AE25" s="27"/>
      <c r="AG25" s="27"/>
      <c r="AH25" s="27"/>
      <c r="AI25" s="27"/>
      <c r="AJ25" s="27"/>
      <c r="AK25" s="27"/>
      <c r="AL25" s="27"/>
      <c r="AZ25" s="27"/>
      <c r="BA25" s="27"/>
      <c r="BB25" s="28"/>
      <c r="BC25" s="27"/>
      <c r="BD25" s="27"/>
      <c r="BE25" s="27"/>
      <c r="BF25" s="27"/>
      <c r="BG25" s="211">
        <v>9</v>
      </c>
      <c r="BK25" s="27"/>
      <c r="BL25" s="27"/>
      <c r="BM25" s="27"/>
      <c r="BN25" s="119" t="s">
        <v>51</v>
      </c>
      <c r="BO25" s="27"/>
      <c r="BP25" s="27"/>
      <c r="BS25" s="27"/>
      <c r="CA25" s="265">
        <v>5318</v>
      </c>
    </row>
    <row r="26" spans="1:89" ht="18" customHeight="1">
      <c r="A26" s="30"/>
      <c r="P26" s="27"/>
      <c r="R26" s="27"/>
      <c r="U26" s="27"/>
      <c r="V26" s="27"/>
      <c r="W26" s="27"/>
      <c r="X26" s="27"/>
      <c r="Y26" s="211">
        <v>4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I26" s="27"/>
      <c r="BJ26" s="27"/>
      <c r="BK26" s="27"/>
      <c r="BL26" s="27"/>
      <c r="BM26" s="27"/>
      <c r="BN26" s="27"/>
      <c r="BO26" s="27"/>
      <c r="BP26" s="27"/>
      <c r="BU26" s="27"/>
      <c r="BV26" s="27"/>
      <c r="BX26" s="27"/>
      <c r="BY26" s="27"/>
      <c r="CK26" s="30"/>
    </row>
    <row r="27" spans="1:85" ht="18" customHeight="1">
      <c r="A27" s="30"/>
      <c r="L27" s="27"/>
      <c r="M27" s="27"/>
      <c r="X27" s="27"/>
      <c r="Y27" s="27"/>
      <c r="AA27" s="27"/>
      <c r="AB27" s="27"/>
      <c r="AD27" s="27"/>
      <c r="AE27" s="27"/>
      <c r="AF27" s="27"/>
      <c r="AG27" s="27"/>
      <c r="AH27" s="27"/>
      <c r="AI27" s="27"/>
      <c r="AJ27" s="27"/>
      <c r="AK27" s="27"/>
      <c r="AL27" s="27"/>
      <c r="AZ27" s="27"/>
      <c r="BA27" s="27"/>
      <c r="BB27" s="27"/>
      <c r="BC27" s="27"/>
      <c r="BD27" s="27"/>
      <c r="BG27" s="27"/>
      <c r="BH27" s="27"/>
      <c r="BO27" s="27"/>
      <c r="BQ27" s="27"/>
      <c r="BS27" s="27"/>
      <c r="BU27" s="312" t="s">
        <v>100</v>
      </c>
      <c r="BV27" s="27"/>
      <c r="BW27" s="27"/>
      <c r="BZ27" s="27"/>
      <c r="CA27" s="27"/>
      <c r="CG27" s="104" t="s">
        <v>33</v>
      </c>
    </row>
    <row r="28" spans="1:89" ht="18" customHeight="1">
      <c r="A28" s="30"/>
      <c r="O28" s="27"/>
      <c r="R28" s="211">
        <v>1</v>
      </c>
      <c r="U28" s="211">
        <v>2</v>
      </c>
      <c r="AA28" s="27"/>
      <c r="AD28" s="27"/>
      <c r="AE28" s="27"/>
      <c r="AF28" s="27"/>
      <c r="AG28" s="27"/>
      <c r="AH28" s="27"/>
      <c r="AI28" s="27"/>
      <c r="AJ28" s="27"/>
      <c r="AK28" s="27"/>
      <c r="AL28" s="27"/>
      <c r="AQ28" s="27"/>
      <c r="AZ28" s="27"/>
      <c r="BA28" s="27"/>
      <c r="BB28" s="27"/>
      <c r="BC28" s="27"/>
      <c r="BD28" s="27"/>
      <c r="BE28" s="27"/>
      <c r="BK28" s="27"/>
      <c r="BL28" s="27"/>
      <c r="BM28" s="27"/>
      <c r="BN28" s="211">
        <v>11</v>
      </c>
      <c r="BT28" s="211">
        <v>13</v>
      </c>
      <c r="CK28" s="30"/>
    </row>
    <row r="29" spans="2:88" ht="18" customHeight="1">
      <c r="B29" s="30"/>
      <c r="J29" s="27"/>
      <c r="K29" s="27"/>
      <c r="L29" s="27"/>
      <c r="M29" s="27"/>
      <c r="N29" s="27"/>
      <c r="O29" s="27"/>
      <c r="Q29" s="27"/>
      <c r="R29" s="27"/>
      <c r="S29" s="27"/>
      <c r="T29" s="27"/>
      <c r="U29" s="27"/>
      <c r="W29" s="27"/>
      <c r="Y29" s="27"/>
      <c r="AA29" s="27"/>
      <c r="AD29" s="27"/>
      <c r="AE29" s="27"/>
      <c r="AF29" s="27"/>
      <c r="AG29" s="27"/>
      <c r="AH29" s="27"/>
      <c r="AI29" s="27"/>
      <c r="AJ29" s="27"/>
      <c r="AK29" s="27"/>
      <c r="AL29" s="27"/>
      <c r="AS29" s="28"/>
      <c r="AZ29" s="27"/>
      <c r="BA29" s="27"/>
      <c r="BB29" s="27"/>
      <c r="BC29" s="27"/>
      <c r="BD29" s="27"/>
      <c r="BE29" s="27"/>
      <c r="BF29" s="27"/>
      <c r="BN29" s="27"/>
      <c r="BO29" s="27"/>
      <c r="BP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D29" s="27"/>
      <c r="CJ29" s="30"/>
    </row>
    <row r="30" spans="15:72" ht="18" customHeight="1">
      <c r="O30" s="27"/>
      <c r="Q30" s="27"/>
      <c r="Y30" s="27"/>
      <c r="AD30" s="27"/>
      <c r="AE30" s="27"/>
      <c r="AF30" s="27"/>
      <c r="AG30" s="27"/>
      <c r="AH30" s="27"/>
      <c r="AI30" s="27"/>
      <c r="AJ30" s="27"/>
      <c r="AK30" s="27"/>
      <c r="AL30" s="27"/>
      <c r="AZ30" s="27"/>
      <c r="BB30" s="27"/>
      <c r="BC30" s="27"/>
      <c r="BD30" s="27"/>
      <c r="BE30" s="27"/>
      <c r="BF30" s="27"/>
      <c r="BJ30" s="27"/>
      <c r="BN30" s="27"/>
      <c r="BR30" s="27"/>
      <c r="BT30" s="27"/>
    </row>
    <row r="31" spans="5:83" ht="18" customHeight="1">
      <c r="E31" s="31" t="s">
        <v>19</v>
      </c>
      <c r="O31" s="311" t="s">
        <v>99</v>
      </c>
      <c r="P31" s="27"/>
      <c r="Q31" s="27"/>
      <c r="R31" s="27"/>
      <c r="U31" s="27"/>
      <c r="V31" s="27"/>
      <c r="W31" s="27"/>
      <c r="X31" s="27"/>
      <c r="AD31" s="27"/>
      <c r="AE31" s="27"/>
      <c r="AF31" s="27"/>
      <c r="AG31" s="27"/>
      <c r="AH31" s="27"/>
      <c r="AI31" s="27"/>
      <c r="AJ31" s="27"/>
      <c r="AK31" s="27"/>
      <c r="AL31" s="27"/>
      <c r="AW31" s="27"/>
      <c r="AX31" s="27"/>
      <c r="AZ31" s="27"/>
      <c r="BA31" s="27"/>
      <c r="BB31" s="27"/>
      <c r="BC31" s="27"/>
      <c r="BD31" s="27"/>
      <c r="BE31" s="27"/>
      <c r="BF31" s="27"/>
      <c r="BM31" s="27"/>
      <c r="BN31" s="27"/>
      <c r="BO31" s="27"/>
      <c r="BP31" s="27"/>
      <c r="BS31" s="27"/>
      <c r="BT31" s="27"/>
      <c r="BU31" s="220" t="s">
        <v>117</v>
      </c>
      <c r="BV31" s="27"/>
      <c r="BX31" s="27"/>
      <c r="CE31" s="27"/>
    </row>
    <row r="32" spans="3:87" ht="18" customHeight="1">
      <c r="C32" s="31"/>
      <c r="O32" s="27"/>
      <c r="P32" s="27"/>
      <c r="Q32" s="27"/>
      <c r="R32" s="27"/>
      <c r="S32" s="27"/>
      <c r="T32" s="27"/>
      <c r="V32" s="211">
        <v>3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11">
        <v>12</v>
      </c>
      <c r="BQ32" s="27"/>
      <c r="BR32" s="27"/>
      <c r="BS32" s="27"/>
      <c r="BT32" s="27"/>
      <c r="BU32" s="27"/>
      <c r="BW32" s="27"/>
      <c r="BY32" s="27"/>
      <c r="CI32" s="32"/>
    </row>
    <row r="33" spans="3:87" ht="18" customHeight="1">
      <c r="C33" s="31"/>
      <c r="O33" s="27"/>
      <c r="P33" s="27"/>
      <c r="Q33" s="27"/>
      <c r="R33" s="27"/>
      <c r="Y33" s="27"/>
      <c r="Z33" s="27"/>
      <c r="AA33" s="27"/>
      <c r="BE33" s="27"/>
      <c r="BF33" s="27"/>
      <c r="BG33" s="27"/>
      <c r="BH33" s="27"/>
      <c r="BJ33" s="27"/>
      <c r="BK33" s="27"/>
      <c r="BL33" s="27"/>
      <c r="BN33" s="27"/>
      <c r="BS33" s="27"/>
      <c r="BT33" s="27"/>
      <c r="BU33" s="27"/>
      <c r="BW33" s="30"/>
      <c r="CC33" s="293">
        <v>23.65</v>
      </c>
      <c r="CI33" s="32"/>
    </row>
    <row r="34" spans="3:87" ht="18" customHeight="1">
      <c r="C34" s="31"/>
      <c r="V34" s="27"/>
      <c r="W34" s="27"/>
      <c r="X34" s="27"/>
      <c r="Z34" s="27"/>
      <c r="AA34" s="27"/>
      <c r="AB34" s="27"/>
      <c r="AD34" s="27"/>
      <c r="AE34" s="27"/>
      <c r="AF34" s="27"/>
      <c r="AG34" s="27"/>
      <c r="AH34" s="27"/>
      <c r="AI34" s="27"/>
      <c r="AJ34" s="27"/>
      <c r="AK34" s="27"/>
      <c r="AL34" s="27"/>
      <c r="AU34" s="27"/>
      <c r="AZ34" s="27"/>
      <c r="BB34" s="27"/>
      <c r="BC34" s="27"/>
      <c r="BD34" s="27"/>
      <c r="BF34" s="27"/>
      <c r="BG34" s="27"/>
      <c r="BL34" s="27"/>
      <c r="BN34" s="27"/>
      <c r="BO34" s="27"/>
      <c r="BR34" s="27"/>
      <c r="BU34" s="27"/>
      <c r="BY34" s="27"/>
      <c r="CB34" s="27"/>
      <c r="CI34" s="32"/>
    </row>
    <row r="35" spans="22:74" ht="18" customHeight="1">
      <c r="V35" s="27"/>
      <c r="X35" s="27"/>
      <c r="Y35" s="27"/>
      <c r="Z35" s="27"/>
      <c r="AA35" s="27"/>
      <c r="AB35" s="27"/>
      <c r="AC35" s="27"/>
      <c r="AF35" s="27"/>
      <c r="AH35" s="27"/>
      <c r="AI35" s="27"/>
      <c r="AJ35" s="27"/>
      <c r="AL35" s="27"/>
      <c r="AM35" s="27"/>
      <c r="AS35" s="27"/>
      <c r="AX35" s="27"/>
      <c r="BK35" s="27"/>
      <c r="BM35" s="27"/>
      <c r="BN35" s="27"/>
      <c r="BO35" s="27"/>
      <c r="BV35" s="27"/>
    </row>
    <row r="36" spans="23:63" ht="18" customHeight="1">
      <c r="W36" s="27"/>
      <c r="AA36" s="27"/>
      <c r="AC36" s="223">
        <v>6</v>
      </c>
      <c r="BI36" s="223">
        <v>10</v>
      </c>
      <c r="BK36" s="224" t="s">
        <v>63</v>
      </c>
    </row>
    <row r="37" spans="21:69" ht="18" customHeight="1">
      <c r="U37" s="27"/>
      <c r="BD37" s="27"/>
      <c r="BE37" s="27"/>
      <c r="BF37" s="27"/>
      <c r="BI37" s="221" t="s">
        <v>71</v>
      </c>
      <c r="BP37" s="27"/>
      <c r="BQ37" s="27"/>
    </row>
    <row r="38" spans="20:73" ht="18" customHeight="1">
      <c r="T38" s="27"/>
      <c r="BA38" s="27"/>
      <c r="BC38" s="27"/>
      <c r="BD38" s="27"/>
      <c r="BE38" s="27"/>
      <c r="BF38" s="27"/>
      <c r="BI38" s="27"/>
      <c r="BK38" s="27"/>
      <c r="BL38" s="27"/>
      <c r="BO38" s="27"/>
      <c r="BQ38" s="27"/>
      <c r="BR38" s="27"/>
      <c r="BU38" s="27"/>
    </row>
    <row r="39" spans="19:88" ht="18" customHeight="1">
      <c r="S39" s="27"/>
      <c r="U39" s="214" t="s">
        <v>87</v>
      </c>
      <c r="BM39" s="292">
        <v>23.862</v>
      </c>
      <c r="BR39" s="224" t="s">
        <v>64</v>
      </c>
      <c r="BV39" s="294" t="s">
        <v>96</v>
      </c>
      <c r="BY39" s="27"/>
      <c r="BZ39" s="27"/>
      <c r="CJ39" s="30"/>
    </row>
    <row r="40" ht="18" customHeight="1">
      <c r="AY40" s="225">
        <v>23.959</v>
      </c>
    </row>
    <row r="41" spans="18:70" ht="18" customHeight="1">
      <c r="R41" s="295" t="s">
        <v>97</v>
      </c>
      <c r="AB41" s="313" t="s">
        <v>118</v>
      </c>
      <c r="AS41" s="289" t="s">
        <v>30</v>
      </c>
      <c r="BR41" s="214" t="s">
        <v>87</v>
      </c>
    </row>
    <row r="42" spans="28:45" ht="18" customHeight="1">
      <c r="AB42" s="314" t="s">
        <v>119</v>
      </c>
      <c r="AS42" s="100" t="s">
        <v>44</v>
      </c>
    </row>
    <row r="43" ht="18" customHeight="1">
      <c r="AS43" s="100" t="s">
        <v>45</v>
      </c>
    </row>
    <row r="44" ht="18" customHeight="1"/>
    <row r="45" ht="18" customHeight="1"/>
    <row r="46" ht="18" customHeight="1"/>
    <row r="47" spans="27:56" ht="18" customHeight="1">
      <c r="AA47" s="2"/>
      <c r="AB47" s="2"/>
      <c r="AC47" s="2"/>
      <c r="BD47" s="27"/>
    </row>
    <row r="48" spans="2:88" ht="21" customHeight="1" thickBot="1">
      <c r="B48" s="33" t="s">
        <v>4</v>
      </c>
      <c r="C48" s="34" t="s">
        <v>5</v>
      </c>
      <c r="D48" s="34" t="s">
        <v>6</v>
      </c>
      <c r="E48" s="34" t="s">
        <v>7</v>
      </c>
      <c r="F48" s="70" t="s">
        <v>8</v>
      </c>
      <c r="G48" s="107"/>
      <c r="H48" s="34" t="s">
        <v>4</v>
      </c>
      <c r="I48" s="34" t="s">
        <v>5</v>
      </c>
      <c r="J48" s="34" t="s">
        <v>6</v>
      </c>
      <c r="K48" s="34" t="s">
        <v>7</v>
      </c>
      <c r="L48" s="70" t="s">
        <v>8</v>
      </c>
      <c r="M48" s="67"/>
      <c r="N48" s="67"/>
      <c r="O48" s="329" t="s">
        <v>26</v>
      </c>
      <c r="P48" s="329"/>
      <c r="Q48" s="67"/>
      <c r="R48" s="116"/>
      <c r="AH48" s="33" t="s">
        <v>4</v>
      </c>
      <c r="AI48" s="34" t="s">
        <v>5</v>
      </c>
      <c r="AJ48" s="34" t="s">
        <v>6</v>
      </c>
      <c r="AK48" s="34" t="s">
        <v>7</v>
      </c>
      <c r="AL48" s="70" t="s">
        <v>8</v>
      </c>
      <c r="AM48" s="67"/>
      <c r="AN48" s="67"/>
      <c r="AO48" s="329" t="s">
        <v>26</v>
      </c>
      <c r="AP48" s="329"/>
      <c r="AQ48" s="67"/>
      <c r="AR48" s="67"/>
      <c r="AS48" s="107"/>
      <c r="AT48" s="34" t="s">
        <v>4</v>
      </c>
      <c r="AU48" s="34" t="s">
        <v>5</v>
      </c>
      <c r="AV48" s="34" t="s">
        <v>6</v>
      </c>
      <c r="AW48" s="34" t="s">
        <v>7</v>
      </c>
      <c r="AX48" s="70" t="s">
        <v>8</v>
      </c>
      <c r="AY48" s="67"/>
      <c r="AZ48" s="67"/>
      <c r="BA48" s="329" t="s">
        <v>26</v>
      </c>
      <c r="BB48" s="329"/>
      <c r="BC48" s="67"/>
      <c r="BD48" s="116"/>
      <c r="BZ48" s="33" t="s">
        <v>4</v>
      </c>
      <c r="CA48" s="34" t="s">
        <v>5</v>
      </c>
      <c r="CB48" s="34" t="s">
        <v>6</v>
      </c>
      <c r="CC48" s="34" t="s">
        <v>7</v>
      </c>
      <c r="CD48" s="70" t="s">
        <v>8</v>
      </c>
      <c r="CE48" s="107"/>
      <c r="CF48" s="34" t="s">
        <v>4</v>
      </c>
      <c r="CG48" s="34" t="s">
        <v>5</v>
      </c>
      <c r="CH48" s="34" t="s">
        <v>6</v>
      </c>
      <c r="CI48" s="34" t="s">
        <v>7</v>
      </c>
      <c r="CJ48" s="303" t="s">
        <v>8</v>
      </c>
    </row>
    <row r="49" spans="2:88" ht="21" customHeight="1" thickTop="1">
      <c r="B49" s="35"/>
      <c r="C49" s="8"/>
      <c r="D49" s="7" t="s">
        <v>48</v>
      </c>
      <c r="E49" s="8"/>
      <c r="F49" s="8"/>
      <c r="G49" s="296"/>
      <c r="H49" s="8"/>
      <c r="I49" s="8"/>
      <c r="J49" s="8"/>
      <c r="K49" s="8"/>
      <c r="L49" s="7" t="s">
        <v>25</v>
      </c>
      <c r="M49" s="8"/>
      <c r="N49" s="8"/>
      <c r="O49" s="8"/>
      <c r="P49" s="8"/>
      <c r="Q49" s="8"/>
      <c r="R49" s="9"/>
      <c r="AH49" s="10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7" t="s">
        <v>25</v>
      </c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9"/>
      <c r="BZ49" s="10"/>
      <c r="CA49" s="8"/>
      <c r="CB49" s="8"/>
      <c r="CC49" s="8"/>
      <c r="CD49" s="8"/>
      <c r="CE49" s="7" t="s">
        <v>48</v>
      </c>
      <c r="CF49" s="8"/>
      <c r="CG49" s="8"/>
      <c r="CH49" s="8"/>
      <c r="CI49" s="36"/>
      <c r="CJ49" s="9"/>
    </row>
    <row r="50" spans="2:88" ht="21" customHeight="1">
      <c r="B50" s="37"/>
      <c r="C50" s="38"/>
      <c r="D50" s="38"/>
      <c r="E50" s="38"/>
      <c r="F50" s="71"/>
      <c r="G50" s="108"/>
      <c r="H50" s="38"/>
      <c r="I50" s="38"/>
      <c r="J50" s="38"/>
      <c r="K50" s="38"/>
      <c r="L50" s="71"/>
      <c r="M50" s="15"/>
      <c r="R50" s="117"/>
      <c r="AH50" s="234"/>
      <c r="AI50" s="235"/>
      <c r="AJ50" s="236"/>
      <c r="AK50" s="235"/>
      <c r="AL50" s="233"/>
      <c r="AM50" s="237"/>
      <c r="AN50" s="238"/>
      <c r="AO50" s="238"/>
      <c r="AP50" s="238"/>
      <c r="AQ50" s="238"/>
      <c r="AR50" s="238"/>
      <c r="AS50" s="239"/>
      <c r="AT50" s="240"/>
      <c r="AU50" s="235"/>
      <c r="AV50" s="236"/>
      <c r="AW50" s="235"/>
      <c r="AX50" s="233"/>
      <c r="AY50" s="237"/>
      <c r="AZ50" s="238"/>
      <c r="BA50" s="238"/>
      <c r="BB50" s="238"/>
      <c r="BC50" s="238"/>
      <c r="BD50" s="241"/>
      <c r="BZ50" s="37"/>
      <c r="CA50" s="38"/>
      <c r="CB50" s="38"/>
      <c r="CC50" s="38"/>
      <c r="CD50" s="71"/>
      <c r="CE50" s="108"/>
      <c r="CF50" s="38"/>
      <c r="CG50" s="38"/>
      <c r="CH50" s="38"/>
      <c r="CI50" s="38"/>
      <c r="CJ50" s="304"/>
    </row>
    <row r="51" spans="2:88" ht="21" customHeight="1">
      <c r="B51" s="103"/>
      <c r="C51" s="18"/>
      <c r="D51" s="38"/>
      <c r="E51" s="42"/>
      <c r="F51" s="71"/>
      <c r="G51" s="109"/>
      <c r="H51" s="229">
        <v>3</v>
      </c>
      <c r="I51" s="24">
        <v>24.216</v>
      </c>
      <c r="J51" s="40">
        <v>-42</v>
      </c>
      <c r="K51" s="41">
        <f>I51+J51*0.001</f>
        <v>24.174</v>
      </c>
      <c r="L51" s="72" t="s">
        <v>52</v>
      </c>
      <c r="M51" s="219" t="s">
        <v>77</v>
      </c>
      <c r="R51" s="117"/>
      <c r="AH51" s="227">
        <v>7</v>
      </c>
      <c r="AI51" s="41">
        <v>24.124</v>
      </c>
      <c r="AJ51" s="40">
        <v>47</v>
      </c>
      <c r="AK51" s="41">
        <f>AI51+AJ51*0.001</f>
        <v>24.171</v>
      </c>
      <c r="AL51" s="72" t="s">
        <v>52</v>
      </c>
      <c r="AM51" s="219" t="s">
        <v>79</v>
      </c>
      <c r="AR51" s="2"/>
      <c r="AS51" s="208"/>
      <c r="AT51" s="121" t="s">
        <v>65</v>
      </c>
      <c r="AU51" s="41">
        <v>23.86</v>
      </c>
      <c r="AV51" s="40">
        <v>-46</v>
      </c>
      <c r="AW51" s="41">
        <f>AU51+AV51*0.001</f>
        <v>23.814</v>
      </c>
      <c r="AX51" s="72" t="s">
        <v>52</v>
      </c>
      <c r="AY51" s="219" t="s">
        <v>72</v>
      </c>
      <c r="BD51" s="117"/>
      <c r="BZ51" s="37"/>
      <c r="CA51" s="38"/>
      <c r="CB51" s="38"/>
      <c r="CC51" s="38"/>
      <c r="CD51" s="71"/>
      <c r="CE51" s="109"/>
      <c r="CF51" s="38"/>
      <c r="CG51" s="38"/>
      <c r="CH51" s="38"/>
      <c r="CI51" s="38"/>
      <c r="CJ51" s="304"/>
    </row>
    <row r="52" spans="2:88" ht="21" customHeight="1">
      <c r="B52" s="232">
        <v>1</v>
      </c>
      <c r="C52" s="39">
        <v>24.255</v>
      </c>
      <c r="D52" s="40">
        <v>-51</v>
      </c>
      <c r="E52" s="41">
        <f>C52+D52*0.001</f>
        <v>24.204</v>
      </c>
      <c r="F52" s="71" t="s">
        <v>98</v>
      </c>
      <c r="G52" s="109"/>
      <c r="H52" s="38"/>
      <c r="I52" s="38"/>
      <c r="J52" s="38"/>
      <c r="K52" s="38"/>
      <c r="L52" s="71"/>
      <c r="M52" s="15"/>
      <c r="R52" s="117"/>
      <c r="AH52" s="227">
        <v>8</v>
      </c>
      <c r="AI52" s="41">
        <v>23.923</v>
      </c>
      <c r="AJ52" s="40">
        <v>51</v>
      </c>
      <c r="AK52" s="41">
        <f>AI52+AJ52*0.001</f>
        <v>23.973999999999997</v>
      </c>
      <c r="AL52" s="72" t="s">
        <v>52</v>
      </c>
      <c r="AM52" s="219" t="s">
        <v>70</v>
      </c>
      <c r="AR52" s="2"/>
      <c r="AS52" s="208"/>
      <c r="AT52" s="252" t="s">
        <v>66</v>
      </c>
      <c r="AU52" s="41">
        <v>23.792</v>
      </c>
      <c r="AV52" s="40">
        <v>46</v>
      </c>
      <c r="AW52" s="41">
        <f>AU52+AV52*0.001</f>
        <v>23.838</v>
      </c>
      <c r="AX52" s="72" t="s">
        <v>52</v>
      </c>
      <c r="AY52" s="253" t="s">
        <v>70</v>
      </c>
      <c r="BD52" s="117"/>
      <c r="BZ52" s="302" t="s">
        <v>111</v>
      </c>
      <c r="CA52" s="24">
        <v>23.891</v>
      </c>
      <c r="CB52" s="40">
        <v>39</v>
      </c>
      <c r="CC52" s="41">
        <f>CA52+CB52*0.001</f>
        <v>23.93</v>
      </c>
      <c r="CD52" s="71" t="s">
        <v>98</v>
      </c>
      <c r="CE52" s="306"/>
      <c r="CF52" s="38"/>
      <c r="CG52" s="38"/>
      <c r="CH52" s="38"/>
      <c r="CI52" s="38"/>
      <c r="CJ52" s="304"/>
    </row>
    <row r="53" spans="2:88" ht="21" customHeight="1">
      <c r="B53" s="103"/>
      <c r="C53" s="18"/>
      <c r="D53" s="38"/>
      <c r="E53" s="42"/>
      <c r="F53" s="71"/>
      <c r="G53" s="109"/>
      <c r="H53" s="229">
        <v>4</v>
      </c>
      <c r="I53" s="24">
        <v>24.185</v>
      </c>
      <c r="J53" s="40">
        <v>-42</v>
      </c>
      <c r="K53" s="41">
        <f>I53+J53*0.001</f>
        <v>24.142999999999997</v>
      </c>
      <c r="L53" s="72" t="s">
        <v>52</v>
      </c>
      <c r="M53" s="219" t="s">
        <v>108</v>
      </c>
      <c r="R53" s="117"/>
      <c r="AH53" s="227" t="s">
        <v>110</v>
      </c>
      <c r="AI53" s="41">
        <v>23.891</v>
      </c>
      <c r="AJ53" s="40">
        <v>-39</v>
      </c>
      <c r="AK53" s="41">
        <f>AI53+AJ53*0.001</f>
        <v>23.851999999999997</v>
      </c>
      <c r="AL53" s="72" t="s">
        <v>52</v>
      </c>
      <c r="AM53" s="219" t="s">
        <v>112</v>
      </c>
      <c r="AR53" s="2"/>
      <c r="AS53" s="208"/>
      <c r="AT53" s="252" t="s">
        <v>46</v>
      </c>
      <c r="AU53" s="41">
        <v>23.98</v>
      </c>
      <c r="AV53" s="40"/>
      <c r="AW53" s="41"/>
      <c r="AX53" s="72" t="s">
        <v>52</v>
      </c>
      <c r="AY53" s="298" t="s">
        <v>113</v>
      </c>
      <c r="AZ53" s="209"/>
      <c r="BA53" s="209"/>
      <c r="BD53" s="117"/>
      <c r="BZ53" s="37"/>
      <c r="CA53" s="38"/>
      <c r="CB53" s="38"/>
      <c r="CC53" s="38"/>
      <c r="CD53" s="71"/>
      <c r="CE53" s="306"/>
      <c r="CF53" s="307">
        <v>13</v>
      </c>
      <c r="CG53" s="308">
        <v>23.779</v>
      </c>
      <c r="CH53" s="40">
        <v>46</v>
      </c>
      <c r="CI53" s="309">
        <f>CG53+CH53*0.001</f>
        <v>23.825</v>
      </c>
      <c r="CJ53" s="304" t="s">
        <v>98</v>
      </c>
    </row>
    <row r="54" spans="2:88" ht="21" customHeight="1">
      <c r="B54" s="228">
        <v>2</v>
      </c>
      <c r="C54" s="24">
        <v>24.222</v>
      </c>
      <c r="D54" s="40">
        <v>-55</v>
      </c>
      <c r="E54" s="41">
        <f>C54+D54*0.001</f>
        <v>24.167</v>
      </c>
      <c r="F54" s="71" t="s">
        <v>98</v>
      </c>
      <c r="G54" s="109"/>
      <c r="H54" s="38"/>
      <c r="I54" s="38"/>
      <c r="J54" s="38"/>
      <c r="K54" s="38"/>
      <c r="L54" s="71"/>
      <c r="M54" s="15"/>
      <c r="R54" s="117"/>
      <c r="AH54" s="227" t="s">
        <v>95</v>
      </c>
      <c r="AI54" s="41">
        <v>23.877</v>
      </c>
      <c r="AJ54" s="40">
        <v>42</v>
      </c>
      <c r="AK54" s="41">
        <f>AI54+AJ54*0.001</f>
        <v>23.919</v>
      </c>
      <c r="AL54" s="72" t="s">
        <v>52</v>
      </c>
      <c r="AM54" s="219" t="s">
        <v>80</v>
      </c>
      <c r="AR54" s="2"/>
      <c r="AS54" s="208"/>
      <c r="AT54" s="252" t="s">
        <v>62</v>
      </c>
      <c r="AU54" s="41">
        <v>23.98</v>
      </c>
      <c r="AV54" s="40"/>
      <c r="AW54" s="41"/>
      <c r="AX54" s="72" t="s">
        <v>52</v>
      </c>
      <c r="AY54" s="219" t="s">
        <v>114</v>
      </c>
      <c r="AZ54" s="209"/>
      <c r="BA54" s="209"/>
      <c r="BB54" s="209"/>
      <c r="BC54" s="209"/>
      <c r="BD54" s="210"/>
      <c r="BZ54" s="228">
        <v>11</v>
      </c>
      <c r="CA54" s="24">
        <v>23.837</v>
      </c>
      <c r="CB54" s="40">
        <v>51</v>
      </c>
      <c r="CC54" s="41">
        <f>CA54+CB54*0.001</f>
        <v>23.887999999999998</v>
      </c>
      <c r="CD54" s="71" t="s">
        <v>98</v>
      </c>
      <c r="CE54" s="306"/>
      <c r="CF54" s="38"/>
      <c r="CG54" s="38"/>
      <c r="CH54" s="38"/>
      <c r="CI54" s="38"/>
      <c r="CJ54" s="304"/>
    </row>
    <row r="55" spans="2:88" ht="21" customHeight="1">
      <c r="B55" s="103"/>
      <c r="C55" s="18"/>
      <c r="D55" s="38"/>
      <c r="E55" s="42"/>
      <c r="F55" s="71"/>
      <c r="G55" s="109"/>
      <c r="H55" s="301">
        <v>6</v>
      </c>
      <c r="I55" s="41">
        <v>24.152</v>
      </c>
      <c r="J55" s="40">
        <v>42</v>
      </c>
      <c r="K55" s="41">
        <f>I55+J55*0.001</f>
        <v>24.194000000000003</v>
      </c>
      <c r="L55" s="72" t="s">
        <v>52</v>
      </c>
      <c r="M55" s="219" t="s">
        <v>109</v>
      </c>
      <c r="R55" s="117"/>
      <c r="AA55" s="2"/>
      <c r="AH55" s="228">
        <v>12</v>
      </c>
      <c r="AI55" s="24">
        <v>23.828</v>
      </c>
      <c r="AJ55" s="40">
        <v>46</v>
      </c>
      <c r="AK55" s="41">
        <f>AI55+AJ55*0.001</f>
        <v>23.874</v>
      </c>
      <c r="AL55" s="72" t="s">
        <v>52</v>
      </c>
      <c r="AM55" s="219" t="s">
        <v>73</v>
      </c>
      <c r="AN55" s="2"/>
      <c r="AO55" s="2"/>
      <c r="AP55" s="2"/>
      <c r="AQ55" s="2"/>
      <c r="AR55" s="2"/>
      <c r="AS55" s="208"/>
      <c r="AT55" s="121" t="s">
        <v>50</v>
      </c>
      <c r="AU55" s="290">
        <v>23.835</v>
      </c>
      <c r="AV55" s="291">
        <v>42</v>
      </c>
      <c r="AW55" s="290">
        <f>AU55+AV55*0.001</f>
        <v>23.877000000000002</v>
      </c>
      <c r="AX55" s="72" t="s">
        <v>52</v>
      </c>
      <c r="AY55" s="219" t="s">
        <v>81</v>
      </c>
      <c r="AZ55" s="2"/>
      <c r="BA55" s="2"/>
      <c r="BB55" s="2"/>
      <c r="BC55" s="2"/>
      <c r="BD55" s="117"/>
      <c r="BZ55" s="37"/>
      <c r="CA55" s="38"/>
      <c r="CB55" s="38"/>
      <c r="CC55" s="38"/>
      <c r="CD55" s="71"/>
      <c r="CE55" s="306"/>
      <c r="CF55" s="38"/>
      <c r="CG55" s="38"/>
      <c r="CH55" s="38"/>
      <c r="CI55" s="38"/>
      <c r="CJ55" s="304"/>
    </row>
    <row r="56" spans="2:88" ht="21" customHeight="1" thickBot="1">
      <c r="B56" s="43"/>
      <c r="C56" s="44"/>
      <c r="D56" s="45"/>
      <c r="E56" s="45"/>
      <c r="F56" s="73"/>
      <c r="G56" s="110"/>
      <c r="H56" s="47"/>
      <c r="I56" s="44"/>
      <c r="J56" s="45"/>
      <c r="K56" s="45"/>
      <c r="L56" s="73"/>
      <c r="M56" s="69"/>
      <c r="N56" s="66"/>
      <c r="O56" s="66"/>
      <c r="P56" s="66"/>
      <c r="Q56" s="66"/>
      <c r="R56" s="118"/>
      <c r="AD56" s="96"/>
      <c r="AE56" s="97"/>
      <c r="AH56" s="242"/>
      <c r="AI56" s="243"/>
      <c r="AJ56" s="244"/>
      <c r="AK56" s="243"/>
      <c r="AL56" s="245"/>
      <c r="AM56" s="246"/>
      <c r="AN56" s="247"/>
      <c r="AO56" s="247"/>
      <c r="AP56" s="247"/>
      <c r="AQ56" s="247"/>
      <c r="AR56" s="247"/>
      <c r="AS56" s="248"/>
      <c r="AT56" s="249"/>
      <c r="AU56" s="243"/>
      <c r="AV56" s="244"/>
      <c r="AW56" s="243"/>
      <c r="AX56" s="245"/>
      <c r="AY56" s="250"/>
      <c r="AZ56" s="247"/>
      <c r="BA56" s="247"/>
      <c r="BB56" s="247"/>
      <c r="BC56" s="247"/>
      <c r="BD56" s="251"/>
      <c r="BG56" s="96"/>
      <c r="BH56" s="97"/>
      <c r="BZ56" s="43"/>
      <c r="CA56" s="44"/>
      <c r="CB56" s="45"/>
      <c r="CC56" s="45"/>
      <c r="CD56" s="73"/>
      <c r="CE56" s="110"/>
      <c r="CF56" s="47"/>
      <c r="CG56" s="44"/>
      <c r="CH56" s="45"/>
      <c r="CI56" s="45"/>
      <c r="CJ56" s="305"/>
    </row>
  </sheetData>
  <sheetProtection password="E9A7" sheet="1" objects="1" scenarios="1"/>
  <mergeCells count="21">
    <mergeCell ref="T2:Y2"/>
    <mergeCell ref="T3:U3"/>
    <mergeCell ref="T4:U4"/>
    <mergeCell ref="T6:U6"/>
    <mergeCell ref="BL2:BQ2"/>
    <mergeCell ref="BP3:BQ3"/>
    <mergeCell ref="BP4:BQ4"/>
    <mergeCell ref="BP6:BQ6"/>
    <mergeCell ref="P3:Q3"/>
    <mergeCell ref="AB3:AC3"/>
    <mergeCell ref="BH4:BI4"/>
    <mergeCell ref="BT3:BU3"/>
    <mergeCell ref="O48:P48"/>
    <mergeCell ref="AO48:AP48"/>
    <mergeCell ref="BA48:BB48"/>
    <mergeCell ref="BP7:BQ7"/>
    <mergeCell ref="AB4:AC4"/>
    <mergeCell ref="BH3:BI3"/>
    <mergeCell ref="BL3:BM3"/>
    <mergeCell ref="T7:U7"/>
    <mergeCell ref="X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ignoredErrors>
    <ignoredError sqref="K10:K11 BV39 R41" numberStoredAsText="1"/>
  </ignoredErrors>
  <drawing r:id="rId7"/>
  <legacyDrawing r:id="rId6"/>
  <oleObjects>
    <oleObject progId="Paint.Picture" shapeId="1031562" r:id="rId1"/>
    <oleObject progId="Paint.Picture" shapeId="452746" r:id="rId2"/>
    <oleObject progId="Paint.Picture" shapeId="529182" r:id="rId3"/>
    <oleObject progId="Paint.Picture" shapeId="534400" r:id="rId4"/>
    <oleObject progId="Paint.Picture" shapeId="5562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2016-01-13T11:13:52Z</cp:lastPrinted>
  <dcterms:created xsi:type="dcterms:W3CDTF">2003-01-10T15:39:03Z</dcterms:created>
  <dcterms:modified xsi:type="dcterms:W3CDTF">2017-01-11T09:09:31Z</dcterms:modified>
  <cp:category/>
  <cp:version/>
  <cp:contentType/>
  <cp:contentStatus/>
</cp:coreProperties>
</file>