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tabRatio="487" activeTab="1"/>
  </bookViews>
  <sheets>
    <sheet name="titul" sheetId="1" r:id="rId1"/>
    <sheet name="Halenkov" sheetId="2" r:id="rId2"/>
  </sheets>
  <definedNames/>
  <calcPr fullCalcOnLoad="1"/>
</workbook>
</file>

<file path=xl/sharedStrings.xml><?xml version="1.0" encoding="utf-8"?>
<sst xmlns="http://schemas.openxmlformats.org/spreadsheetml/2006/main" count="200" uniqueCount="122">
  <si>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</si>
  <si>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</si>
  <si>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</si>
  <si>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</si>
  <si>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</si>
  <si>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</si>
  <si>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</si>
  <si>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</si>
  <si>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</si>
  <si>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</si>
  <si>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</si>
  <si>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</si>
  <si>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</si>
  <si>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</si>
  <si>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</si>
  <si>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</si>
  <si>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</si>
  <si>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</si>
  <si>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</si>
  <si>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</si>
  <si>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</si>
  <si>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</si>
  <si>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</si>
  <si>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vlaku :</t>
  </si>
  <si>
    <t>Dopravní stanoviště :</t>
  </si>
  <si>
    <t>poznámka</t>
  </si>
  <si>
    <t>Počet  pracovníků :</t>
  </si>
  <si>
    <t>( km )</t>
  </si>
  <si>
    <t>Návěstidla  -  ŽST</t>
  </si>
  <si>
    <t>S V</t>
  </si>
  <si>
    <t>L V</t>
  </si>
  <si>
    <t>2a</t>
  </si>
  <si>
    <t>TsK</t>
  </si>
  <si>
    <t>Stanice bez</t>
  </si>
  <si>
    <t>seřaďovacích</t>
  </si>
  <si>
    <t>návěstidel</t>
  </si>
  <si>
    <t>Vjezd - odjezd</t>
  </si>
  <si>
    <t>Hlavní  staniční  kolej</t>
  </si>
  <si>
    <t>2b</t>
  </si>
  <si>
    <t>V8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</si>
  <si>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</si>
  <si>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</si>
  <si>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</si>
  <si>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</si>
  <si>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Km  15,168</t>
  </si>
  <si>
    <t>Vk 2</t>
  </si>
  <si>
    <t>Vk 3</t>
  </si>
  <si>
    <t>V3</t>
  </si>
  <si>
    <t>Zabezpečovací zařízení neumožňuje současné vlakové cesty</t>
  </si>
  <si>
    <t>vyjma současných odjezdů</t>
  </si>
  <si>
    <t>UPVk 1</t>
  </si>
  <si>
    <t>T E S T   A - 10</t>
  </si>
  <si>
    <t>Kód : 16</t>
  </si>
  <si>
    <t>Směr  :  Hovězí</t>
  </si>
  <si>
    <t>Směr  :  Karolinka</t>
  </si>
  <si>
    <t>ručně</t>
  </si>
  <si>
    <t>bez zabezpečení</t>
  </si>
  <si>
    <t>proj. :  -</t>
  </si>
  <si>
    <t>vým. zámek, klíč 9 / V3 / V8 / 11t / 11 držen v EMZ v DK</t>
  </si>
  <si>
    <t>V7</t>
  </si>
  <si>
    <t>V6</t>
  </si>
  <si>
    <t>V4</t>
  </si>
  <si>
    <t>V5</t>
  </si>
  <si>
    <t>* ) = obsazení v době stanovené rozvrhem služby. V době nepřítomnosti přebírá jeho povinnosti výpravčí.</t>
  </si>
  <si>
    <t>Výpravčí  -  1 §)</t>
  </si>
  <si>
    <t>Dozorce výhybek  -  1 *)</t>
  </si>
  <si>
    <t>Trať :</t>
  </si>
  <si>
    <t>Ev. č. :</t>
  </si>
  <si>
    <t>Zjišťování</t>
  </si>
  <si>
    <t>konce  vlaku</t>
  </si>
  <si>
    <t>Dopravní  koleje</t>
  </si>
  <si>
    <t>Nástupiště  u  koleje</t>
  </si>
  <si>
    <t>Stanoviště I</t>
  </si>
  <si>
    <t>výměnový zámek, klíč v.č. 6 / 3 držen v EMZ v DK</t>
  </si>
  <si>
    <t>výměnový zámek v závislosti na v.č. 4</t>
  </si>
  <si>
    <t>výměnový zámek, klíč v.č. 4 / 7 držen v EMZ v DK</t>
  </si>
  <si>
    <t>výměnový zámek v závislosti na v.č. 6</t>
  </si>
  <si>
    <t>výměnový zámek, klíč Vk 3 / 8 držen v EMZ v DK</t>
  </si>
  <si>
    <t>výměnový zámek v závislosti na v.č. 9, V3 a V8</t>
  </si>
  <si>
    <t>Rádiové spojení  ( síť SRV )</t>
  </si>
  <si>
    <t>Vlečka č.:</t>
  </si>
  <si>
    <t>výpravčí  //  dozorce výhybek ze St.I</t>
  </si>
  <si>
    <t>světelná vjezdová a skupinová odjezdová návěstidla závislá na výhybkách</t>
  </si>
  <si>
    <t>15,645</t>
  </si>
  <si>
    <t xml:space="preserve">  S V</t>
  </si>
  <si>
    <t>KANGO</t>
  </si>
  <si>
    <t>provoz  podle  SŽDC D 3</t>
  </si>
  <si>
    <t>§ ) = obsazení v době stanovené  "Rozkazem o výluce dopravní služby"</t>
  </si>
  <si>
    <t>č. I,  úrovňové, jednostranné</t>
  </si>
  <si>
    <t>č. II,  úrovňové, jednostranné</t>
  </si>
  <si>
    <t>Výprava vlaků s přepravou cestujících návěstí Odjezd</t>
  </si>
  <si>
    <t>dirigující dispečer pro trať D 3 Velké Karlovice - Vsetín</t>
  </si>
  <si>
    <t>výměnový zámek v závislosti na Vk 2</t>
  </si>
  <si>
    <t>výměnový zámek, klíč Vk 1 / Vk 2 držen v EMZ v DK</t>
  </si>
  <si>
    <t>výměnový zámek v závislosti na Vk 3</t>
  </si>
  <si>
    <t>Odj. -  skupinová</t>
  </si>
  <si>
    <t>Konec vlakové cesty</t>
  </si>
  <si>
    <t>u koleje</t>
  </si>
  <si>
    <t>č. 1</t>
  </si>
  <si>
    <t>č. 1, 2</t>
  </si>
  <si>
    <t>č. 2</t>
  </si>
  <si>
    <t>trvale zapevněna v přímém směru</t>
  </si>
  <si>
    <t>5 x EMZ v DK</t>
  </si>
  <si>
    <t>( v.č. 6 / 3,  Vk 2 / Vk 1, 4 / 7,</t>
  </si>
  <si>
    <t>Vk 3 / 8,  9 / V3 / V8 / 11t / 11 )</t>
  </si>
  <si>
    <t>t.č. mimo provoz</t>
  </si>
  <si>
    <t>trvale uzamčena, klíč v.č. 2b uložen u dozorčího provozu</t>
  </si>
  <si>
    <t>elm.</t>
  </si>
  <si>
    <t>ústřední stavědlo v DK, bez kolejových obvodů</t>
  </si>
  <si>
    <t>výhybky a výkolejky jsou ručně stavěny, výsledné klíče jsou drženy v EMZ v DK</t>
  </si>
  <si>
    <t>Kód :  10 / 1</t>
  </si>
  <si>
    <t>Obvod  výpravčího / dozorce  výhybek *)</t>
  </si>
  <si>
    <t>Obvod  posunu</t>
  </si>
  <si>
    <t>výpravčí z DK</t>
  </si>
  <si>
    <t>-</t>
  </si>
  <si>
    <t>IX. / 2019</t>
  </si>
  <si>
    <t>člen doprovodu vlaku</t>
  </si>
  <si>
    <t>zast. : 00 // 30 // 61</t>
  </si>
  <si>
    <t>výpravčí  //</t>
  </si>
  <si>
    <t>zast. : 00 // 61</t>
  </si>
  <si>
    <t>trvale uzamčena, klíč UPVk 1 uložen u dozorčího provozu</t>
  </si>
  <si>
    <t>výpravčí  //  dozorce výhybek ze St.I *)  //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</si>
</sst>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.000\ _K_č_-;\-* #,##0.000\ _K_č_-;_-* &quot;-&quot;??\ _K_č_-;_-@_-"/>
    <numFmt numFmtId="176" formatCode="_-* #,##0.0\ _K_č_-;\-* #,##0.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\ _K_č_-;\-* #,##0\ _K_č_-;_-* &quot;-&quot;??\ _K_č_-;_-@_-"/>
    <numFmt numFmtId="181" formatCode="0.0000"/>
    <numFmt numFmtId="182" formatCode="0.00_ ;[Red]\-0.00\ "/>
    <numFmt numFmtId="183" formatCode="0.0_ ;[Red]\-0.0\ "/>
    <numFmt numFmtId="184" formatCode="0_ ;[Red]\-0\ "/>
    <numFmt numFmtId="185" formatCode="0.00000"/>
    <numFmt numFmtId="186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sz val="14"/>
      <color indexed="12"/>
      <name val="Times New Roman CE"/>
      <family val="1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"/>
      <family val="2"/>
    </font>
    <font>
      <i/>
      <sz val="14"/>
      <name val="Times New Roman CE"/>
      <family val="1"/>
    </font>
    <font>
      <sz val="11"/>
      <name val="Arial CE"/>
      <family val="0"/>
    </font>
    <font>
      <sz val="12"/>
      <color indexed="12"/>
      <name val="Times New Roman CE"/>
      <family val="0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4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Fill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3" xfId="47" applyFont="1" applyFill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4" xfId="47" applyFont="1" applyFill="1" applyBorder="1" applyAlignment="1" quotePrefix="1">
      <alignment vertical="center"/>
      <protection/>
    </xf>
    <xf numFmtId="164" fontId="0" fillId="36" borderId="54" xfId="47" applyNumberFormat="1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0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8" fillId="37" borderId="49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0" xfId="47" applyNumberFormat="1" applyFont="1" applyBorder="1" applyAlignment="1">
      <alignment horizontal="center" vertical="center"/>
      <protection/>
    </xf>
    <xf numFmtId="164" fontId="37" fillId="0" borderId="16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Fill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2" fillId="0" borderId="0" xfId="47" applyNumberFormat="1" applyFont="1" applyFill="1" applyBorder="1" applyAlignment="1">
      <alignment horizontal="center" vertical="center"/>
      <protection/>
    </xf>
    <xf numFmtId="0" fontId="0" fillId="36" borderId="68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49" fontId="24" fillId="0" borderId="0" xfId="47" applyNumberFormat="1" applyFont="1" applyBorder="1" applyAlignment="1">
      <alignment horizontal="center" vertical="center"/>
      <protection/>
    </xf>
    <xf numFmtId="164" fontId="41" fillId="0" borderId="16" xfId="47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47" applyFont="1">
      <alignment/>
      <protection/>
    </xf>
    <xf numFmtId="0" fontId="0" fillId="0" borderId="59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0" fillId="0" borderId="2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0" fillId="0" borderId="0" xfId="47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ont="1" applyBorder="1">
      <alignment/>
      <protection/>
    </xf>
    <xf numFmtId="0" fontId="13" fillId="0" borderId="0" xfId="47" applyFont="1" applyFill="1" applyBorder="1" applyAlignment="1">
      <alignment horizontal="center" vertical="center"/>
      <protection/>
    </xf>
    <xf numFmtId="49" fontId="12" fillId="0" borderId="16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44" fillId="0" borderId="20" xfId="0" applyNumberFormat="1" applyFont="1" applyBorder="1" applyAlignment="1">
      <alignment horizontal="center" vertical="center"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28" fillId="0" borderId="0" xfId="47" applyFont="1" applyFill="1" applyBorder="1" applyAlignment="1">
      <alignment horizontal="center" vertical="center"/>
      <protection/>
    </xf>
    <xf numFmtId="164" fontId="43" fillId="0" borderId="0" xfId="47" applyNumberFormat="1" applyFont="1" applyFill="1" applyBorder="1" applyAlignment="1">
      <alignment horizontal="center" vertical="center"/>
      <protection/>
    </xf>
    <xf numFmtId="164" fontId="8" fillId="0" borderId="4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4" fontId="5" fillId="34" borderId="70" xfId="39" applyFont="1" applyFill="1" applyBorder="1" applyAlignment="1">
      <alignment horizontal="center" vertical="center"/>
    </xf>
    <xf numFmtId="44" fontId="5" fillId="34" borderId="73" xfId="39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31" fillId="0" borderId="47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Halenkov</a:t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13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14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15</xdr:col>
      <xdr:colOff>504825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30</xdr:row>
      <xdr:rowOff>114300</xdr:rowOff>
    </xdr:from>
    <xdr:to>
      <xdr:col>60</xdr:col>
      <xdr:colOff>19050</xdr:colOff>
      <xdr:row>30</xdr:row>
      <xdr:rowOff>114300</xdr:rowOff>
    </xdr:to>
    <xdr:sp>
      <xdr:nvSpPr>
        <xdr:cNvPr id="1" name="Line 160"/>
        <xdr:cNvSpPr>
          <a:spLocks/>
        </xdr:cNvSpPr>
      </xdr:nvSpPr>
      <xdr:spPr>
        <a:xfrm flipV="1">
          <a:off x="1009650" y="7572375"/>
          <a:ext cx="4343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13</xdr:col>
      <xdr:colOff>266700</xdr:colOff>
      <xdr:row>35</xdr:row>
      <xdr:rowOff>0</xdr:rowOff>
    </xdr:to>
    <xdr:sp>
      <xdr:nvSpPr>
        <xdr:cNvPr id="2" name="Line 50"/>
        <xdr:cNvSpPr>
          <a:spLocks/>
        </xdr:cNvSpPr>
      </xdr:nvSpPr>
      <xdr:spPr>
        <a:xfrm>
          <a:off x="8210550" y="8258175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41</xdr:col>
      <xdr:colOff>238125</xdr:colOff>
      <xdr:row>35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28270200" y="825817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28</xdr:row>
      <xdr:rowOff>114300</xdr:rowOff>
    </xdr:from>
    <xdr:to>
      <xdr:col>81</xdr:col>
      <xdr:colOff>266700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8273950" y="71151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41</xdr:col>
      <xdr:colOff>428625</xdr:colOff>
      <xdr:row>32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28270200" y="7572375"/>
          <a:ext cx="2390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27</xdr:row>
      <xdr:rowOff>114300</xdr:rowOff>
    </xdr:from>
    <xdr:to>
      <xdr:col>48</xdr:col>
      <xdr:colOff>476250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1222950" y="6886575"/>
          <a:ext cx="476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45348525" y="7572375"/>
          <a:ext cx="1941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74</xdr:col>
      <xdr:colOff>504825</xdr:colOff>
      <xdr:row>32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53073300" y="75723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Halenkov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295275</xdr:colOff>
      <xdr:row>33</xdr:row>
      <xdr:rowOff>114300</xdr:rowOff>
    </xdr:from>
    <xdr:to>
      <xdr:col>44</xdr:col>
      <xdr:colOff>495300</xdr:colOff>
      <xdr:row>33</xdr:row>
      <xdr:rowOff>114300</xdr:rowOff>
    </xdr:to>
    <xdr:sp>
      <xdr:nvSpPr>
        <xdr:cNvPr id="12" name="Line 18"/>
        <xdr:cNvSpPr>
          <a:spLocks/>
        </xdr:cNvSpPr>
      </xdr:nvSpPr>
      <xdr:spPr>
        <a:xfrm flipV="1">
          <a:off x="5267325" y="8258175"/>
          <a:ext cx="2761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13" name="Line 22"/>
        <xdr:cNvSpPr>
          <a:spLocks/>
        </xdr:cNvSpPr>
      </xdr:nvSpPr>
      <xdr:spPr>
        <a:xfrm flipV="1">
          <a:off x="50844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28</xdr:row>
      <xdr:rowOff>114300</xdr:rowOff>
    </xdr:from>
    <xdr:to>
      <xdr:col>39</xdr:col>
      <xdr:colOff>266700</xdr:colOff>
      <xdr:row>30</xdr:row>
      <xdr:rowOff>114300</xdr:rowOff>
    </xdr:to>
    <xdr:sp>
      <xdr:nvSpPr>
        <xdr:cNvPr id="14" name="Line 24"/>
        <xdr:cNvSpPr>
          <a:spLocks/>
        </xdr:cNvSpPr>
      </xdr:nvSpPr>
      <xdr:spPr>
        <a:xfrm flipV="1">
          <a:off x="26784300" y="7115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16" name="Line 28"/>
        <xdr:cNvSpPr>
          <a:spLocks/>
        </xdr:cNvSpPr>
      </xdr:nvSpPr>
      <xdr:spPr>
        <a:xfrm flipV="1">
          <a:off x="32880300" y="82581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114300</xdr:rowOff>
    </xdr:from>
    <xdr:to>
      <xdr:col>58</xdr:col>
      <xdr:colOff>476250</xdr:colOff>
      <xdr:row>30</xdr:row>
      <xdr:rowOff>114300</xdr:rowOff>
    </xdr:to>
    <xdr:sp>
      <xdr:nvSpPr>
        <xdr:cNvPr id="17" name="Line 30"/>
        <xdr:cNvSpPr>
          <a:spLocks/>
        </xdr:cNvSpPr>
      </xdr:nvSpPr>
      <xdr:spPr>
        <a:xfrm flipH="1">
          <a:off x="41205150" y="7115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114300</xdr:rowOff>
    </xdr:from>
    <xdr:to>
      <xdr:col>35</xdr:col>
      <xdr:colOff>266700</xdr:colOff>
      <xdr:row>36</xdr:row>
      <xdr:rowOff>114300</xdr:rowOff>
    </xdr:to>
    <xdr:sp>
      <xdr:nvSpPr>
        <xdr:cNvPr id="18" name="Line 31"/>
        <xdr:cNvSpPr>
          <a:spLocks/>
        </xdr:cNvSpPr>
      </xdr:nvSpPr>
      <xdr:spPr>
        <a:xfrm flipV="1">
          <a:off x="12668250" y="894397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5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26" name="Line 44"/>
        <xdr:cNvSpPr>
          <a:spLocks/>
        </xdr:cNvSpPr>
      </xdr:nvSpPr>
      <xdr:spPr>
        <a:xfrm flipH="1">
          <a:off x="260413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27</xdr:row>
      <xdr:rowOff>114300</xdr:rowOff>
    </xdr:from>
    <xdr:to>
      <xdr:col>81</xdr:col>
      <xdr:colOff>19050</xdr:colOff>
      <xdr:row>27</xdr:row>
      <xdr:rowOff>114300</xdr:rowOff>
    </xdr:to>
    <xdr:sp>
      <xdr:nvSpPr>
        <xdr:cNvPr id="27" name="Line 51"/>
        <xdr:cNvSpPr>
          <a:spLocks/>
        </xdr:cNvSpPr>
      </xdr:nvSpPr>
      <xdr:spPr>
        <a:xfrm flipV="1">
          <a:off x="42719625" y="6886575"/>
          <a:ext cx="17554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54</xdr:col>
      <xdr:colOff>495300</xdr:colOff>
      <xdr:row>30</xdr:row>
      <xdr:rowOff>114300</xdr:rowOff>
    </xdr:to>
    <xdr:sp>
      <xdr:nvSpPr>
        <xdr:cNvPr id="28" name="Line 52"/>
        <xdr:cNvSpPr>
          <a:spLocks/>
        </xdr:cNvSpPr>
      </xdr:nvSpPr>
      <xdr:spPr>
        <a:xfrm>
          <a:off x="38214300" y="71151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9525</xdr:rowOff>
    </xdr:from>
    <xdr:to>
      <xdr:col>16</xdr:col>
      <xdr:colOff>495300</xdr:colOff>
      <xdr:row>36</xdr:row>
      <xdr:rowOff>85725</xdr:rowOff>
    </xdr:to>
    <xdr:sp>
      <xdr:nvSpPr>
        <xdr:cNvPr id="31" name="Line 114"/>
        <xdr:cNvSpPr>
          <a:spLocks/>
        </xdr:cNvSpPr>
      </xdr:nvSpPr>
      <xdr:spPr>
        <a:xfrm>
          <a:off x="11182350" y="883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42</xdr:col>
      <xdr:colOff>476250</xdr:colOff>
      <xdr:row>27</xdr:row>
      <xdr:rowOff>114300</xdr:rowOff>
    </xdr:to>
    <xdr:sp>
      <xdr:nvSpPr>
        <xdr:cNvPr id="32" name="Line 115"/>
        <xdr:cNvSpPr>
          <a:spLocks/>
        </xdr:cNvSpPr>
      </xdr:nvSpPr>
      <xdr:spPr>
        <a:xfrm flipV="1">
          <a:off x="27527250" y="6886575"/>
          <a:ext cx="3695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27</xdr:row>
      <xdr:rowOff>114300</xdr:rowOff>
    </xdr:from>
    <xdr:to>
      <xdr:col>49</xdr:col>
      <xdr:colOff>247650</xdr:colOff>
      <xdr:row>27</xdr:row>
      <xdr:rowOff>152400</xdr:rowOff>
    </xdr:to>
    <xdr:sp>
      <xdr:nvSpPr>
        <xdr:cNvPr id="33" name="Line 159"/>
        <xdr:cNvSpPr>
          <a:spLocks/>
        </xdr:cNvSpPr>
      </xdr:nvSpPr>
      <xdr:spPr>
        <a:xfrm>
          <a:off x="359854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76200</xdr:rowOff>
    </xdr:from>
    <xdr:to>
      <xdr:col>37</xdr:col>
      <xdr:colOff>266700</xdr:colOff>
      <xdr:row>27</xdr:row>
      <xdr:rowOff>114300</xdr:rowOff>
    </xdr:to>
    <xdr:sp>
      <xdr:nvSpPr>
        <xdr:cNvPr id="34" name="Line 191"/>
        <xdr:cNvSpPr>
          <a:spLocks/>
        </xdr:cNvSpPr>
      </xdr:nvSpPr>
      <xdr:spPr>
        <a:xfrm flipH="1" flipV="1">
          <a:off x="26784300" y="68484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34</xdr:col>
      <xdr:colOff>495300</xdr:colOff>
      <xdr:row>26</xdr:row>
      <xdr:rowOff>114300</xdr:rowOff>
    </xdr:to>
    <xdr:sp>
      <xdr:nvSpPr>
        <xdr:cNvPr id="35" name="Line 192"/>
        <xdr:cNvSpPr>
          <a:spLocks/>
        </xdr:cNvSpPr>
      </xdr:nvSpPr>
      <xdr:spPr>
        <a:xfrm flipH="1" flipV="1">
          <a:off x="23069550" y="620077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6" name="Line 2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7" name="Line 2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8" name="Line 278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9" name="Line 279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28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28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85725</xdr:rowOff>
    </xdr:from>
    <xdr:to>
      <xdr:col>17</xdr:col>
      <xdr:colOff>266700</xdr:colOff>
      <xdr:row>36</xdr:row>
      <xdr:rowOff>114300</xdr:rowOff>
    </xdr:to>
    <xdr:sp>
      <xdr:nvSpPr>
        <xdr:cNvPr id="42" name="Line 283"/>
        <xdr:cNvSpPr>
          <a:spLocks/>
        </xdr:cNvSpPr>
      </xdr:nvSpPr>
      <xdr:spPr>
        <a:xfrm>
          <a:off x="11925300" y="89154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43" name="text 7125"/>
        <xdr:cNvSpPr txBox="1">
          <a:spLocks noChangeArrowheads="1"/>
        </xdr:cNvSpPr>
      </xdr:nvSpPr>
      <xdr:spPr>
        <a:xfrm>
          <a:off x="190881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8</xdr:col>
      <xdr:colOff>228600</xdr:colOff>
      <xdr:row>33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5715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6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6" name="Line 304"/>
        <xdr:cNvSpPr>
          <a:spLocks/>
        </xdr:cNvSpPr>
      </xdr:nvSpPr>
      <xdr:spPr>
        <a:xfrm>
          <a:off x="40005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348615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15,689</a:t>
          </a:r>
        </a:p>
      </xdr:txBody>
    </xdr:sp>
    <xdr:clientData/>
  </xdr:oneCellAnchor>
  <xdr:twoCellAnchor>
    <xdr:from>
      <xdr:col>35</xdr:col>
      <xdr:colOff>0</xdr:colOff>
      <xdr:row>24</xdr:row>
      <xdr:rowOff>0</xdr:rowOff>
    </xdr:from>
    <xdr:to>
      <xdr:col>35</xdr:col>
      <xdr:colOff>0</xdr:colOff>
      <xdr:row>39</xdr:row>
      <xdr:rowOff>0</xdr:rowOff>
    </xdr:to>
    <xdr:sp>
      <xdr:nvSpPr>
        <xdr:cNvPr id="48" name="Line 306"/>
        <xdr:cNvSpPr>
          <a:spLocks/>
        </xdr:cNvSpPr>
      </xdr:nvSpPr>
      <xdr:spPr>
        <a:xfrm>
          <a:off x="25774650" y="6086475"/>
          <a:ext cx="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447675</xdr:colOff>
      <xdr:row>22</xdr:row>
      <xdr:rowOff>0</xdr:rowOff>
    </xdr:from>
    <xdr:ext cx="1038225" cy="457200"/>
    <xdr:sp>
      <xdr:nvSpPr>
        <xdr:cNvPr id="49" name="text 774"/>
        <xdr:cNvSpPr txBox="1">
          <a:spLocks noChangeArrowheads="1"/>
        </xdr:cNvSpPr>
      </xdr:nvSpPr>
      <xdr:spPr>
        <a:xfrm>
          <a:off x="25250775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15,225</a:t>
          </a:r>
        </a:p>
      </xdr:txBody>
    </xdr:sp>
    <xdr:clientData/>
  </xdr:oneCellAnchor>
  <xdr:twoCellAnchor>
    <xdr:from>
      <xdr:col>35</xdr:col>
      <xdr:colOff>266700</xdr:colOff>
      <xdr:row>27</xdr:row>
      <xdr:rowOff>0</xdr:rowOff>
    </xdr:from>
    <xdr:to>
      <xdr:col>36</xdr:col>
      <xdr:colOff>495300</xdr:colOff>
      <xdr:row>27</xdr:row>
      <xdr:rowOff>76200</xdr:rowOff>
    </xdr:to>
    <xdr:sp>
      <xdr:nvSpPr>
        <xdr:cNvPr id="50" name="Line 308"/>
        <xdr:cNvSpPr>
          <a:spLocks/>
        </xdr:cNvSpPr>
      </xdr:nvSpPr>
      <xdr:spPr>
        <a:xfrm flipH="1" flipV="1">
          <a:off x="26041350" y="67722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27</xdr:row>
      <xdr:rowOff>0</xdr:rowOff>
    </xdr:to>
    <xdr:sp>
      <xdr:nvSpPr>
        <xdr:cNvPr id="51" name="Line 309"/>
        <xdr:cNvSpPr>
          <a:spLocks/>
        </xdr:cNvSpPr>
      </xdr:nvSpPr>
      <xdr:spPr>
        <a:xfrm flipH="1" flipV="1">
          <a:off x="25298400" y="66579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0</xdr:rowOff>
    </xdr:from>
    <xdr:to>
      <xdr:col>37</xdr:col>
      <xdr:colOff>266700</xdr:colOff>
      <xdr:row>36</xdr:row>
      <xdr:rowOff>76200</xdr:rowOff>
    </xdr:to>
    <xdr:sp>
      <xdr:nvSpPr>
        <xdr:cNvPr id="52" name="Line 321"/>
        <xdr:cNvSpPr>
          <a:spLocks/>
        </xdr:cNvSpPr>
      </xdr:nvSpPr>
      <xdr:spPr>
        <a:xfrm flipH="1">
          <a:off x="267843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219075</xdr:colOff>
      <xdr:row>24</xdr:row>
      <xdr:rowOff>9525</xdr:rowOff>
    </xdr:from>
    <xdr:to>
      <xdr:col>40</xdr:col>
      <xdr:colOff>952500</xdr:colOff>
      <xdr:row>26</xdr:row>
      <xdr:rowOff>9525</xdr:rowOff>
    </xdr:to>
    <xdr:pic>
      <xdr:nvPicPr>
        <xdr:cNvPr id="53" name="Picture 34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65525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247650</xdr:colOff>
      <xdr:row>27</xdr:row>
      <xdr:rowOff>152400</xdr:rowOff>
    </xdr:from>
    <xdr:to>
      <xdr:col>50</xdr:col>
      <xdr:colOff>476250</xdr:colOff>
      <xdr:row>28</xdr:row>
      <xdr:rowOff>0</xdr:rowOff>
    </xdr:to>
    <xdr:sp>
      <xdr:nvSpPr>
        <xdr:cNvPr id="54" name="Line 344"/>
        <xdr:cNvSpPr>
          <a:spLocks/>
        </xdr:cNvSpPr>
      </xdr:nvSpPr>
      <xdr:spPr>
        <a:xfrm>
          <a:off x="367284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55" name="Line 354"/>
        <xdr:cNvSpPr>
          <a:spLocks/>
        </xdr:cNvSpPr>
      </xdr:nvSpPr>
      <xdr:spPr>
        <a:xfrm flipV="1">
          <a:off x="51587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114300</xdr:rowOff>
    </xdr:from>
    <xdr:to>
      <xdr:col>71</xdr:col>
      <xdr:colOff>247650</xdr:colOff>
      <xdr:row>33</xdr:row>
      <xdr:rowOff>0</xdr:rowOff>
    </xdr:to>
    <xdr:sp>
      <xdr:nvSpPr>
        <xdr:cNvPr id="56" name="Line 355"/>
        <xdr:cNvSpPr>
          <a:spLocks/>
        </xdr:cNvSpPr>
      </xdr:nvSpPr>
      <xdr:spPr>
        <a:xfrm flipV="1">
          <a:off x="523303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0</xdr:rowOff>
    </xdr:from>
    <xdr:to>
      <xdr:col>84</xdr:col>
      <xdr:colOff>476250</xdr:colOff>
      <xdr:row>33</xdr:row>
      <xdr:rowOff>0</xdr:rowOff>
    </xdr:to>
    <xdr:sp>
      <xdr:nvSpPr>
        <xdr:cNvPr id="57" name="Line 362"/>
        <xdr:cNvSpPr>
          <a:spLocks/>
        </xdr:cNvSpPr>
      </xdr:nvSpPr>
      <xdr:spPr>
        <a:xfrm>
          <a:off x="627316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26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62255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14,472</a:t>
          </a:r>
        </a:p>
      </xdr:txBody>
    </xdr:sp>
    <xdr:clientData/>
  </xdr:oneCellAnchor>
  <xdr:oneCellAnchor>
    <xdr:from>
      <xdr:col>46</xdr:col>
      <xdr:colOff>228600</xdr:colOff>
      <xdr:row>27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342519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75</xdr:col>
      <xdr:colOff>247650</xdr:colOff>
      <xdr:row>27</xdr:row>
      <xdr:rowOff>114300</xdr:rowOff>
    </xdr:from>
    <xdr:to>
      <xdr:col>76</xdr:col>
      <xdr:colOff>476250</xdr:colOff>
      <xdr:row>27</xdr:row>
      <xdr:rowOff>152400</xdr:rowOff>
    </xdr:to>
    <xdr:sp>
      <xdr:nvSpPr>
        <xdr:cNvPr id="60" name="Line 376"/>
        <xdr:cNvSpPr>
          <a:spLocks/>
        </xdr:cNvSpPr>
      </xdr:nvSpPr>
      <xdr:spPr>
        <a:xfrm flipH="1" flipV="1">
          <a:off x="5604510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152400</xdr:rowOff>
    </xdr:from>
    <xdr:to>
      <xdr:col>77</xdr:col>
      <xdr:colOff>247650</xdr:colOff>
      <xdr:row>28</xdr:row>
      <xdr:rowOff>0</xdr:rowOff>
    </xdr:to>
    <xdr:sp>
      <xdr:nvSpPr>
        <xdr:cNvPr id="61" name="Line 377"/>
        <xdr:cNvSpPr>
          <a:spLocks/>
        </xdr:cNvSpPr>
      </xdr:nvSpPr>
      <xdr:spPr>
        <a:xfrm flipH="1" flipV="1">
          <a:off x="5678805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28</xdr:row>
      <xdr:rowOff>0</xdr:rowOff>
    </xdr:from>
    <xdr:to>
      <xdr:col>78</xdr:col>
      <xdr:colOff>476250</xdr:colOff>
      <xdr:row>28</xdr:row>
      <xdr:rowOff>114300</xdr:rowOff>
    </xdr:to>
    <xdr:sp>
      <xdr:nvSpPr>
        <xdr:cNvPr id="62" name="Line 378"/>
        <xdr:cNvSpPr>
          <a:spLocks/>
        </xdr:cNvSpPr>
      </xdr:nvSpPr>
      <xdr:spPr>
        <a:xfrm flipH="1" flipV="1">
          <a:off x="5753100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74</xdr:col>
      <xdr:colOff>476250</xdr:colOff>
      <xdr:row>27</xdr:row>
      <xdr:rowOff>114300</xdr:rowOff>
    </xdr:to>
    <xdr:sp>
      <xdr:nvSpPr>
        <xdr:cNvPr id="63" name="Line 380"/>
        <xdr:cNvSpPr>
          <a:spLocks/>
        </xdr:cNvSpPr>
      </xdr:nvSpPr>
      <xdr:spPr>
        <a:xfrm flipH="1" flipV="1">
          <a:off x="52330350" y="62007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66</xdr:col>
      <xdr:colOff>476250</xdr:colOff>
      <xdr:row>27</xdr:row>
      <xdr:rowOff>114300</xdr:rowOff>
    </xdr:to>
    <xdr:sp>
      <xdr:nvSpPr>
        <xdr:cNvPr id="64" name="Line 381"/>
        <xdr:cNvSpPr>
          <a:spLocks/>
        </xdr:cNvSpPr>
      </xdr:nvSpPr>
      <xdr:spPr>
        <a:xfrm flipH="1">
          <a:off x="46386750" y="62007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24</xdr:row>
      <xdr:rowOff>114300</xdr:rowOff>
    </xdr:from>
    <xdr:to>
      <xdr:col>81</xdr:col>
      <xdr:colOff>28575</xdr:colOff>
      <xdr:row>24</xdr:row>
      <xdr:rowOff>114300</xdr:rowOff>
    </xdr:to>
    <xdr:sp>
      <xdr:nvSpPr>
        <xdr:cNvPr id="65" name="Line 417"/>
        <xdr:cNvSpPr>
          <a:spLocks/>
        </xdr:cNvSpPr>
      </xdr:nvSpPr>
      <xdr:spPr>
        <a:xfrm flipV="1">
          <a:off x="47167800" y="6200775"/>
          <a:ext cx="1311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152400</xdr:rowOff>
    </xdr:to>
    <xdr:sp>
      <xdr:nvSpPr>
        <xdr:cNvPr id="66" name="Line 419"/>
        <xdr:cNvSpPr>
          <a:spLocks/>
        </xdr:cNvSpPr>
      </xdr:nvSpPr>
      <xdr:spPr>
        <a:xfrm flipH="1">
          <a:off x="449008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152400</xdr:rowOff>
    </xdr:from>
    <xdr:to>
      <xdr:col>60</xdr:col>
      <xdr:colOff>476250</xdr:colOff>
      <xdr:row>28</xdr:row>
      <xdr:rowOff>0</xdr:rowOff>
    </xdr:to>
    <xdr:sp>
      <xdr:nvSpPr>
        <xdr:cNvPr id="67" name="Line 420"/>
        <xdr:cNvSpPr>
          <a:spLocks/>
        </xdr:cNvSpPr>
      </xdr:nvSpPr>
      <xdr:spPr>
        <a:xfrm flipH="1">
          <a:off x="441579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76200</xdr:rowOff>
    </xdr:from>
    <xdr:to>
      <xdr:col>48</xdr:col>
      <xdr:colOff>304800</xdr:colOff>
      <xdr:row>29</xdr:row>
      <xdr:rowOff>152400</xdr:rowOff>
    </xdr:to>
    <xdr:grpSp>
      <xdr:nvGrpSpPr>
        <xdr:cNvPr id="68" name="Group 435"/>
        <xdr:cNvGrpSpPr>
          <a:grpSpLocks/>
        </xdr:cNvGrpSpPr>
      </xdr:nvGrpSpPr>
      <xdr:grpSpPr>
        <a:xfrm>
          <a:off x="31718250" y="70770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69" name="Rectangle 43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31</xdr:row>
      <xdr:rowOff>76200</xdr:rowOff>
    </xdr:from>
    <xdr:to>
      <xdr:col>49</xdr:col>
      <xdr:colOff>495300</xdr:colOff>
      <xdr:row>32</xdr:row>
      <xdr:rowOff>152400</xdr:rowOff>
    </xdr:to>
    <xdr:grpSp>
      <xdr:nvGrpSpPr>
        <xdr:cNvPr id="76" name="Group 443"/>
        <xdr:cNvGrpSpPr>
          <a:grpSpLocks/>
        </xdr:cNvGrpSpPr>
      </xdr:nvGrpSpPr>
      <xdr:grpSpPr>
        <a:xfrm>
          <a:off x="32880300" y="77628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77" name="Rectangle 44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219075</xdr:colOff>
      <xdr:row>33</xdr:row>
      <xdr:rowOff>0</xdr:rowOff>
    </xdr:from>
    <xdr:to>
      <xdr:col>76</xdr:col>
      <xdr:colOff>733425</xdr:colOff>
      <xdr:row>34</xdr:row>
      <xdr:rowOff>0</xdr:rowOff>
    </xdr:to>
    <xdr:sp>
      <xdr:nvSpPr>
        <xdr:cNvPr id="84" name="text 207"/>
        <xdr:cNvSpPr txBox="1">
          <a:spLocks noChangeArrowheads="1"/>
        </xdr:cNvSpPr>
      </xdr:nvSpPr>
      <xdr:spPr>
        <a:xfrm>
          <a:off x="56530875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40</xdr:col>
      <xdr:colOff>276225</xdr:colOff>
      <xdr:row>23</xdr:row>
      <xdr:rowOff>9525</xdr:rowOff>
    </xdr:from>
    <xdr:to>
      <xdr:col>40</xdr:col>
      <xdr:colOff>714375</xdr:colOff>
      <xdr:row>24</xdr:row>
      <xdr:rowOff>0</xdr:rowOff>
    </xdr:to>
    <xdr:grpSp>
      <xdr:nvGrpSpPr>
        <xdr:cNvPr id="85" name="Group 527"/>
        <xdr:cNvGrpSpPr>
          <a:grpSpLocks/>
        </xdr:cNvGrpSpPr>
      </xdr:nvGrpSpPr>
      <xdr:grpSpPr>
        <a:xfrm>
          <a:off x="29537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6" name="Line 52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2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3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9" name="Oval 53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104775</xdr:colOff>
      <xdr:row>28</xdr:row>
      <xdr:rowOff>219075</xdr:rowOff>
    </xdr:from>
    <xdr:to>
      <xdr:col>81</xdr:col>
      <xdr:colOff>419100</xdr:colOff>
      <xdr:row>30</xdr:row>
      <xdr:rowOff>114300</xdr:rowOff>
    </xdr:to>
    <xdr:grpSp>
      <xdr:nvGrpSpPr>
        <xdr:cNvPr id="90" name="Group 571"/>
        <xdr:cNvGrpSpPr>
          <a:grpSpLocks noChangeAspect="1"/>
        </xdr:cNvGrpSpPr>
      </xdr:nvGrpSpPr>
      <xdr:grpSpPr>
        <a:xfrm>
          <a:off x="60359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33</xdr:row>
      <xdr:rowOff>114300</xdr:rowOff>
    </xdr:from>
    <xdr:to>
      <xdr:col>11</xdr:col>
      <xdr:colOff>438150</xdr:colOff>
      <xdr:row>35</xdr:row>
      <xdr:rowOff>0</xdr:rowOff>
    </xdr:to>
    <xdr:grpSp>
      <xdr:nvGrpSpPr>
        <xdr:cNvPr id="93" name="Group 574"/>
        <xdr:cNvGrpSpPr>
          <a:grpSpLocks/>
        </xdr:cNvGrpSpPr>
      </xdr:nvGrpSpPr>
      <xdr:grpSpPr>
        <a:xfrm>
          <a:off x="80295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4" name="Line 5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133350</xdr:rowOff>
    </xdr:from>
    <xdr:to>
      <xdr:col>15</xdr:col>
      <xdr:colOff>266700</xdr:colOff>
      <xdr:row>36</xdr:row>
      <xdr:rowOff>9525</xdr:rowOff>
    </xdr:to>
    <xdr:sp>
      <xdr:nvSpPr>
        <xdr:cNvPr id="96" name="Line 589"/>
        <xdr:cNvSpPr>
          <a:spLocks/>
        </xdr:cNvSpPr>
      </xdr:nvSpPr>
      <xdr:spPr>
        <a:xfrm>
          <a:off x="10439400" y="87344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0</xdr:rowOff>
    </xdr:from>
    <xdr:to>
      <xdr:col>14</xdr:col>
      <xdr:colOff>495300</xdr:colOff>
      <xdr:row>35</xdr:row>
      <xdr:rowOff>133350</xdr:rowOff>
    </xdr:to>
    <xdr:sp>
      <xdr:nvSpPr>
        <xdr:cNvPr id="97" name="Line 590"/>
        <xdr:cNvSpPr>
          <a:spLocks/>
        </xdr:cNvSpPr>
      </xdr:nvSpPr>
      <xdr:spPr>
        <a:xfrm>
          <a:off x="9696450" y="86010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33</xdr:row>
      <xdr:rowOff>114300</xdr:rowOff>
    </xdr:from>
    <xdr:to>
      <xdr:col>41</xdr:col>
      <xdr:colOff>409575</xdr:colOff>
      <xdr:row>35</xdr:row>
      <xdr:rowOff>28575</xdr:rowOff>
    </xdr:to>
    <xdr:grpSp>
      <xdr:nvGrpSpPr>
        <xdr:cNvPr id="98" name="Group 597"/>
        <xdr:cNvGrpSpPr>
          <a:grpSpLocks/>
        </xdr:cNvGrpSpPr>
      </xdr:nvGrpSpPr>
      <xdr:grpSpPr>
        <a:xfrm>
          <a:off x="303276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209550</xdr:rowOff>
    </xdr:from>
    <xdr:to>
      <xdr:col>42</xdr:col>
      <xdr:colOff>628650</xdr:colOff>
      <xdr:row>27</xdr:row>
      <xdr:rowOff>114300</xdr:rowOff>
    </xdr:to>
    <xdr:grpSp>
      <xdr:nvGrpSpPr>
        <xdr:cNvPr id="101" name="Group 600"/>
        <xdr:cNvGrpSpPr>
          <a:grpSpLocks noChangeAspect="1"/>
        </xdr:cNvGrpSpPr>
      </xdr:nvGrpSpPr>
      <xdr:grpSpPr>
        <a:xfrm>
          <a:off x="310705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" name="Line 6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33</xdr:row>
      <xdr:rowOff>114300</xdr:rowOff>
    </xdr:from>
    <xdr:to>
      <xdr:col>44</xdr:col>
      <xdr:colOff>647700</xdr:colOff>
      <xdr:row>35</xdr:row>
      <xdr:rowOff>28575</xdr:rowOff>
    </xdr:to>
    <xdr:grpSp>
      <xdr:nvGrpSpPr>
        <xdr:cNvPr id="104" name="Group 603"/>
        <xdr:cNvGrpSpPr>
          <a:grpSpLocks noChangeAspect="1"/>
        </xdr:cNvGrpSpPr>
      </xdr:nvGrpSpPr>
      <xdr:grpSpPr>
        <a:xfrm>
          <a:off x="32727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07" name="Line 610"/>
        <xdr:cNvSpPr>
          <a:spLocks/>
        </xdr:cNvSpPr>
      </xdr:nvSpPr>
      <xdr:spPr>
        <a:xfrm flipH="1">
          <a:off x="2752725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108" name="Group 618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114300</xdr:rowOff>
    </xdr:from>
    <xdr:to>
      <xdr:col>38</xdr:col>
      <xdr:colOff>647700</xdr:colOff>
      <xdr:row>32</xdr:row>
      <xdr:rowOff>28575</xdr:rowOff>
    </xdr:to>
    <xdr:grpSp>
      <xdr:nvGrpSpPr>
        <xdr:cNvPr id="111" name="Group 621"/>
        <xdr:cNvGrpSpPr>
          <a:grpSpLocks noChangeAspect="1"/>
        </xdr:cNvGrpSpPr>
      </xdr:nvGrpSpPr>
      <xdr:grpSpPr>
        <a:xfrm>
          <a:off x="28117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428625</xdr:colOff>
      <xdr:row>32</xdr:row>
      <xdr:rowOff>114300</xdr:rowOff>
    </xdr:from>
    <xdr:to>
      <xdr:col>42</xdr:col>
      <xdr:colOff>657225</xdr:colOff>
      <xdr:row>33</xdr:row>
      <xdr:rowOff>0</xdr:rowOff>
    </xdr:to>
    <xdr:sp>
      <xdr:nvSpPr>
        <xdr:cNvPr id="114" name="Line 624"/>
        <xdr:cNvSpPr>
          <a:spLocks/>
        </xdr:cNvSpPr>
      </xdr:nvSpPr>
      <xdr:spPr>
        <a:xfrm>
          <a:off x="30660975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428625</xdr:colOff>
      <xdr:row>33</xdr:row>
      <xdr:rowOff>76200</xdr:rowOff>
    </xdr:from>
    <xdr:to>
      <xdr:col>44</xdr:col>
      <xdr:colOff>495300</xdr:colOff>
      <xdr:row>33</xdr:row>
      <xdr:rowOff>114300</xdr:rowOff>
    </xdr:to>
    <xdr:sp>
      <xdr:nvSpPr>
        <xdr:cNvPr id="115" name="Line 625"/>
        <xdr:cNvSpPr>
          <a:spLocks/>
        </xdr:cNvSpPr>
      </xdr:nvSpPr>
      <xdr:spPr>
        <a:xfrm>
          <a:off x="32146875" y="82200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657225</xdr:colOff>
      <xdr:row>33</xdr:row>
      <xdr:rowOff>0</xdr:rowOff>
    </xdr:from>
    <xdr:to>
      <xdr:col>43</xdr:col>
      <xdr:colOff>428625</xdr:colOff>
      <xdr:row>33</xdr:row>
      <xdr:rowOff>76200</xdr:rowOff>
    </xdr:to>
    <xdr:sp>
      <xdr:nvSpPr>
        <xdr:cNvPr id="116" name="Line 627"/>
        <xdr:cNvSpPr>
          <a:spLocks/>
        </xdr:cNvSpPr>
      </xdr:nvSpPr>
      <xdr:spPr>
        <a:xfrm>
          <a:off x="31403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26</xdr:row>
      <xdr:rowOff>57150</xdr:rowOff>
    </xdr:from>
    <xdr:to>
      <xdr:col>36</xdr:col>
      <xdr:colOff>666750</xdr:colOff>
      <xdr:row>26</xdr:row>
      <xdr:rowOff>180975</xdr:rowOff>
    </xdr:to>
    <xdr:sp>
      <xdr:nvSpPr>
        <xdr:cNvPr id="117" name="kreslení 12"/>
        <xdr:cNvSpPr>
          <a:spLocks/>
        </xdr:cNvSpPr>
      </xdr:nvSpPr>
      <xdr:spPr>
        <a:xfrm>
          <a:off x="26603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114300</xdr:rowOff>
    </xdr:to>
    <xdr:sp>
      <xdr:nvSpPr>
        <xdr:cNvPr id="118" name="Line 644"/>
        <xdr:cNvSpPr>
          <a:spLocks/>
        </xdr:cNvSpPr>
      </xdr:nvSpPr>
      <xdr:spPr>
        <a:xfrm flipH="1">
          <a:off x="290131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152400</xdr:rowOff>
    </xdr:from>
    <xdr:to>
      <xdr:col>41</xdr:col>
      <xdr:colOff>266700</xdr:colOff>
      <xdr:row>28</xdr:row>
      <xdr:rowOff>0</xdr:rowOff>
    </xdr:to>
    <xdr:sp>
      <xdr:nvSpPr>
        <xdr:cNvPr id="119" name="Line 645"/>
        <xdr:cNvSpPr>
          <a:spLocks/>
        </xdr:cNvSpPr>
      </xdr:nvSpPr>
      <xdr:spPr>
        <a:xfrm flipH="1">
          <a:off x="297561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476250</xdr:colOff>
      <xdr:row>27</xdr:row>
      <xdr:rowOff>152400</xdr:rowOff>
    </xdr:to>
    <xdr:sp>
      <xdr:nvSpPr>
        <xdr:cNvPr id="120" name="Line 646"/>
        <xdr:cNvSpPr>
          <a:spLocks/>
        </xdr:cNvSpPr>
      </xdr:nvSpPr>
      <xdr:spPr>
        <a:xfrm flipH="1">
          <a:off x="30499050" y="6886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34</xdr:row>
      <xdr:rowOff>47625</xdr:rowOff>
    </xdr:from>
    <xdr:to>
      <xdr:col>34</xdr:col>
      <xdr:colOff>666750</xdr:colOff>
      <xdr:row>34</xdr:row>
      <xdr:rowOff>171450</xdr:rowOff>
    </xdr:to>
    <xdr:sp>
      <xdr:nvSpPr>
        <xdr:cNvPr id="121" name="kreslení 417"/>
        <xdr:cNvSpPr>
          <a:spLocks/>
        </xdr:cNvSpPr>
      </xdr:nvSpPr>
      <xdr:spPr>
        <a:xfrm>
          <a:off x="251174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37</xdr:row>
      <xdr:rowOff>47625</xdr:rowOff>
    </xdr:from>
    <xdr:to>
      <xdr:col>34</xdr:col>
      <xdr:colOff>666750</xdr:colOff>
      <xdr:row>37</xdr:row>
      <xdr:rowOff>171450</xdr:rowOff>
    </xdr:to>
    <xdr:sp>
      <xdr:nvSpPr>
        <xdr:cNvPr id="122" name="kreslení 417"/>
        <xdr:cNvSpPr>
          <a:spLocks/>
        </xdr:cNvSpPr>
      </xdr:nvSpPr>
      <xdr:spPr>
        <a:xfrm>
          <a:off x="25117425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0</xdr:rowOff>
    </xdr:from>
    <xdr:to>
      <xdr:col>51</xdr:col>
      <xdr:colOff>247650</xdr:colOff>
      <xdr:row>28</xdr:row>
      <xdr:rowOff>114300</xdr:rowOff>
    </xdr:to>
    <xdr:sp>
      <xdr:nvSpPr>
        <xdr:cNvPr id="123" name="Line 655"/>
        <xdr:cNvSpPr>
          <a:spLocks/>
        </xdr:cNvSpPr>
      </xdr:nvSpPr>
      <xdr:spPr>
        <a:xfrm>
          <a:off x="374713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124" name="Group 659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26</xdr:row>
      <xdr:rowOff>104775</xdr:rowOff>
    </xdr:from>
    <xdr:to>
      <xdr:col>50</xdr:col>
      <xdr:colOff>352425</xdr:colOff>
      <xdr:row>27</xdr:row>
      <xdr:rowOff>0</xdr:rowOff>
    </xdr:to>
    <xdr:sp>
      <xdr:nvSpPr>
        <xdr:cNvPr id="127" name="kreslení 12"/>
        <xdr:cNvSpPr>
          <a:spLocks/>
        </xdr:cNvSpPr>
      </xdr:nvSpPr>
      <xdr:spPr>
        <a:xfrm>
          <a:off x="36995100" y="6648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28</xdr:row>
      <xdr:rowOff>219075</xdr:rowOff>
    </xdr:from>
    <xdr:to>
      <xdr:col>55</xdr:col>
      <xdr:colOff>419100</xdr:colOff>
      <xdr:row>30</xdr:row>
      <xdr:rowOff>114300</xdr:rowOff>
    </xdr:to>
    <xdr:grpSp>
      <xdr:nvGrpSpPr>
        <xdr:cNvPr id="128" name="Group 671"/>
        <xdr:cNvGrpSpPr>
          <a:grpSpLocks noChangeAspect="1"/>
        </xdr:cNvGrpSpPr>
      </xdr:nvGrpSpPr>
      <xdr:grpSpPr>
        <a:xfrm>
          <a:off x="41043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6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31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444246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60</xdr:col>
      <xdr:colOff>0</xdr:colOff>
      <xdr:row>33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444246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133" name="Group 712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28</xdr:row>
      <xdr:rowOff>0</xdr:rowOff>
    </xdr:from>
    <xdr:to>
      <xdr:col>59</xdr:col>
      <xdr:colOff>247650</xdr:colOff>
      <xdr:row>28</xdr:row>
      <xdr:rowOff>114300</xdr:rowOff>
    </xdr:to>
    <xdr:sp>
      <xdr:nvSpPr>
        <xdr:cNvPr id="136" name="Line 725"/>
        <xdr:cNvSpPr>
          <a:spLocks/>
        </xdr:cNvSpPr>
      </xdr:nvSpPr>
      <xdr:spPr>
        <a:xfrm flipH="1">
          <a:off x="434149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171450</xdr:colOff>
      <xdr:row>31</xdr:row>
      <xdr:rowOff>171450</xdr:rowOff>
    </xdr:to>
    <xdr:grpSp>
      <xdr:nvGrpSpPr>
        <xdr:cNvPr id="137" name="Group 729"/>
        <xdr:cNvGrpSpPr>
          <a:grpSpLocks noChangeAspect="1"/>
        </xdr:cNvGrpSpPr>
      </xdr:nvGrpSpPr>
      <xdr:grpSpPr>
        <a:xfrm>
          <a:off x="1476375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38" name="Line 7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361950</xdr:colOff>
      <xdr:row>29</xdr:row>
      <xdr:rowOff>57150</xdr:rowOff>
    </xdr:from>
    <xdr:to>
      <xdr:col>86</xdr:col>
      <xdr:colOff>542925</xdr:colOff>
      <xdr:row>29</xdr:row>
      <xdr:rowOff>171450</xdr:rowOff>
    </xdr:to>
    <xdr:grpSp>
      <xdr:nvGrpSpPr>
        <xdr:cNvPr id="144" name="Group 736"/>
        <xdr:cNvGrpSpPr>
          <a:grpSpLocks noChangeAspect="1"/>
        </xdr:cNvGrpSpPr>
      </xdr:nvGrpSpPr>
      <xdr:grpSpPr>
        <a:xfrm>
          <a:off x="63588900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5" name="Line 7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74</xdr:col>
      <xdr:colOff>942975</xdr:colOff>
      <xdr:row>33</xdr:row>
      <xdr:rowOff>171450</xdr:rowOff>
    </xdr:to>
    <xdr:grpSp>
      <xdr:nvGrpSpPr>
        <xdr:cNvPr id="151" name="Group 743"/>
        <xdr:cNvGrpSpPr>
          <a:grpSpLocks noChangeAspect="1"/>
        </xdr:cNvGrpSpPr>
      </xdr:nvGrpSpPr>
      <xdr:grpSpPr>
        <a:xfrm>
          <a:off x="5519737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2" name="Line 7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29</xdr:row>
      <xdr:rowOff>57150</xdr:rowOff>
    </xdr:from>
    <xdr:to>
      <xdr:col>36</xdr:col>
      <xdr:colOff>419100</xdr:colOff>
      <xdr:row>29</xdr:row>
      <xdr:rowOff>171450</xdr:rowOff>
    </xdr:to>
    <xdr:grpSp>
      <xdr:nvGrpSpPr>
        <xdr:cNvPr id="157" name="Group 749"/>
        <xdr:cNvGrpSpPr>
          <a:grpSpLocks noChangeAspect="1"/>
        </xdr:cNvGrpSpPr>
      </xdr:nvGrpSpPr>
      <xdr:grpSpPr>
        <a:xfrm>
          <a:off x="261366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7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600075</xdr:colOff>
      <xdr:row>28</xdr:row>
      <xdr:rowOff>114300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339566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45</xdr:col>
      <xdr:colOff>600075</xdr:colOff>
      <xdr:row>31</xdr:row>
      <xdr:rowOff>114300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339566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70</xdr:col>
      <xdr:colOff>19050</xdr:colOff>
      <xdr:row>31</xdr:row>
      <xdr:rowOff>0</xdr:rowOff>
    </xdr:from>
    <xdr:to>
      <xdr:col>70</xdr:col>
      <xdr:colOff>66675</xdr:colOff>
      <xdr:row>32</xdr:row>
      <xdr:rowOff>0</xdr:rowOff>
    </xdr:to>
    <xdr:grpSp>
      <xdr:nvGrpSpPr>
        <xdr:cNvPr id="165" name="Group 770"/>
        <xdr:cNvGrpSpPr>
          <a:grpSpLocks noChangeAspect="1"/>
        </xdr:cNvGrpSpPr>
      </xdr:nvGrpSpPr>
      <xdr:grpSpPr>
        <a:xfrm>
          <a:off x="5187315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6" name="Rectangle 7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923925</xdr:colOff>
      <xdr:row>31</xdr:row>
      <xdr:rowOff>0</xdr:rowOff>
    </xdr:from>
    <xdr:to>
      <xdr:col>43</xdr:col>
      <xdr:colOff>0</xdr:colOff>
      <xdr:row>32</xdr:row>
      <xdr:rowOff>0</xdr:rowOff>
    </xdr:to>
    <xdr:grpSp>
      <xdr:nvGrpSpPr>
        <xdr:cNvPr id="169" name="Group 774"/>
        <xdr:cNvGrpSpPr>
          <a:grpSpLocks noChangeAspect="1"/>
        </xdr:cNvGrpSpPr>
      </xdr:nvGrpSpPr>
      <xdr:grpSpPr>
        <a:xfrm>
          <a:off x="316706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0" name="Rectangle 77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7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7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32</xdr:row>
      <xdr:rowOff>76200</xdr:rowOff>
    </xdr:from>
    <xdr:to>
      <xdr:col>44</xdr:col>
      <xdr:colOff>495300</xdr:colOff>
      <xdr:row>33</xdr:row>
      <xdr:rowOff>76200</xdr:rowOff>
    </xdr:to>
    <xdr:grpSp>
      <xdr:nvGrpSpPr>
        <xdr:cNvPr id="173" name="Group 774"/>
        <xdr:cNvGrpSpPr>
          <a:grpSpLocks noChangeAspect="1"/>
        </xdr:cNvGrpSpPr>
      </xdr:nvGrpSpPr>
      <xdr:grpSpPr>
        <a:xfrm>
          <a:off x="32832675" y="7991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4" name="Rectangle 77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7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7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42</xdr:row>
      <xdr:rowOff>0</xdr:rowOff>
    </xdr:from>
    <xdr:to>
      <xdr:col>40</xdr:col>
      <xdr:colOff>0</xdr:colOff>
      <xdr:row>44</xdr:row>
      <xdr:rowOff>0</xdr:rowOff>
    </xdr:to>
    <xdr:sp>
      <xdr:nvSpPr>
        <xdr:cNvPr id="177" name="text 55"/>
        <xdr:cNvSpPr txBox="1">
          <a:spLocks noChangeArrowheads="1"/>
        </xdr:cNvSpPr>
      </xdr:nvSpPr>
      <xdr:spPr>
        <a:xfrm>
          <a:off x="228028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10</xdr:col>
      <xdr:colOff>542925</xdr:colOff>
      <xdr:row>32</xdr:row>
      <xdr:rowOff>180975</xdr:rowOff>
    </xdr:from>
    <xdr:to>
      <xdr:col>11</xdr:col>
      <xdr:colOff>266700</xdr:colOff>
      <xdr:row>33</xdr:row>
      <xdr:rowOff>114300</xdr:rowOff>
    </xdr:to>
    <xdr:sp>
      <xdr:nvSpPr>
        <xdr:cNvPr id="178" name="Line 308"/>
        <xdr:cNvSpPr>
          <a:spLocks/>
        </xdr:cNvSpPr>
      </xdr:nvSpPr>
      <xdr:spPr>
        <a:xfrm flipH="1" flipV="1">
          <a:off x="7515225" y="8096250"/>
          <a:ext cx="695325" cy="1619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2" customWidth="1"/>
    <col min="2" max="2" width="11.75390625" style="215" customWidth="1"/>
    <col min="3" max="18" width="11.75390625" style="133" customWidth="1"/>
    <col min="19" max="19" width="4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21" customHeight="1">
      <c r="B3" s="136"/>
      <c r="C3" s="136"/>
      <c r="D3" s="136"/>
      <c r="J3" s="137"/>
      <c r="K3" s="136"/>
      <c r="L3" s="136"/>
    </row>
    <row r="4" spans="1:22" s="146" customFormat="1" ht="24.75" customHeight="1">
      <c r="A4" s="138"/>
      <c r="B4" s="100" t="s">
        <v>66</v>
      </c>
      <c r="C4" s="139">
        <v>304</v>
      </c>
      <c r="D4" s="140"/>
      <c r="E4" s="138"/>
      <c r="F4" s="138"/>
      <c r="G4" s="138"/>
      <c r="H4" s="138"/>
      <c r="I4" s="140"/>
      <c r="J4" s="141" t="s">
        <v>44</v>
      </c>
      <c r="K4" s="140"/>
      <c r="L4" s="142"/>
      <c r="M4" s="140"/>
      <c r="N4" s="140"/>
      <c r="O4" s="140"/>
      <c r="P4" s="140"/>
      <c r="Q4" s="143" t="s">
        <v>67</v>
      </c>
      <c r="R4" s="144">
        <v>334920</v>
      </c>
      <c r="S4" s="140"/>
      <c r="T4" s="140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4.7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7"/>
      <c r="U6" s="137"/>
      <c r="V6" s="137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6"/>
      <c r="U7" s="134"/>
    </row>
    <row r="8" spans="1:21" ht="25.5" customHeight="1">
      <c r="A8" s="156"/>
      <c r="B8" s="161"/>
      <c r="C8" s="162"/>
      <c r="D8" s="162"/>
      <c r="E8" s="162"/>
      <c r="F8" s="162"/>
      <c r="G8" s="162"/>
      <c r="H8" s="163"/>
      <c r="I8" s="164"/>
      <c r="J8" s="86" t="s">
        <v>51</v>
      </c>
      <c r="K8" s="164"/>
      <c r="L8" s="163"/>
      <c r="M8" s="162"/>
      <c r="N8" s="162"/>
      <c r="O8" s="162"/>
      <c r="P8" s="162"/>
      <c r="Q8" s="162"/>
      <c r="R8" s="165"/>
      <c r="S8" s="160"/>
      <c r="T8" s="136"/>
      <c r="U8" s="134"/>
    </row>
    <row r="9" spans="1:21" ht="25.5" customHeight="1">
      <c r="A9" s="156"/>
      <c r="B9" s="161"/>
      <c r="C9" s="166" t="s">
        <v>10</v>
      </c>
      <c r="D9" s="162"/>
      <c r="E9" s="162"/>
      <c r="F9" s="162"/>
      <c r="G9" s="162"/>
      <c r="H9" s="163"/>
      <c r="I9" s="163"/>
      <c r="J9" s="167" t="s">
        <v>108</v>
      </c>
      <c r="K9" s="163"/>
      <c r="L9" s="163"/>
      <c r="M9" s="162"/>
      <c r="N9" s="162"/>
      <c r="O9" s="162"/>
      <c r="P9" s="273"/>
      <c r="Q9" s="273"/>
      <c r="R9" s="165"/>
      <c r="S9" s="160"/>
      <c r="T9" s="136"/>
      <c r="U9" s="134"/>
    </row>
    <row r="10" spans="1:21" ht="25.5" customHeight="1">
      <c r="A10" s="156"/>
      <c r="B10" s="161"/>
      <c r="C10" s="45" t="s">
        <v>11</v>
      </c>
      <c r="D10" s="162"/>
      <c r="E10" s="162"/>
      <c r="F10" s="162"/>
      <c r="G10" s="162"/>
      <c r="H10" s="162"/>
      <c r="I10" s="162"/>
      <c r="J10" s="167" t="s">
        <v>82</v>
      </c>
      <c r="K10" s="162"/>
      <c r="L10" s="162"/>
      <c r="M10" s="162"/>
      <c r="N10" s="162"/>
      <c r="O10" s="162"/>
      <c r="P10" s="285" t="s">
        <v>110</v>
      </c>
      <c r="Q10" s="285"/>
      <c r="R10" s="168"/>
      <c r="S10" s="160"/>
      <c r="T10" s="136"/>
      <c r="U10" s="134"/>
    </row>
    <row r="11" spans="1:21" ht="25.5" customHeight="1">
      <c r="A11" s="156"/>
      <c r="B11" s="161"/>
      <c r="C11" s="45" t="s">
        <v>12</v>
      </c>
      <c r="D11" s="162"/>
      <c r="E11" s="162"/>
      <c r="F11" s="162"/>
      <c r="G11" s="162"/>
      <c r="H11" s="162"/>
      <c r="I11" s="162"/>
      <c r="J11" s="167" t="s">
        <v>109</v>
      </c>
      <c r="K11" s="162"/>
      <c r="L11" s="162"/>
      <c r="M11" s="162"/>
      <c r="N11" s="162"/>
      <c r="O11" s="162"/>
      <c r="P11" s="273"/>
      <c r="Q11" s="273"/>
      <c r="R11" s="165"/>
      <c r="S11" s="160"/>
      <c r="T11" s="136"/>
      <c r="U11" s="134"/>
    </row>
    <row r="12" spans="1:21" ht="21" customHeight="1">
      <c r="A12" s="156"/>
      <c r="B12" s="169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S12" s="160"/>
      <c r="T12" s="136"/>
      <c r="U12" s="134"/>
    </row>
    <row r="13" spans="1:21" ht="21" customHeight="1">
      <c r="A13" s="156"/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5"/>
      <c r="S13" s="160"/>
      <c r="T13" s="136"/>
      <c r="U13" s="134"/>
    </row>
    <row r="14" spans="1:21" ht="21" customHeight="1">
      <c r="A14" s="156"/>
      <c r="B14" s="161"/>
      <c r="C14" s="98" t="s">
        <v>24</v>
      </c>
      <c r="D14" s="162"/>
      <c r="E14" s="162"/>
      <c r="J14" s="172" t="s">
        <v>13</v>
      </c>
      <c r="M14" s="271"/>
      <c r="O14" s="271"/>
      <c r="P14" s="294" t="s">
        <v>72</v>
      </c>
      <c r="Q14" s="294"/>
      <c r="R14" s="165"/>
      <c r="S14" s="160"/>
      <c r="T14" s="136"/>
      <c r="U14" s="134"/>
    </row>
    <row r="15" spans="1:21" ht="21" customHeight="1">
      <c r="A15" s="156"/>
      <c r="B15" s="161"/>
      <c r="C15" s="46" t="s">
        <v>27</v>
      </c>
      <c r="D15" s="162"/>
      <c r="E15" s="162"/>
      <c r="J15" s="216">
        <v>15.168</v>
      </c>
      <c r="M15" s="271"/>
      <c r="O15" s="271"/>
      <c r="P15" s="295">
        <v>14.642</v>
      </c>
      <c r="Q15" s="295"/>
      <c r="R15" s="165"/>
      <c r="S15" s="160"/>
      <c r="T15" s="136"/>
      <c r="U15" s="134"/>
    </row>
    <row r="16" spans="1:21" ht="21" customHeight="1">
      <c r="A16" s="156"/>
      <c r="B16" s="161"/>
      <c r="C16" s="46" t="s">
        <v>26</v>
      </c>
      <c r="D16" s="162"/>
      <c r="E16" s="162"/>
      <c r="J16" s="274" t="s">
        <v>64</v>
      </c>
      <c r="K16" s="234"/>
      <c r="L16" s="234"/>
      <c r="M16" s="234"/>
      <c r="N16" s="234"/>
      <c r="O16" s="272"/>
      <c r="Q16" s="162"/>
      <c r="R16" s="165"/>
      <c r="S16" s="160"/>
      <c r="T16" s="136"/>
      <c r="U16" s="134"/>
    </row>
    <row r="17" spans="1:21" ht="21" customHeight="1">
      <c r="A17" s="156"/>
      <c r="B17" s="161"/>
      <c r="C17" s="162"/>
      <c r="D17" s="162"/>
      <c r="E17" s="162"/>
      <c r="H17" s="162"/>
      <c r="I17" s="162"/>
      <c r="J17" s="236" t="s">
        <v>91</v>
      </c>
      <c r="K17" s="162"/>
      <c r="L17" s="162"/>
      <c r="N17" s="234"/>
      <c r="O17" s="162"/>
      <c r="P17" s="162"/>
      <c r="Q17" s="162"/>
      <c r="R17" s="165"/>
      <c r="S17" s="160"/>
      <c r="T17" s="136"/>
      <c r="U17" s="134"/>
    </row>
    <row r="18" spans="1:20" s="134" customFormat="1" ht="21" customHeight="1">
      <c r="A18" s="156"/>
      <c r="B18" s="161"/>
      <c r="C18" s="162"/>
      <c r="D18" s="162"/>
      <c r="E18" s="162"/>
      <c r="H18" s="162"/>
      <c r="I18" s="162"/>
      <c r="J18" s="236" t="s">
        <v>90</v>
      </c>
      <c r="K18" s="162"/>
      <c r="L18" s="162"/>
      <c r="M18" s="162"/>
      <c r="N18" s="162"/>
      <c r="O18" s="162"/>
      <c r="P18" s="162"/>
      <c r="Q18" s="162"/>
      <c r="R18" s="165"/>
      <c r="S18" s="160"/>
      <c r="T18" s="136"/>
    </row>
    <row r="19" spans="1:20" s="134" customFormat="1" ht="21" customHeight="1">
      <c r="A19" s="156"/>
      <c r="B19" s="161"/>
      <c r="C19" s="162"/>
      <c r="D19" s="162"/>
      <c r="E19" s="162"/>
      <c r="H19" s="162"/>
      <c r="I19" s="162"/>
      <c r="J19" s="236" t="s">
        <v>65</v>
      </c>
      <c r="K19" s="162"/>
      <c r="L19" s="162"/>
      <c r="M19" s="162"/>
      <c r="N19" s="162"/>
      <c r="O19" s="162"/>
      <c r="P19" s="162"/>
      <c r="Q19" s="162"/>
      <c r="R19" s="165"/>
      <c r="S19" s="160"/>
      <c r="T19" s="136"/>
    </row>
    <row r="20" spans="1:21" ht="21" customHeight="1">
      <c r="A20" s="156"/>
      <c r="B20" s="169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170"/>
      <c r="Q20" s="170"/>
      <c r="R20" s="171"/>
      <c r="S20" s="160"/>
      <c r="T20" s="136"/>
      <c r="U20" s="134"/>
    </row>
    <row r="21" spans="1:21" ht="21" customHeight="1">
      <c r="A21" s="156"/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5"/>
      <c r="S21" s="160"/>
      <c r="T21" s="136"/>
      <c r="U21" s="134"/>
    </row>
    <row r="22" spans="1:21" ht="21" customHeight="1">
      <c r="A22" s="156"/>
      <c r="B22" s="161"/>
      <c r="C22" s="46" t="s">
        <v>68</v>
      </c>
      <c r="D22" s="162"/>
      <c r="E22" s="162"/>
      <c r="F22" s="173"/>
      <c r="G22" s="173"/>
      <c r="H22" s="173"/>
      <c r="J22" s="174" t="s">
        <v>121</v>
      </c>
      <c r="P22" s="285" t="s">
        <v>117</v>
      </c>
      <c r="Q22" s="285"/>
      <c r="R22" s="165"/>
      <c r="S22" s="160"/>
      <c r="T22" s="136"/>
      <c r="U22" s="134"/>
    </row>
    <row r="23" spans="1:21" ht="21" customHeight="1">
      <c r="A23" s="156"/>
      <c r="B23" s="161"/>
      <c r="C23" s="46" t="s">
        <v>69</v>
      </c>
      <c r="D23" s="162"/>
      <c r="E23" s="162"/>
      <c r="F23" s="173"/>
      <c r="G23" s="173"/>
      <c r="H23" s="173"/>
      <c r="J23" s="230" t="s">
        <v>116</v>
      </c>
      <c r="P23" s="285" t="s">
        <v>57</v>
      </c>
      <c r="Q23" s="285"/>
      <c r="R23" s="165"/>
      <c r="S23" s="160"/>
      <c r="T23" s="136"/>
      <c r="U23" s="134"/>
    </row>
    <row r="24" spans="1:21" ht="21" customHeight="1">
      <c r="A24" s="156"/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7"/>
      <c r="S24" s="160"/>
      <c r="T24" s="136"/>
      <c r="U24" s="134"/>
    </row>
    <row r="25" spans="1:21" ht="24.75" customHeight="1">
      <c r="A25" s="156"/>
      <c r="B25" s="178"/>
      <c r="C25" s="179"/>
      <c r="D25" s="179"/>
      <c r="E25" s="180"/>
      <c r="F25" s="180"/>
      <c r="G25" s="180"/>
      <c r="H25" s="180"/>
      <c r="I25" s="179"/>
      <c r="J25" s="181"/>
      <c r="K25" s="179"/>
      <c r="L25" s="179"/>
      <c r="M25" s="179"/>
      <c r="N25" s="179"/>
      <c r="O25" s="179"/>
      <c r="P25" s="179"/>
      <c r="Q25" s="179"/>
      <c r="R25" s="179"/>
      <c r="S25" s="160"/>
      <c r="T25" s="136"/>
      <c r="U25" s="134"/>
    </row>
    <row r="26" spans="1:19" ht="30" customHeight="1">
      <c r="A26" s="182"/>
      <c r="B26" s="183"/>
      <c r="C26" s="184"/>
      <c r="D26" s="289" t="s">
        <v>70</v>
      </c>
      <c r="E26" s="290"/>
      <c r="F26" s="290"/>
      <c r="G26" s="290"/>
      <c r="H26" s="184"/>
      <c r="I26" s="185"/>
      <c r="J26" s="186"/>
      <c r="K26" s="183"/>
      <c r="L26" s="184"/>
      <c r="M26" s="289" t="s">
        <v>71</v>
      </c>
      <c r="N26" s="289"/>
      <c r="O26" s="289"/>
      <c r="P26" s="289"/>
      <c r="Q26" s="184"/>
      <c r="R26" s="185"/>
      <c r="S26" s="160"/>
    </row>
    <row r="27" spans="1:20" s="191" customFormat="1" ht="21" customHeight="1" thickBot="1">
      <c r="A27" s="187"/>
      <c r="B27" s="188" t="s">
        <v>5</v>
      </c>
      <c r="C27" s="127" t="s">
        <v>15</v>
      </c>
      <c r="D27" s="127" t="s">
        <v>16</v>
      </c>
      <c r="E27" s="189" t="s">
        <v>17</v>
      </c>
      <c r="F27" s="291" t="s">
        <v>18</v>
      </c>
      <c r="G27" s="292"/>
      <c r="H27" s="292"/>
      <c r="I27" s="293"/>
      <c r="J27" s="186"/>
      <c r="K27" s="188" t="s">
        <v>5</v>
      </c>
      <c r="L27" s="127" t="s">
        <v>15</v>
      </c>
      <c r="M27" s="127" t="s">
        <v>16</v>
      </c>
      <c r="N27" s="189" t="s">
        <v>17</v>
      </c>
      <c r="O27" s="291" t="s">
        <v>18</v>
      </c>
      <c r="P27" s="292"/>
      <c r="Q27" s="292"/>
      <c r="R27" s="293"/>
      <c r="S27" s="190"/>
      <c r="T27" s="132"/>
    </row>
    <row r="28" spans="1:20" s="146" customFormat="1" ht="21" customHeight="1" thickTop="1">
      <c r="A28" s="182"/>
      <c r="B28" s="192"/>
      <c r="C28" s="193"/>
      <c r="D28" s="194"/>
      <c r="E28" s="195"/>
      <c r="F28" s="196"/>
      <c r="G28" s="197"/>
      <c r="H28" s="197"/>
      <c r="I28" s="198"/>
      <c r="J28" s="186"/>
      <c r="K28" s="192"/>
      <c r="L28" s="193"/>
      <c r="M28" s="194"/>
      <c r="N28" s="195"/>
      <c r="O28" s="196"/>
      <c r="P28" s="197"/>
      <c r="Q28" s="197"/>
      <c r="R28" s="198"/>
      <c r="S28" s="160"/>
      <c r="T28" s="132"/>
    </row>
    <row r="29" spans="1:20" s="146" customFormat="1" ht="21" customHeight="1">
      <c r="A29" s="182"/>
      <c r="B29" s="192"/>
      <c r="C29" s="202"/>
      <c r="D29" s="203"/>
      <c r="E29" s="195"/>
      <c r="F29" s="196"/>
      <c r="G29" s="197"/>
      <c r="H29" s="197"/>
      <c r="I29" s="198"/>
      <c r="J29" s="186"/>
      <c r="K29" s="192"/>
      <c r="L29" s="202"/>
      <c r="M29" s="203"/>
      <c r="N29" s="195"/>
      <c r="O29" s="196"/>
      <c r="P29" s="197"/>
      <c r="Q29" s="197"/>
      <c r="R29" s="198"/>
      <c r="S29" s="160"/>
      <c r="T29" s="132"/>
    </row>
    <row r="30" spans="1:20" s="146" customFormat="1" ht="21" customHeight="1">
      <c r="A30" s="182"/>
      <c r="B30" s="199">
        <v>1</v>
      </c>
      <c r="C30" s="231">
        <v>15.127</v>
      </c>
      <c r="D30" s="231">
        <v>14.732</v>
      </c>
      <c r="E30" s="201">
        <f>(C30-D30)*1000</f>
        <v>395.00000000000136</v>
      </c>
      <c r="F30" s="286" t="s">
        <v>37</v>
      </c>
      <c r="G30" s="287"/>
      <c r="H30" s="287"/>
      <c r="I30" s="288"/>
      <c r="J30" s="186"/>
      <c r="K30" s="199">
        <v>1</v>
      </c>
      <c r="L30" s="200">
        <v>15.128</v>
      </c>
      <c r="M30" s="200">
        <v>15.048</v>
      </c>
      <c r="N30" s="201">
        <f>(L30-M30)*1000</f>
        <v>80.00000000000007</v>
      </c>
      <c r="O30" s="282" t="s">
        <v>88</v>
      </c>
      <c r="P30" s="283"/>
      <c r="Q30" s="283"/>
      <c r="R30" s="284"/>
      <c r="S30" s="160"/>
      <c r="T30" s="132"/>
    </row>
    <row r="31" spans="1:20" s="146" customFormat="1" ht="21" customHeight="1">
      <c r="A31" s="182"/>
      <c r="B31" s="192"/>
      <c r="C31" s="202"/>
      <c r="D31" s="203"/>
      <c r="E31" s="195"/>
      <c r="F31" s="196"/>
      <c r="G31" s="197"/>
      <c r="H31" s="197"/>
      <c r="I31" s="198"/>
      <c r="J31" s="186"/>
      <c r="K31" s="192"/>
      <c r="L31" s="202"/>
      <c r="M31" s="203"/>
      <c r="N31" s="195"/>
      <c r="O31" s="196"/>
      <c r="P31" s="197"/>
      <c r="Q31" s="197"/>
      <c r="R31" s="198"/>
      <c r="S31" s="160"/>
      <c r="T31" s="132"/>
    </row>
    <row r="32" spans="1:20" s="146" customFormat="1" ht="21" customHeight="1">
      <c r="A32" s="182"/>
      <c r="B32" s="199">
        <v>2</v>
      </c>
      <c r="C32" s="231">
        <v>15.108</v>
      </c>
      <c r="D32" s="231">
        <v>14.732</v>
      </c>
      <c r="E32" s="201">
        <f>(C32-D32)*1000</f>
        <v>376.00000000000125</v>
      </c>
      <c r="F32" s="282" t="s">
        <v>36</v>
      </c>
      <c r="G32" s="283"/>
      <c r="H32" s="283"/>
      <c r="I32" s="284"/>
      <c r="J32" s="186"/>
      <c r="K32" s="199">
        <v>2</v>
      </c>
      <c r="L32" s="200">
        <v>15.111</v>
      </c>
      <c r="M32" s="200">
        <v>15.031</v>
      </c>
      <c r="N32" s="201">
        <f>(L32-M32)*1000</f>
        <v>80.00000000000007</v>
      </c>
      <c r="O32" s="282" t="s">
        <v>89</v>
      </c>
      <c r="P32" s="283"/>
      <c r="Q32" s="283"/>
      <c r="R32" s="284"/>
      <c r="S32" s="160"/>
      <c r="T32" s="132"/>
    </row>
    <row r="33" spans="1:20" s="146" customFormat="1" ht="21" customHeight="1">
      <c r="A33" s="182"/>
      <c r="B33" s="192"/>
      <c r="C33" s="202"/>
      <c r="D33" s="203"/>
      <c r="E33" s="195"/>
      <c r="F33" s="196"/>
      <c r="G33" s="197"/>
      <c r="H33" s="197"/>
      <c r="I33" s="198"/>
      <c r="J33" s="186"/>
      <c r="K33" s="192"/>
      <c r="L33" s="202"/>
      <c r="M33" s="203"/>
      <c r="N33" s="195"/>
      <c r="O33" s="196"/>
      <c r="P33" s="197"/>
      <c r="Q33" s="197"/>
      <c r="R33" s="198"/>
      <c r="S33" s="160"/>
      <c r="T33" s="132"/>
    </row>
    <row r="34" spans="1:20" s="138" customFormat="1" ht="21" customHeight="1">
      <c r="A34" s="182"/>
      <c r="B34" s="204"/>
      <c r="C34" s="205"/>
      <c r="D34" s="206"/>
      <c r="E34" s="207"/>
      <c r="F34" s="208"/>
      <c r="G34" s="209"/>
      <c r="H34" s="209"/>
      <c r="I34" s="210"/>
      <c r="J34" s="186"/>
      <c r="K34" s="204"/>
      <c r="L34" s="205"/>
      <c r="M34" s="211"/>
      <c r="N34" s="207"/>
      <c r="O34" s="208"/>
      <c r="P34" s="209"/>
      <c r="Q34" s="209"/>
      <c r="R34" s="210"/>
      <c r="S34" s="160"/>
      <c r="T34" s="132"/>
    </row>
    <row r="35" spans="1:21" ht="24.75" customHeight="1" thickBo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4"/>
      <c r="U35" s="234"/>
    </row>
    <row r="36" ht="12.75">
      <c r="U36" s="234"/>
    </row>
    <row r="37" spans="10:21" ht="18" customHeight="1">
      <c r="J37" s="125" t="s">
        <v>87</v>
      </c>
      <c r="U37" s="234"/>
    </row>
    <row r="38" spans="10:21" ht="18" customHeight="1">
      <c r="J38" s="80" t="s">
        <v>63</v>
      </c>
      <c r="U38" s="234"/>
    </row>
    <row r="39" ht="12.75">
      <c r="U39" s="234"/>
    </row>
  </sheetData>
  <sheetProtection password="E9A7" sheet="1" objects="1" scenarios="1"/>
  <mergeCells count="13">
    <mergeCell ref="P10:Q10"/>
    <mergeCell ref="D26:G26"/>
    <mergeCell ref="M26:P26"/>
    <mergeCell ref="F27:I27"/>
    <mergeCell ref="O27:R27"/>
    <mergeCell ref="P14:Q14"/>
    <mergeCell ref="P15:Q15"/>
    <mergeCell ref="O30:R30"/>
    <mergeCell ref="O32:R32"/>
    <mergeCell ref="P22:Q22"/>
    <mergeCell ref="P23:Q23"/>
    <mergeCell ref="F30:I30"/>
    <mergeCell ref="F32:I3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6"/>
      <c r="AE1" s="97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6"/>
      <c r="BH1" s="97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17"/>
      <c r="C2" s="218"/>
      <c r="D2" s="218"/>
      <c r="E2" s="218"/>
      <c r="F2" s="218"/>
      <c r="G2" s="116" t="s">
        <v>54</v>
      </c>
      <c r="H2" s="218"/>
      <c r="I2" s="218"/>
      <c r="J2" s="218"/>
      <c r="K2" s="218"/>
      <c r="L2" s="219"/>
      <c r="P2" s="93"/>
      <c r="Q2" s="94"/>
      <c r="R2" s="94"/>
      <c r="S2" s="94"/>
      <c r="T2" s="308" t="s">
        <v>28</v>
      </c>
      <c r="U2" s="308"/>
      <c r="V2" s="308"/>
      <c r="W2" s="308"/>
      <c r="X2" s="308"/>
      <c r="Y2" s="308"/>
      <c r="Z2" s="94"/>
      <c r="AA2" s="94"/>
      <c r="AB2" s="94"/>
      <c r="AC2" s="95"/>
      <c r="AE2" s="25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93"/>
      <c r="BI2" s="94"/>
      <c r="BJ2" s="94"/>
      <c r="BK2" s="94"/>
      <c r="BL2" s="308" t="s">
        <v>28</v>
      </c>
      <c r="BM2" s="308"/>
      <c r="BN2" s="308"/>
      <c r="BO2" s="308"/>
      <c r="BP2" s="308"/>
      <c r="BQ2" s="308"/>
      <c r="BR2" s="94"/>
      <c r="BS2" s="94"/>
      <c r="BT2" s="94"/>
      <c r="BU2" s="95"/>
      <c r="BY2" s="25"/>
      <c r="BZ2" s="217"/>
      <c r="CA2" s="218"/>
      <c r="CB2" s="218"/>
      <c r="CC2" s="218"/>
      <c r="CD2" s="218"/>
      <c r="CE2" s="116" t="s">
        <v>53</v>
      </c>
      <c r="CF2" s="218"/>
      <c r="CG2" s="218"/>
      <c r="CH2" s="218"/>
      <c r="CI2" s="218"/>
      <c r="CJ2" s="219"/>
    </row>
    <row r="3" spans="16:77" ht="21" customHeight="1" thickBot="1" thickTop="1">
      <c r="P3" s="299" t="s">
        <v>0</v>
      </c>
      <c r="Q3" s="300"/>
      <c r="R3" s="82"/>
      <c r="S3" s="81"/>
      <c r="T3" s="313" t="s">
        <v>95</v>
      </c>
      <c r="U3" s="314"/>
      <c r="V3" s="82"/>
      <c r="W3" s="81"/>
      <c r="X3" s="305" t="s">
        <v>1</v>
      </c>
      <c r="Y3" s="306"/>
      <c r="Z3" s="241"/>
      <c r="AA3" s="81"/>
      <c r="AB3" s="320" t="s">
        <v>96</v>
      </c>
      <c r="AC3" s="321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09" t="s">
        <v>96</v>
      </c>
      <c r="BI3" s="310"/>
      <c r="BJ3" s="82"/>
      <c r="BK3" s="253"/>
      <c r="BL3" s="306" t="s">
        <v>1</v>
      </c>
      <c r="BM3" s="307"/>
      <c r="BN3" s="82"/>
      <c r="BO3" s="81"/>
      <c r="BP3" s="313" t="s">
        <v>95</v>
      </c>
      <c r="BQ3" s="314"/>
      <c r="BR3" s="82"/>
      <c r="BS3" s="81"/>
      <c r="BT3" s="303" t="s">
        <v>0</v>
      </c>
      <c r="BU3" s="304"/>
      <c r="BY3" s="25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P4" s="3"/>
      <c r="Q4" s="4"/>
      <c r="R4" s="6"/>
      <c r="S4" s="6"/>
      <c r="T4" s="315" t="s">
        <v>21</v>
      </c>
      <c r="U4" s="315"/>
      <c r="V4" s="6"/>
      <c r="W4" s="6"/>
      <c r="X4" s="6"/>
      <c r="Y4" s="6"/>
      <c r="Z4" s="250"/>
      <c r="AA4" s="251"/>
      <c r="AB4" s="322" t="s">
        <v>97</v>
      </c>
      <c r="AC4" s="323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26" t="s">
        <v>44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311" t="s">
        <v>97</v>
      </c>
      <c r="BI4" s="312"/>
      <c r="BJ4" s="254"/>
      <c r="BK4" s="255"/>
      <c r="BL4" s="6"/>
      <c r="BM4" s="6"/>
      <c r="BN4" s="264"/>
      <c r="BO4" s="265"/>
      <c r="BP4" s="315" t="s">
        <v>21</v>
      </c>
      <c r="BQ4" s="315"/>
      <c r="BR4" s="6"/>
      <c r="BS4" s="6"/>
      <c r="BT4" s="9"/>
      <c r="BU4" s="7"/>
      <c r="BY4" s="25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1"/>
    </row>
    <row r="5" spans="2:88" ht="21" customHeight="1">
      <c r="B5" s="48"/>
      <c r="C5" s="49" t="s">
        <v>14</v>
      </c>
      <c r="D5" s="66"/>
      <c r="E5" s="51"/>
      <c r="F5" s="51"/>
      <c r="G5" s="51"/>
      <c r="H5" s="51"/>
      <c r="I5" s="51"/>
      <c r="J5" s="47"/>
      <c r="L5" s="55"/>
      <c r="P5" s="19"/>
      <c r="Q5" s="75"/>
      <c r="R5" s="66"/>
      <c r="S5" s="83"/>
      <c r="T5" s="13"/>
      <c r="U5" s="239"/>
      <c r="V5" s="66"/>
      <c r="W5" s="83"/>
      <c r="X5" s="17"/>
      <c r="Y5" s="15"/>
      <c r="Z5" s="247"/>
      <c r="AA5" s="252"/>
      <c r="AB5" s="242"/>
      <c r="AC5" s="24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6"/>
      <c r="BI5" s="257"/>
      <c r="BJ5" s="258"/>
      <c r="BK5" s="257"/>
      <c r="BL5" s="263"/>
      <c r="BM5" s="83"/>
      <c r="BN5" s="261"/>
      <c r="BO5" s="266"/>
      <c r="BP5" s="13"/>
      <c r="BQ5" s="267"/>
      <c r="BR5" s="66"/>
      <c r="BS5" s="83"/>
      <c r="BT5" s="10"/>
      <c r="BU5" s="73"/>
      <c r="BY5" s="25"/>
      <c r="BZ5" s="48"/>
      <c r="CA5" s="49" t="s">
        <v>14</v>
      </c>
      <c r="CB5" s="66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6"/>
      <c r="E6" s="51"/>
      <c r="F6" s="51"/>
      <c r="G6" s="52" t="s">
        <v>79</v>
      </c>
      <c r="H6" s="51"/>
      <c r="I6" s="51"/>
      <c r="J6" s="47"/>
      <c r="K6" s="54" t="s">
        <v>52</v>
      </c>
      <c r="L6" s="55"/>
      <c r="P6" s="61" t="s">
        <v>32</v>
      </c>
      <c r="Q6" s="111">
        <v>16.2</v>
      </c>
      <c r="R6" s="15"/>
      <c r="S6" s="104"/>
      <c r="T6" s="316" t="s">
        <v>29</v>
      </c>
      <c r="U6" s="317"/>
      <c r="V6" s="15"/>
      <c r="W6" s="104"/>
      <c r="X6" s="296" t="s">
        <v>33</v>
      </c>
      <c r="Y6" s="297"/>
      <c r="Z6" s="248"/>
      <c r="AA6" s="104"/>
      <c r="AB6" s="244" t="s">
        <v>98</v>
      </c>
      <c r="AC6" s="245">
        <v>15.127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20" t="s">
        <v>85</v>
      </c>
      <c r="AS6" s="18" t="s">
        <v>2</v>
      </c>
      <c r="AT6" s="221" t="s">
        <v>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62"/>
      <c r="BI6" s="257"/>
      <c r="BJ6" s="261"/>
      <c r="BK6" s="257"/>
      <c r="BL6" s="301" t="s">
        <v>33</v>
      </c>
      <c r="BM6" s="302"/>
      <c r="BN6" s="261"/>
      <c r="BO6" s="257"/>
      <c r="BP6" s="316" t="s">
        <v>30</v>
      </c>
      <c r="BQ6" s="317"/>
      <c r="BR6" s="15"/>
      <c r="BS6" s="104"/>
      <c r="BT6" s="74" t="s">
        <v>32</v>
      </c>
      <c r="BU6" s="110">
        <v>13.909</v>
      </c>
      <c r="BY6" s="25"/>
      <c r="BZ6" s="48"/>
      <c r="CA6" s="49" t="s">
        <v>11</v>
      </c>
      <c r="CB6" s="66"/>
      <c r="CC6" s="51"/>
      <c r="CD6" s="51"/>
      <c r="CE6" s="52" t="s">
        <v>79</v>
      </c>
      <c r="CF6" s="51"/>
      <c r="CG6" s="51"/>
      <c r="CH6" s="47"/>
      <c r="CI6" s="54" t="s">
        <v>52</v>
      </c>
      <c r="CJ6" s="55"/>
    </row>
    <row r="7" spans="2:88" ht="21" customHeight="1">
      <c r="B7" s="48"/>
      <c r="C7" s="49" t="s">
        <v>12</v>
      </c>
      <c r="D7" s="66"/>
      <c r="E7" s="51"/>
      <c r="F7" s="51"/>
      <c r="G7" s="53" t="s">
        <v>86</v>
      </c>
      <c r="H7" s="51"/>
      <c r="I7" s="51"/>
      <c r="J7" s="66"/>
      <c r="K7" s="66"/>
      <c r="L7" s="87"/>
      <c r="P7" s="19"/>
      <c r="Q7" s="14"/>
      <c r="R7" s="15"/>
      <c r="S7" s="104"/>
      <c r="T7" s="318">
        <v>15.206</v>
      </c>
      <c r="U7" s="319"/>
      <c r="V7" s="15"/>
      <c r="W7" s="104"/>
      <c r="X7" s="296" t="s">
        <v>34</v>
      </c>
      <c r="Y7" s="297"/>
      <c r="Z7" s="248"/>
      <c r="AA7" s="104"/>
      <c r="AB7" s="242"/>
      <c r="AC7" s="243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9" t="s">
        <v>99</v>
      </c>
      <c r="BI7" s="260">
        <v>14.732</v>
      </c>
      <c r="BJ7" s="261"/>
      <c r="BK7" s="257"/>
      <c r="BL7" s="301" t="s">
        <v>34</v>
      </c>
      <c r="BM7" s="302"/>
      <c r="BN7" s="261"/>
      <c r="BO7" s="257"/>
      <c r="BP7" s="318">
        <v>14.676</v>
      </c>
      <c r="BQ7" s="319"/>
      <c r="BR7" s="15"/>
      <c r="BS7" s="104"/>
      <c r="BT7" s="10"/>
      <c r="BU7" s="73"/>
      <c r="BY7" s="25"/>
      <c r="BZ7" s="48"/>
      <c r="CA7" s="49" t="s">
        <v>12</v>
      </c>
      <c r="CB7" s="66"/>
      <c r="CC7" s="51"/>
      <c r="CD7" s="51"/>
      <c r="CE7" s="53" t="s">
        <v>86</v>
      </c>
      <c r="CF7" s="51"/>
      <c r="CG7" s="51"/>
      <c r="CH7" s="66"/>
      <c r="CI7" s="17"/>
      <c r="CJ7" s="87"/>
    </row>
    <row r="8" spans="2:88" ht="21" customHeight="1">
      <c r="B8" s="50"/>
      <c r="C8" s="12"/>
      <c r="D8" s="12"/>
      <c r="E8" s="12"/>
      <c r="F8" s="12"/>
      <c r="G8" s="12"/>
      <c r="H8" s="12"/>
      <c r="I8" s="12"/>
      <c r="J8" s="12"/>
      <c r="K8" s="12"/>
      <c r="L8" s="56"/>
      <c r="P8" s="20" t="s">
        <v>19</v>
      </c>
      <c r="Q8" s="62">
        <v>15.8</v>
      </c>
      <c r="R8" s="15"/>
      <c r="S8" s="104"/>
      <c r="T8" s="13"/>
      <c r="U8" s="240"/>
      <c r="V8" s="15"/>
      <c r="W8" s="104"/>
      <c r="X8" s="296" t="s">
        <v>35</v>
      </c>
      <c r="Y8" s="297"/>
      <c r="Z8" s="248"/>
      <c r="AA8" s="104"/>
      <c r="AB8" s="244" t="s">
        <v>100</v>
      </c>
      <c r="AC8" s="245">
        <v>15.108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1" t="s">
        <v>115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62"/>
      <c r="BI8" s="257"/>
      <c r="BJ8" s="261"/>
      <c r="BK8" s="257"/>
      <c r="BL8" s="301" t="s">
        <v>35</v>
      </c>
      <c r="BM8" s="302"/>
      <c r="BN8" s="261"/>
      <c r="BO8" s="257"/>
      <c r="BP8" s="13"/>
      <c r="BQ8" s="267"/>
      <c r="BR8" s="15"/>
      <c r="BS8" s="104"/>
      <c r="BT8" s="23" t="s">
        <v>20</v>
      </c>
      <c r="BU8" s="24">
        <v>14.458</v>
      </c>
      <c r="BY8" s="25"/>
      <c r="BZ8" s="50"/>
      <c r="CA8" s="12"/>
      <c r="CB8" s="12"/>
      <c r="CC8" s="12"/>
      <c r="CD8" s="12"/>
      <c r="CE8" s="12"/>
      <c r="CF8" s="12"/>
      <c r="CG8" s="12"/>
      <c r="CH8" s="12"/>
      <c r="CI8" s="12"/>
      <c r="CJ8" s="56"/>
    </row>
    <row r="9" spans="2:88" ht="21" customHeight="1" thickBot="1">
      <c r="B9" s="88"/>
      <c r="C9" s="66"/>
      <c r="D9" s="66"/>
      <c r="E9" s="66"/>
      <c r="F9" s="66"/>
      <c r="G9" s="66"/>
      <c r="H9" s="66"/>
      <c r="I9" s="66"/>
      <c r="J9" s="66"/>
      <c r="K9" s="66"/>
      <c r="L9" s="87"/>
      <c r="P9" s="76"/>
      <c r="Q9" s="77"/>
      <c r="R9" s="67"/>
      <c r="S9" s="44"/>
      <c r="T9" s="78"/>
      <c r="U9" s="77"/>
      <c r="V9" s="67"/>
      <c r="W9" s="44"/>
      <c r="X9" s="67"/>
      <c r="Y9" s="246"/>
      <c r="Z9" s="249"/>
      <c r="AA9" s="44"/>
      <c r="AB9" s="105"/>
      <c r="AC9" s="8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79"/>
      <c r="BI9" s="44"/>
      <c r="BJ9" s="78"/>
      <c r="BK9" s="77"/>
      <c r="BL9" s="67"/>
      <c r="BM9" s="44"/>
      <c r="BN9" s="78"/>
      <c r="BO9" s="77"/>
      <c r="BP9" s="78"/>
      <c r="BQ9" s="77"/>
      <c r="BR9" s="67"/>
      <c r="BS9" s="44"/>
      <c r="BT9" s="84"/>
      <c r="BU9" s="85"/>
      <c r="BY9" s="25"/>
      <c r="BZ9" s="88"/>
      <c r="CA9" s="66"/>
      <c r="CB9" s="66"/>
      <c r="CC9" s="66"/>
      <c r="CD9" s="66"/>
      <c r="CE9" s="66"/>
      <c r="CF9" s="66"/>
      <c r="CG9" s="66"/>
      <c r="CH9" s="66"/>
      <c r="CI9" s="66"/>
      <c r="CJ9" s="87"/>
    </row>
    <row r="10" spans="2:88" ht="21" customHeight="1">
      <c r="B10" s="48"/>
      <c r="C10" s="89" t="s">
        <v>22</v>
      </c>
      <c r="D10" s="66"/>
      <c r="E10" s="66"/>
      <c r="F10" s="47"/>
      <c r="G10" s="99" t="s">
        <v>118</v>
      </c>
      <c r="H10" s="66"/>
      <c r="I10" s="66"/>
      <c r="J10" s="66"/>
      <c r="K10" s="46" t="s">
        <v>119</v>
      </c>
      <c r="L10" s="5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222" t="s">
        <v>41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Z10" s="48"/>
      <c r="CA10" s="89" t="s">
        <v>22</v>
      </c>
      <c r="CB10" s="66"/>
      <c r="CC10" s="66"/>
      <c r="CD10" s="47"/>
      <c r="CE10" s="99" t="s">
        <v>81</v>
      </c>
      <c r="CF10" s="66"/>
      <c r="CG10" s="66"/>
      <c r="CH10" s="46"/>
      <c r="CI10" s="46" t="s">
        <v>117</v>
      </c>
      <c r="CJ10" s="55"/>
    </row>
    <row r="11" spans="2:88" ht="21" customHeight="1">
      <c r="B11" s="48"/>
      <c r="C11" s="89" t="s">
        <v>23</v>
      </c>
      <c r="D11" s="66"/>
      <c r="E11" s="66"/>
      <c r="F11" s="47"/>
      <c r="G11" s="99" t="s">
        <v>116</v>
      </c>
      <c r="H11" s="66"/>
      <c r="I11" s="15"/>
      <c r="J11" s="66"/>
      <c r="K11" s="46" t="s">
        <v>57</v>
      </c>
      <c r="L11" s="5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80" t="s">
        <v>42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Z11" s="48"/>
      <c r="CA11" s="89" t="s">
        <v>23</v>
      </c>
      <c r="CB11" s="66"/>
      <c r="CC11" s="66"/>
      <c r="CD11" s="47"/>
      <c r="CE11" s="99" t="s">
        <v>116</v>
      </c>
      <c r="CF11" s="66"/>
      <c r="CG11" s="15"/>
      <c r="CH11" s="46"/>
      <c r="CI11" s="46" t="s">
        <v>57</v>
      </c>
      <c r="CJ11" s="55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80" t="s">
        <v>43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58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30:33" ht="18" customHeight="1">
      <c r="AD14" s="25"/>
      <c r="AE14" s="25"/>
      <c r="AF14" s="25"/>
      <c r="AG14" s="25"/>
    </row>
    <row r="15" ht="18" customHeight="1"/>
    <row r="16" ht="18" customHeight="1"/>
    <row r="17" ht="18" customHeight="1"/>
    <row r="18" ht="18" customHeight="1"/>
    <row r="19" spans="14:84" ht="18" customHeight="1">
      <c r="N19" s="2"/>
      <c r="O19" s="2"/>
      <c r="AD19" s="25"/>
      <c r="AE19" s="25"/>
      <c r="AF19" s="25"/>
      <c r="AG19" s="25"/>
      <c r="CB19" s="2"/>
      <c r="CD19" s="2"/>
      <c r="CF19" s="2"/>
    </row>
    <row r="20" spans="14:87" ht="18" customHeight="1">
      <c r="N20" s="2"/>
      <c r="O20" s="2"/>
      <c r="AD20" s="25"/>
      <c r="AE20" s="25"/>
      <c r="AF20" s="25"/>
      <c r="AG20" s="25"/>
      <c r="CB20" s="2"/>
      <c r="CD20" s="2"/>
      <c r="CE20" s="2"/>
      <c r="CF20" s="2"/>
      <c r="CG20" s="2"/>
      <c r="CI20" s="2"/>
    </row>
    <row r="21" spans="14:84" ht="18" customHeight="1">
      <c r="N21" s="2"/>
      <c r="O21" s="2"/>
      <c r="AF21" s="25"/>
      <c r="AG21" s="25"/>
      <c r="AH21" s="25"/>
      <c r="AI21" s="25"/>
      <c r="AJ21" s="25"/>
      <c r="AK21" s="25"/>
      <c r="AO21" s="109" t="s">
        <v>102</v>
      </c>
      <c r="BZ21" s="2"/>
      <c r="CA21" s="2"/>
      <c r="CB21" s="2"/>
      <c r="CC21" s="2"/>
      <c r="CD21" s="2"/>
      <c r="CE21" s="2"/>
      <c r="CF21" s="2"/>
    </row>
    <row r="22" spans="14:85" ht="18" customHeight="1">
      <c r="N22" s="25"/>
      <c r="AD22" s="25"/>
      <c r="AE22" s="25"/>
      <c r="AF22" s="25"/>
      <c r="AG22" s="25"/>
      <c r="AH22" s="25"/>
      <c r="AJ22" s="25"/>
      <c r="AK22" s="25"/>
      <c r="AL22" s="25"/>
      <c r="AO22" s="108" t="s">
        <v>103</v>
      </c>
      <c r="BO22" s="25"/>
      <c r="BP22" s="25"/>
      <c r="BQ22" s="228" t="s">
        <v>80</v>
      </c>
      <c r="CA22" s="2"/>
      <c r="CF22" s="25"/>
      <c r="CG22" s="25"/>
    </row>
    <row r="23" spans="30:84" ht="18" customHeight="1">
      <c r="AD23" s="25"/>
      <c r="AE23" s="25"/>
      <c r="AF23" s="25"/>
      <c r="AJ23" s="25"/>
      <c r="AK23" s="123"/>
      <c r="AO23" s="107" t="s">
        <v>104</v>
      </c>
      <c r="BQ23" s="229">
        <v>6159</v>
      </c>
      <c r="BT23" s="26"/>
      <c r="BU23" s="25"/>
      <c r="CA23" s="25"/>
      <c r="CB23" s="25"/>
      <c r="CC23" s="25"/>
      <c r="CE23" s="25"/>
      <c r="CF23" s="25"/>
    </row>
    <row r="24" spans="30:71" ht="18" customHeight="1">
      <c r="AD24" s="25"/>
      <c r="AE24" s="269" t="s">
        <v>80</v>
      </c>
      <c r="AF24" s="25"/>
      <c r="AJ24" s="25"/>
      <c r="AK24" s="25"/>
      <c r="AL24" s="25"/>
      <c r="BN24" s="25"/>
      <c r="BO24" s="227" t="s">
        <v>62</v>
      </c>
      <c r="BP24" s="25"/>
      <c r="BQ24" s="25"/>
      <c r="BS24" s="227" t="s">
        <v>60</v>
      </c>
    </row>
    <row r="25" spans="31:81" ht="18" customHeight="1">
      <c r="AE25" s="270">
        <v>6160</v>
      </c>
      <c r="AF25" s="25"/>
      <c r="AJ25" s="25"/>
      <c r="AK25" s="26"/>
      <c r="AL25" s="25"/>
      <c r="AM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</row>
    <row r="26" spans="31:85" ht="18" customHeight="1">
      <c r="AE26" s="270" t="s">
        <v>105</v>
      </c>
      <c r="AF26" s="25"/>
      <c r="AK26" s="103" t="s">
        <v>50</v>
      </c>
      <c r="AY26" s="237" t="s">
        <v>46</v>
      </c>
      <c r="BA26" s="25"/>
      <c r="BB26" s="25"/>
      <c r="BC26" s="25"/>
      <c r="BD26" s="25"/>
      <c r="BI26" s="25"/>
      <c r="CG26" s="123"/>
    </row>
    <row r="27" spans="7:85" ht="18" customHeight="1">
      <c r="G27" s="25"/>
      <c r="AD27" s="25"/>
      <c r="AE27" s="25"/>
      <c r="AF27" s="25"/>
      <c r="AG27" s="25"/>
      <c r="AH27" s="25"/>
      <c r="AI27" s="25"/>
      <c r="AJ27" s="25"/>
      <c r="AK27" s="25"/>
      <c r="AL27" s="25"/>
      <c r="AQ27" s="102">
        <v>6</v>
      </c>
      <c r="AU27" s="25"/>
      <c r="AZ27" s="25"/>
      <c r="BA27" s="25"/>
      <c r="BB27" s="25"/>
      <c r="BC27" s="25"/>
      <c r="BD27" s="25"/>
      <c r="BE27" s="25"/>
      <c r="BF27" s="25"/>
      <c r="BG27" s="25"/>
      <c r="BI27" s="25"/>
      <c r="BJ27" s="227" t="s">
        <v>47</v>
      </c>
      <c r="BK27" s="227" t="s">
        <v>61</v>
      </c>
      <c r="BS27" s="25"/>
      <c r="BT27" s="25"/>
      <c r="BW27" s="227" t="s">
        <v>59</v>
      </c>
      <c r="BX27" s="227" t="s">
        <v>39</v>
      </c>
      <c r="CG27" s="25"/>
    </row>
    <row r="28" spans="1:89" ht="18" customHeight="1">
      <c r="A28" s="29"/>
      <c r="G28" s="25"/>
      <c r="N28" s="25"/>
      <c r="AD28" s="25"/>
      <c r="AE28" s="25"/>
      <c r="AF28" s="25"/>
      <c r="AG28" s="25"/>
      <c r="AH28" s="25"/>
      <c r="AI28" s="25"/>
      <c r="AJ28" s="25"/>
      <c r="AK28" s="25"/>
      <c r="AL28" s="25"/>
      <c r="AO28" s="25"/>
      <c r="AP28" s="25"/>
      <c r="AQ28" s="25"/>
      <c r="AS28" s="26"/>
      <c r="AU28" s="25"/>
      <c r="AW28" s="25"/>
      <c r="AX28" s="25"/>
      <c r="AY28" s="25"/>
      <c r="AZ28" s="25"/>
      <c r="BA28" s="25"/>
      <c r="BB28" s="25"/>
      <c r="BC28" s="25"/>
      <c r="BD28" s="25"/>
      <c r="BE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E28" s="25"/>
      <c r="CG28" s="26"/>
      <c r="CK28" s="29"/>
    </row>
    <row r="29" spans="1:87" ht="18" customHeight="1">
      <c r="A29" s="29"/>
      <c r="E29" s="26"/>
      <c r="G29" s="25"/>
      <c r="P29" s="25"/>
      <c r="AA29" s="27"/>
      <c r="AD29" s="25"/>
      <c r="AF29" s="25"/>
      <c r="AG29" s="25"/>
      <c r="AH29" s="25"/>
      <c r="AI29" s="25"/>
      <c r="AJ29" s="25"/>
      <c r="AK29" s="106" t="s">
        <v>84</v>
      </c>
      <c r="AM29" s="25"/>
      <c r="AN29" s="25"/>
      <c r="AO29" s="25"/>
      <c r="AU29" s="25"/>
      <c r="AZ29" s="25"/>
      <c r="BA29" s="25"/>
      <c r="BB29" s="25"/>
      <c r="BC29" s="25"/>
      <c r="BD29" s="25"/>
      <c r="BG29" s="25"/>
      <c r="BH29" s="25"/>
      <c r="BW29" s="25"/>
      <c r="BX29" s="25"/>
      <c r="BY29" s="25"/>
      <c r="BZ29" s="25"/>
      <c r="CA29" s="25"/>
      <c r="CG29" s="26"/>
      <c r="CI29" s="120" t="s">
        <v>20</v>
      </c>
    </row>
    <row r="30" spans="1:89" ht="18" customHeight="1">
      <c r="A30" s="29"/>
      <c r="E30" s="25"/>
      <c r="G30" s="25"/>
      <c r="AA30" s="27"/>
      <c r="AD30" s="25"/>
      <c r="AE30" s="25"/>
      <c r="AG30" s="25"/>
      <c r="AH30" s="25"/>
      <c r="AI30" s="25"/>
      <c r="AJ30" s="25"/>
      <c r="AK30" s="25"/>
      <c r="AL30" s="25"/>
      <c r="AP30" s="27"/>
      <c r="AQ30" s="27"/>
      <c r="AZ30" s="25"/>
      <c r="BA30" s="25"/>
      <c r="BC30" s="121">
        <v>8</v>
      </c>
      <c r="BD30" s="121">
        <v>9</v>
      </c>
      <c r="BF30" s="25"/>
      <c r="BG30" s="25"/>
      <c r="CD30" s="121">
        <v>11</v>
      </c>
      <c r="CG30" s="25"/>
      <c r="CK30" s="29"/>
    </row>
    <row r="31" spans="2:88" ht="18" customHeight="1">
      <c r="B31" s="29"/>
      <c r="E31" s="25"/>
      <c r="G31" s="25"/>
      <c r="H31" s="25"/>
      <c r="J31" s="25"/>
      <c r="K31" s="25"/>
      <c r="L31" s="25"/>
      <c r="M31" s="25"/>
      <c r="N31" s="25"/>
      <c r="R31" s="25"/>
      <c r="U31" s="25"/>
      <c r="Y31" s="25"/>
      <c r="AA31" s="26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P31" s="25"/>
      <c r="AW31" s="26"/>
      <c r="AZ31" s="25"/>
      <c r="BA31" s="25"/>
      <c r="BB31" s="25"/>
      <c r="BC31" s="25"/>
      <c r="BD31" s="25"/>
      <c r="BE31" s="25"/>
      <c r="BF31" s="25"/>
      <c r="BG31" s="25"/>
      <c r="BI31" s="26"/>
      <c r="BN31" s="25"/>
      <c r="BP31" s="25"/>
      <c r="BQ31" s="25"/>
      <c r="BS31" s="25"/>
      <c r="BT31" s="25"/>
      <c r="BU31" s="25"/>
      <c r="BV31" s="25"/>
      <c r="BW31" s="25"/>
      <c r="BX31" s="25"/>
      <c r="BY31" s="25"/>
      <c r="CA31" s="25"/>
      <c r="CD31" s="25"/>
      <c r="CG31" s="25"/>
      <c r="CJ31" s="29"/>
    </row>
    <row r="32" spans="5:85" ht="18" customHeight="1">
      <c r="E32" s="25"/>
      <c r="G32" s="29"/>
      <c r="K32" s="25"/>
      <c r="L32" s="25"/>
      <c r="AA32" s="27"/>
      <c r="AD32" s="25"/>
      <c r="AE32" s="25"/>
      <c r="AF32" s="25"/>
      <c r="AG32" s="25"/>
      <c r="AI32" s="25"/>
      <c r="AJ32" s="25"/>
      <c r="AK32" s="121">
        <v>3</v>
      </c>
      <c r="AM32" s="121">
        <v>4</v>
      </c>
      <c r="AO32" s="25"/>
      <c r="AP32" s="25"/>
      <c r="AR32" s="27"/>
      <c r="AU32" s="25"/>
      <c r="AZ32" s="25"/>
      <c r="BA32" s="25"/>
      <c r="BB32" s="25"/>
      <c r="BD32" s="25"/>
      <c r="BE32" s="25"/>
      <c r="BF32" s="25"/>
      <c r="BG32" s="25"/>
      <c r="BR32" s="25"/>
      <c r="BW32" s="121">
        <v>10</v>
      </c>
      <c r="BY32" s="25"/>
      <c r="CF32" s="25"/>
      <c r="CG32" s="25"/>
    </row>
    <row r="33" spans="3:85" ht="18" customHeight="1">
      <c r="C33" s="120" t="s">
        <v>19</v>
      </c>
      <c r="E33" s="25"/>
      <c r="G33" s="29"/>
      <c r="N33" s="25"/>
      <c r="O33" s="25"/>
      <c r="W33" s="25"/>
      <c r="AA33" s="26"/>
      <c r="AD33" s="25"/>
      <c r="AE33" s="25"/>
      <c r="AF33" s="25"/>
      <c r="AG33" s="25"/>
      <c r="AH33" s="25"/>
      <c r="AI33" s="25"/>
      <c r="AJ33" s="25"/>
      <c r="AK33" s="25"/>
      <c r="AL33" s="25"/>
      <c r="AP33" s="25"/>
      <c r="AQ33" s="25"/>
      <c r="AS33" s="25"/>
      <c r="AZ33" s="25"/>
      <c r="BA33" s="25"/>
      <c r="BB33" s="25"/>
      <c r="BD33" s="25"/>
      <c r="BE33" s="25"/>
      <c r="BF33" s="25"/>
      <c r="BG33" s="25"/>
      <c r="BL33" s="25"/>
      <c r="BN33" s="25"/>
      <c r="BQ33" s="25"/>
      <c r="BR33" s="25"/>
      <c r="BS33" s="25"/>
      <c r="BT33" s="25"/>
      <c r="BU33" s="25"/>
      <c r="CG33" s="25"/>
    </row>
    <row r="34" spans="3:87" ht="18" customHeight="1">
      <c r="C34" s="30"/>
      <c r="I34" s="25"/>
      <c r="J34" s="2"/>
      <c r="K34" s="2"/>
      <c r="M34" s="2"/>
      <c r="N34" s="25"/>
      <c r="O34" s="25"/>
      <c r="Q34" s="25"/>
      <c r="R34" s="25"/>
      <c r="T34" s="25"/>
      <c r="V34" s="25"/>
      <c r="X34" s="25"/>
      <c r="Y34" s="25"/>
      <c r="Z34" s="25"/>
      <c r="AA34" s="25"/>
      <c r="AD34" s="25"/>
      <c r="AE34" s="25"/>
      <c r="AF34" s="25"/>
      <c r="AG34" s="25"/>
      <c r="AH34" s="25"/>
      <c r="AI34" s="25"/>
      <c r="AJ34" s="25"/>
      <c r="AK34" s="25"/>
      <c r="AL34" s="25"/>
      <c r="AN34" s="25"/>
      <c r="AP34" s="25"/>
      <c r="AQ34" s="25"/>
      <c r="AR34" s="25"/>
      <c r="AS34" s="25"/>
      <c r="AY34" s="26"/>
      <c r="AZ34" s="25"/>
      <c r="BA34" s="25"/>
      <c r="BB34" s="25"/>
      <c r="BC34" s="26"/>
      <c r="BD34" s="25"/>
      <c r="BE34" s="25"/>
      <c r="BF34" s="25"/>
      <c r="BG34" s="25"/>
      <c r="BI34" s="26"/>
      <c r="BJ34" s="25"/>
      <c r="BL34" s="25"/>
      <c r="BO34" s="25"/>
      <c r="BP34" s="25"/>
      <c r="BQ34" s="25"/>
      <c r="BS34" s="25"/>
      <c r="BU34" s="25"/>
      <c r="BY34" s="25"/>
      <c r="CI34" s="32"/>
    </row>
    <row r="35" spans="3:87" ht="18" customHeight="1">
      <c r="C35" s="30"/>
      <c r="H35" s="232" t="s">
        <v>83</v>
      </c>
      <c r="L35" s="122">
        <v>2</v>
      </c>
      <c r="N35" s="25"/>
      <c r="T35" s="25"/>
      <c r="W35" s="25"/>
      <c r="AA35" s="25"/>
      <c r="AD35" s="25"/>
      <c r="AF35" s="25"/>
      <c r="AG35" s="25"/>
      <c r="AH35" s="25"/>
      <c r="AI35" s="25"/>
      <c r="AJ35" s="25"/>
      <c r="AL35" s="25"/>
      <c r="AN35" s="25"/>
      <c r="AP35" s="122">
        <v>5</v>
      </c>
      <c r="AS35" s="121">
        <v>7</v>
      </c>
      <c r="AZ35" s="25"/>
      <c r="BA35" s="25"/>
      <c r="BB35" s="25"/>
      <c r="BC35" s="25"/>
      <c r="BD35" s="25"/>
      <c r="BE35" s="25"/>
      <c r="BF35" s="25"/>
      <c r="BG35" s="25"/>
      <c r="BL35" s="25"/>
      <c r="BN35" s="25"/>
      <c r="BQ35" s="28"/>
      <c r="BW35" s="124" t="s">
        <v>30</v>
      </c>
      <c r="BY35" s="25"/>
      <c r="CI35" s="32"/>
    </row>
    <row r="36" spans="3:87" ht="18" customHeight="1">
      <c r="C36" s="30"/>
      <c r="I36" s="31"/>
      <c r="O36" s="25"/>
      <c r="R36" s="25"/>
      <c r="T36" s="25"/>
      <c r="W36" s="25"/>
      <c r="X36" s="25"/>
      <c r="AD36" s="25"/>
      <c r="AE36" s="25"/>
      <c r="AF36" s="25"/>
      <c r="AG36" s="25"/>
      <c r="AH36" s="25"/>
      <c r="AI36" s="233" t="s">
        <v>4</v>
      </c>
      <c r="AK36" s="25"/>
      <c r="AL36" s="25"/>
      <c r="AM36" s="25"/>
      <c r="AN36" s="25"/>
      <c r="AZ36" s="25"/>
      <c r="BA36" s="25"/>
      <c r="BB36" s="25"/>
      <c r="BC36" s="25"/>
      <c r="BD36" s="25"/>
      <c r="BE36" s="25"/>
      <c r="BF36" s="25"/>
      <c r="BG36" s="25"/>
      <c r="BN36" s="25"/>
      <c r="BP36" s="25"/>
      <c r="BQ36" s="28"/>
      <c r="CI36" s="32"/>
    </row>
    <row r="37" spans="7:66" ht="18" customHeight="1">
      <c r="G37" s="25"/>
      <c r="P37" s="25"/>
      <c r="Q37" s="25"/>
      <c r="R37" s="25"/>
      <c r="S37" s="25"/>
      <c r="AA37" s="25"/>
      <c r="AD37" s="25"/>
      <c r="AE37" s="25"/>
      <c r="AF37" s="25"/>
      <c r="AH37" s="25"/>
      <c r="AI37" s="25"/>
      <c r="AJ37" s="25"/>
      <c r="AK37" s="25"/>
      <c r="AL37" s="25"/>
      <c r="AM37" s="25"/>
      <c r="AN37" s="25"/>
      <c r="AO37" s="25"/>
      <c r="AQ37" s="25"/>
      <c r="AT37" s="25"/>
      <c r="AW37" s="25"/>
      <c r="AX37" s="25"/>
      <c r="AZ37" s="25"/>
      <c r="BA37" s="25"/>
      <c r="BB37" s="25"/>
      <c r="BC37" s="25"/>
      <c r="BD37" s="25"/>
      <c r="BE37" s="25"/>
      <c r="BF37" s="25"/>
      <c r="BG37" s="25"/>
      <c r="BH37" s="25"/>
      <c r="BJ37" s="25"/>
      <c r="BM37" s="25"/>
      <c r="BN37" s="25"/>
    </row>
    <row r="38" spans="33:89" ht="18" customHeight="1">
      <c r="AG38" s="25"/>
      <c r="AH38" s="25"/>
      <c r="AI38" s="25"/>
      <c r="AJ38" s="25"/>
      <c r="AK38" s="25"/>
      <c r="AL38" s="25"/>
      <c r="AR38" s="25"/>
      <c r="AS38" s="25"/>
      <c r="AT38" s="25"/>
      <c r="AZ38" s="25"/>
      <c r="BA38" s="25"/>
      <c r="BB38" s="25"/>
      <c r="BC38" s="25"/>
      <c r="BD38" s="25"/>
      <c r="BE38" s="25"/>
      <c r="BF38" s="25"/>
      <c r="BG38" s="25"/>
      <c r="CK38" s="26"/>
    </row>
    <row r="39" spans="4:89" ht="18" customHeight="1">
      <c r="D39" s="25"/>
      <c r="Z39" s="2"/>
      <c r="AA39" s="2"/>
      <c r="AC39" s="25"/>
      <c r="AD39" s="25"/>
      <c r="AE39" s="25"/>
      <c r="AF39" s="25"/>
      <c r="AG39" s="25"/>
      <c r="AH39" s="25"/>
      <c r="AI39" s="233" t="s">
        <v>45</v>
      </c>
      <c r="AK39" s="25"/>
      <c r="AL39" s="25"/>
      <c r="AZ39" s="25"/>
      <c r="BA39" s="25"/>
      <c r="BB39" s="25"/>
      <c r="BC39" s="25"/>
      <c r="BD39" s="25"/>
      <c r="BE39" s="25"/>
      <c r="BF39" s="25"/>
      <c r="BG39" s="25"/>
      <c r="BQ39" s="25"/>
      <c r="CK39" s="26"/>
    </row>
    <row r="40" ht="18" customHeight="1"/>
    <row r="41" ht="18" customHeight="1"/>
    <row r="42" ht="18" customHeight="1"/>
    <row r="43" ht="18" customHeight="1"/>
    <row r="44" spans="21:56" ht="18" customHeight="1">
      <c r="U44" s="2"/>
      <c r="V44" s="2"/>
      <c r="W44" s="2"/>
      <c r="X44" s="2"/>
      <c r="BD44" s="29"/>
    </row>
    <row r="45" spans="2:88" ht="21" customHeight="1" thickBot="1">
      <c r="B45" s="33" t="s">
        <v>5</v>
      </c>
      <c r="C45" s="34" t="s">
        <v>6</v>
      </c>
      <c r="D45" s="34" t="s">
        <v>7</v>
      </c>
      <c r="E45" s="34" t="s">
        <v>8</v>
      </c>
      <c r="F45" s="68" t="s">
        <v>9</v>
      </c>
      <c r="G45" s="65"/>
      <c r="H45" s="65"/>
      <c r="I45" s="298" t="s">
        <v>25</v>
      </c>
      <c r="J45" s="298"/>
      <c r="K45" s="65"/>
      <c r="L45" s="65"/>
      <c r="M45" s="112"/>
      <c r="N45" s="34" t="s">
        <v>5</v>
      </c>
      <c r="O45" s="34" t="s">
        <v>6</v>
      </c>
      <c r="P45" s="34" t="s">
        <v>7</v>
      </c>
      <c r="Q45" s="34" t="s">
        <v>8</v>
      </c>
      <c r="R45" s="68" t="s">
        <v>9</v>
      </c>
      <c r="S45" s="65"/>
      <c r="T45" s="65"/>
      <c r="U45" s="298" t="s">
        <v>25</v>
      </c>
      <c r="V45" s="298"/>
      <c r="W45" s="65"/>
      <c r="X45" s="72"/>
      <c r="AF45" s="33" t="s">
        <v>5</v>
      </c>
      <c r="AG45" s="34" t="s">
        <v>6</v>
      </c>
      <c r="AH45" s="68" t="s">
        <v>9</v>
      </c>
      <c r="AI45" s="65"/>
      <c r="AJ45" s="65"/>
      <c r="AK45" s="298" t="s">
        <v>25</v>
      </c>
      <c r="AL45" s="298"/>
      <c r="AM45" s="65"/>
      <c r="AN45" s="72"/>
      <c r="BN45" s="33" t="s">
        <v>5</v>
      </c>
      <c r="BO45" s="34" t="s">
        <v>6</v>
      </c>
      <c r="BP45" s="34" t="s">
        <v>7</v>
      </c>
      <c r="BQ45" s="34" t="s">
        <v>8</v>
      </c>
      <c r="BR45" s="68" t="s">
        <v>9</v>
      </c>
      <c r="BS45" s="65"/>
      <c r="BT45" s="65"/>
      <c r="BU45" s="298" t="s">
        <v>25</v>
      </c>
      <c r="BV45" s="298"/>
      <c r="BW45" s="65"/>
      <c r="BX45" s="65"/>
      <c r="BY45" s="112"/>
      <c r="BZ45" s="34" t="s">
        <v>5</v>
      </c>
      <c r="CA45" s="34" t="s">
        <v>6</v>
      </c>
      <c r="CB45" s="34" t="s">
        <v>7</v>
      </c>
      <c r="CC45" s="34" t="s">
        <v>8</v>
      </c>
      <c r="CD45" s="68" t="s">
        <v>9</v>
      </c>
      <c r="CE45" s="65"/>
      <c r="CF45" s="65"/>
      <c r="CG45" s="298" t="s">
        <v>25</v>
      </c>
      <c r="CH45" s="298"/>
      <c r="CI45" s="65"/>
      <c r="CJ45" s="72"/>
    </row>
    <row r="46" spans="2:88" ht="21" customHeight="1" thickTop="1">
      <c r="B46" s="35"/>
      <c r="C46" s="6"/>
      <c r="D46" s="6"/>
      <c r="E46" s="6"/>
      <c r="F46" s="6"/>
      <c r="G46" s="5" t="s">
        <v>111</v>
      </c>
      <c r="H46" s="6"/>
      <c r="I46" s="6"/>
      <c r="J46" s="6"/>
      <c r="K46" s="6"/>
      <c r="L46" s="6"/>
      <c r="M46" s="276"/>
      <c r="N46" s="6"/>
      <c r="O46" s="6"/>
      <c r="P46" s="6"/>
      <c r="Q46" s="6"/>
      <c r="R46" s="6"/>
      <c r="S46" s="5" t="s">
        <v>112</v>
      </c>
      <c r="T46" s="6"/>
      <c r="U46" s="6"/>
      <c r="V46" s="6"/>
      <c r="W46" s="6"/>
      <c r="X46" s="7"/>
      <c r="AF46" s="8"/>
      <c r="AG46" s="6"/>
      <c r="AH46" s="6"/>
      <c r="AI46" s="6"/>
      <c r="AJ46" s="5" t="s">
        <v>111</v>
      </c>
      <c r="AK46" s="6"/>
      <c r="AL46" s="6"/>
      <c r="AM46" s="6"/>
      <c r="AN46" s="7"/>
      <c r="BN46" s="8"/>
      <c r="BO46" s="6"/>
      <c r="BP46" s="6"/>
      <c r="BQ46" s="6"/>
      <c r="BR46" s="6"/>
      <c r="BS46" s="5" t="s">
        <v>112</v>
      </c>
      <c r="BT46" s="6"/>
      <c r="BU46" s="6"/>
      <c r="BV46" s="6"/>
      <c r="BW46" s="6"/>
      <c r="BX46" s="6"/>
      <c r="BY46" s="276"/>
      <c r="BZ46" s="6"/>
      <c r="CA46" s="6"/>
      <c r="CB46" s="6"/>
      <c r="CC46" s="6"/>
      <c r="CD46" s="6"/>
      <c r="CE46" s="5" t="s">
        <v>111</v>
      </c>
      <c r="CF46" s="6"/>
      <c r="CG46" s="6"/>
      <c r="CH46" s="6"/>
      <c r="CI46" s="6"/>
      <c r="CJ46" s="7"/>
    </row>
    <row r="47" spans="2:88" ht="21" customHeight="1">
      <c r="B47" s="36"/>
      <c r="C47" s="37"/>
      <c r="D47" s="37"/>
      <c r="E47" s="37"/>
      <c r="F47" s="69"/>
      <c r="G47" s="13"/>
      <c r="L47" s="2"/>
      <c r="M47" s="113"/>
      <c r="N47" s="37"/>
      <c r="O47" s="37"/>
      <c r="P47" s="37"/>
      <c r="Q47" s="37"/>
      <c r="R47" s="69"/>
      <c r="S47" s="13"/>
      <c r="X47" s="1"/>
      <c r="AF47" s="36"/>
      <c r="AG47" s="37"/>
      <c r="AH47" s="69"/>
      <c r="AI47" s="13"/>
      <c r="AN47" s="1"/>
      <c r="BN47" s="278"/>
      <c r="BO47" s="37"/>
      <c r="BP47" s="37"/>
      <c r="BQ47" s="37"/>
      <c r="BR47" s="69"/>
      <c r="BS47" s="13"/>
      <c r="BX47" s="2"/>
      <c r="BY47" s="113"/>
      <c r="BZ47" s="37"/>
      <c r="CA47" s="37"/>
      <c r="CB47" s="37"/>
      <c r="CC47" s="37"/>
      <c r="CD47" s="69"/>
      <c r="CE47" s="13"/>
      <c r="CJ47" s="1"/>
    </row>
    <row r="48" spans="2:88" ht="21" customHeight="1">
      <c r="B48" s="277">
        <v>3</v>
      </c>
      <c r="C48" s="268">
        <v>15.203</v>
      </c>
      <c r="D48" s="39">
        <v>-42</v>
      </c>
      <c r="E48" s="40">
        <f>C48+D48*0.001</f>
        <v>15.161</v>
      </c>
      <c r="F48" s="70" t="s">
        <v>55</v>
      </c>
      <c r="G48" s="118" t="s">
        <v>76</v>
      </c>
      <c r="L48" s="2"/>
      <c r="M48" s="113"/>
      <c r="N48" s="275" t="s">
        <v>31</v>
      </c>
      <c r="O48" s="40">
        <v>15.585</v>
      </c>
      <c r="P48" s="39">
        <v>35</v>
      </c>
      <c r="Q48" s="40">
        <f>O48+P48*0.001</f>
        <v>15.620000000000001</v>
      </c>
      <c r="R48" s="70" t="s">
        <v>114</v>
      </c>
      <c r="S48" s="118" t="s">
        <v>101</v>
      </c>
      <c r="X48" s="1"/>
      <c r="AF48" s="223" t="s">
        <v>4</v>
      </c>
      <c r="AG48" s="40">
        <v>15.234</v>
      </c>
      <c r="AH48" s="70" t="s">
        <v>55</v>
      </c>
      <c r="AI48" s="118" t="s">
        <v>92</v>
      </c>
      <c r="AN48" s="1"/>
      <c r="BN48" s="225">
        <v>8</v>
      </c>
      <c r="BO48" s="22">
        <v>14.953</v>
      </c>
      <c r="BP48" s="39">
        <v>50</v>
      </c>
      <c r="BQ48" s="40">
        <f>BO48+BP48*0.001</f>
        <v>15.003</v>
      </c>
      <c r="BR48" s="70" t="s">
        <v>55</v>
      </c>
      <c r="BS48" s="118" t="s">
        <v>94</v>
      </c>
      <c r="BX48" s="2"/>
      <c r="BY48" s="113"/>
      <c r="BZ48" s="226">
        <v>6</v>
      </c>
      <c r="CA48" s="40">
        <v>15.134</v>
      </c>
      <c r="CB48" s="39">
        <v>36</v>
      </c>
      <c r="CC48" s="40">
        <f>CA48+CB48*0.001</f>
        <v>15.17</v>
      </c>
      <c r="CD48" s="70" t="s">
        <v>55</v>
      </c>
      <c r="CE48" s="118" t="s">
        <v>73</v>
      </c>
      <c r="CF48" s="2"/>
      <c r="CG48" s="47"/>
      <c r="CH48" s="47"/>
      <c r="CJ48" s="1"/>
    </row>
    <row r="49" spans="2:88" ht="21" customHeight="1">
      <c r="B49" s="238"/>
      <c r="C49" s="16"/>
      <c r="D49" s="37"/>
      <c r="E49" s="37"/>
      <c r="F49" s="69"/>
      <c r="G49" s="66"/>
      <c r="H49" s="47"/>
      <c r="L49" s="2"/>
      <c r="M49" s="114"/>
      <c r="N49" s="37"/>
      <c r="O49" s="37"/>
      <c r="P49" s="37"/>
      <c r="Q49" s="37"/>
      <c r="R49" s="69"/>
      <c r="S49" s="66"/>
      <c r="X49" s="1"/>
      <c r="AF49" s="223" t="s">
        <v>45</v>
      </c>
      <c r="AG49" s="40">
        <v>15.234</v>
      </c>
      <c r="AH49" s="70" t="s">
        <v>55</v>
      </c>
      <c r="AI49" s="118" t="s">
        <v>93</v>
      </c>
      <c r="AN49" s="1"/>
      <c r="BN49" s="36"/>
      <c r="BO49" s="37"/>
      <c r="BP49" s="37"/>
      <c r="BQ49" s="37"/>
      <c r="BR49" s="69"/>
      <c r="BS49" s="66"/>
      <c r="BT49" s="2"/>
      <c r="BX49" s="2"/>
      <c r="BY49" s="114"/>
      <c r="BZ49" s="37"/>
      <c r="CA49" s="37"/>
      <c r="CB49" s="37"/>
      <c r="CC49" s="37"/>
      <c r="CD49" s="69"/>
      <c r="CE49" s="66"/>
      <c r="CJ49" s="1"/>
    </row>
    <row r="50" spans="2:88" ht="21" customHeight="1">
      <c r="B50" s="225">
        <v>4</v>
      </c>
      <c r="C50" s="22">
        <v>15.173</v>
      </c>
      <c r="D50" s="39">
        <v>-45</v>
      </c>
      <c r="E50" s="40">
        <f>C50+D50*0.001</f>
        <v>15.128</v>
      </c>
      <c r="F50" s="70" t="s">
        <v>55</v>
      </c>
      <c r="G50" s="118" t="s">
        <v>75</v>
      </c>
      <c r="H50" s="2"/>
      <c r="L50" s="2"/>
      <c r="M50" s="114"/>
      <c r="N50" s="275" t="s">
        <v>38</v>
      </c>
      <c r="O50" s="40">
        <v>15.585</v>
      </c>
      <c r="P50" s="39">
        <v>-35</v>
      </c>
      <c r="Q50" s="40">
        <f>O50+P50*0.001</f>
        <v>15.55</v>
      </c>
      <c r="R50" s="70" t="s">
        <v>114</v>
      </c>
      <c r="S50" s="118" t="s">
        <v>106</v>
      </c>
      <c r="T50" s="2"/>
      <c r="X50" s="1"/>
      <c r="AF50" s="223" t="s">
        <v>46</v>
      </c>
      <c r="AG50" s="40">
        <v>15.005</v>
      </c>
      <c r="AH50" s="70" t="s">
        <v>55</v>
      </c>
      <c r="AI50" s="118" t="s">
        <v>77</v>
      </c>
      <c r="AJ50" s="2"/>
      <c r="AN50" s="1"/>
      <c r="AS50" s="101" t="s">
        <v>40</v>
      </c>
      <c r="BN50" s="225">
        <v>9</v>
      </c>
      <c r="BO50" s="22">
        <v>14.948</v>
      </c>
      <c r="BP50" s="39">
        <v>-42</v>
      </c>
      <c r="BQ50" s="40">
        <f>BO50+BP50*0.001</f>
        <v>14.906</v>
      </c>
      <c r="BR50" s="70" t="s">
        <v>55</v>
      </c>
      <c r="BS50" s="118" t="s">
        <v>58</v>
      </c>
      <c r="BX50" s="2"/>
      <c r="BY50" s="114"/>
      <c r="BZ50" s="224">
        <v>7</v>
      </c>
      <c r="CA50" s="22">
        <v>15.111</v>
      </c>
      <c r="CB50" s="39">
        <v>42</v>
      </c>
      <c r="CC50" s="40">
        <f>CA50+CB50*0.001</f>
        <v>15.153</v>
      </c>
      <c r="CD50" s="70" t="s">
        <v>55</v>
      </c>
      <c r="CE50" s="118" t="s">
        <v>74</v>
      </c>
      <c r="CF50" s="2"/>
      <c r="CG50" s="47"/>
      <c r="CH50" s="47"/>
      <c r="CJ50" s="1"/>
    </row>
    <row r="51" spans="2:88" ht="21" customHeight="1">
      <c r="B51" s="238"/>
      <c r="C51" s="16"/>
      <c r="D51" s="37"/>
      <c r="E51" s="37"/>
      <c r="F51" s="69"/>
      <c r="G51" s="66"/>
      <c r="H51" s="47"/>
      <c r="L51" s="2"/>
      <c r="M51" s="114"/>
      <c r="N51" s="37"/>
      <c r="O51" s="16"/>
      <c r="P51" s="37"/>
      <c r="Q51" s="37"/>
      <c r="R51" s="69"/>
      <c r="S51" s="66"/>
      <c r="X51" s="1"/>
      <c r="AF51" s="36"/>
      <c r="AG51" s="37"/>
      <c r="AH51" s="69"/>
      <c r="AI51" s="13"/>
      <c r="AN51" s="1"/>
      <c r="AS51" s="80" t="s">
        <v>48</v>
      </c>
      <c r="BN51" s="36"/>
      <c r="BO51" s="37"/>
      <c r="BP51" s="37"/>
      <c r="BQ51" s="37"/>
      <c r="BR51" s="69"/>
      <c r="BS51" s="66"/>
      <c r="BX51" s="2"/>
      <c r="BY51" s="114"/>
      <c r="BZ51" s="37"/>
      <c r="CA51" s="37"/>
      <c r="CB51" s="37"/>
      <c r="CC51" s="37"/>
      <c r="CD51" s="69"/>
      <c r="CE51" s="66"/>
      <c r="CJ51" s="1"/>
    </row>
    <row r="52" spans="2:88" ht="21" customHeight="1">
      <c r="B52" s="223">
        <v>5</v>
      </c>
      <c r="C52" s="40">
        <v>15.148</v>
      </c>
      <c r="D52" s="39">
        <v>43</v>
      </c>
      <c r="E52" s="40">
        <f>C52+D52*0.001</f>
        <v>15.190999999999999</v>
      </c>
      <c r="F52" s="70" t="s">
        <v>55</v>
      </c>
      <c r="G52" s="119" t="s">
        <v>56</v>
      </c>
      <c r="L52" s="2"/>
      <c r="M52" s="114"/>
      <c r="N52" s="37"/>
      <c r="O52" s="16"/>
      <c r="P52" s="37"/>
      <c r="Q52" s="37"/>
      <c r="R52" s="69"/>
      <c r="S52" s="66"/>
      <c r="X52" s="1"/>
      <c r="AF52" s="281" t="s">
        <v>50</v>
      </c>
      <c r="AG52" s="40">
        <v>15.201</v>
      </c>
      <c r="AH52" s="70" t="s">
        <v>114</v>
      </c>
      <c r="AI52" s="118" t="s">
        <v>120</v>
      </c>
      <c r="AN52" s="1"/>
      <c r="AS52" s="80" t="s">
        <v>49</v>
      </c>
      <c r="BN52" s="279">
        <v>11</v>
      </c>
      <c r="BO52" s="38">
        <v>14.563</v>
      </c>
      <c r="BP52" s="39">
        <v>44</v>
      </c>
      <c r="BQ52" s="40">
        <f>BO52+BP52*0.001</f>
        <v>14.607000000000001</v>
      </c>
      <c r="BR52" s="70" t="s">
        <v>55</v>
      </c>
      <c r="BS52" s="118" t="s">
        <v>78</v>
      </c>
      <c r="BX52" s="2"/>
      <c r="BY52" s="114"/>
      <c r="BZ52" s="224">
        <v>10</v>
      </c>
      <c r="CA52" s="22">
        <v>14.674</v>
      </c>
      <c r="CB52" s="39">
        <v>48</v>
      </c>
      <c r="CC52" s="40">
        <f>CA52+CB52*0.001</f>
        <v>14.722</v>
      </c>
      <c r="CD52" s="69" t="s">
        <v>107</v>
      </c>
      <c r="CE52" s="280" t="s">
        <v>113</v>
      </c>
      <c r="CJ52" s="1"/>
    </row>
    <row r="53" spans="2:88" ht="21" customHeight="1" thickBot="1">
      <c r="B53" s="41"/>
      <c r="C53" s="42"/>
      <c r="D53" s="43"/>
      <c r="E53" s="43"/>
      <c r="F53" s="71"/>
      <c r="G53" s="67"/>
      <c r="H53" s="63"/>
      <c r="I53" s="63"/>
      <c r="J53" s="63"/>
      <c r="K53" s="63"/>
      <c r="L53" s="63"/>
      <c r="M53" s="115"/>
      <c r="N53" s="117"/>
      <c r="O53" s="42"/>
      <c r="P53" s="43"/>
      <c r="Q53" s="43"/>
      <c r="R53" s="71"/>
      <c r="S53" s="67"/>
      <c r="T53" s="63"/>
      <c r="U53" s="63"/>
      <c r="V53" s="63"/>
      <c r="W53" s="63"/>
      <c r="X53" s="64"/>
      <c r="AD53" s="96"/>
      <c r="AE53" s="97"/>
      <c r="AF53" s="41"/>
      <c r="AG53" s="42"/>
      <c r="AH53" s="71"/>
      <c r="AI53" s="67"/>
      <c r="AJ53" s="63"/>
      <c r="AK53" s="63"/>
      <c r="AL53" s="63"/>
      <c r="AM53" s="63"/>
      <c r="AN53" s="64"/>
      <c r="BG53" s="96"/>
      <c r="BH53" s="97"/>
      <c r="BM53" s="2"/>
      <c r="BN53" s="41"/>
      <c r="BO53" s="42"/>
      <c r="BP53" s="43"/>
      <c r="BQ53" s="43"/>
      <c r="BR53" s="71"/>
      <c r="BS53" s="67"/>
      <c r="BT53" s="63"/>
      <c r="BU53" s="63"/>
      <c r="BV53" s="63"/>
      <c r="BW53" s="63"/>
      <c r="BX53" s="63"/>
      <c r="BY53" s="115"/>
      <c r="BZ53" s="117"/>
      <c r="CA53" s="42"/>
      <c r="CB53" s="43"/>
      <c r="CC53" s="43"/>
      <c r="CD53" s="71"/>
      <c r="CE53" s="67"/>
      <c r="CF53" s="63"/>
      <c r="CG53" s="63"/>
      <c r="CH53" s="63"/>
      <c r="CI53" s="63"/>
      <c r="CJ53" s="64"/>
    </row>
    <row r="54" spans="65:68" ht="12.75">
      <c r="BM54" s="2"/>
      <c r="BN54" s="2"/>
      <c r="BO54" s="2"/>
      <c r="BP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29">
    <mergeCell ref="T7:U7"/>
    <mergeCell ref="AB3:AC3"/>
    <mergeCell ref="AB4:AC4"/>
    <mergeCell ref="BL8:BM8"/>
    <mergeCell ref="BP3:BQ3"/>
    <mergeCell ref="BP4:BQ4"/>
    <mergeCell ref="BP6:BQ6"/>
    <mergeCell ref="BP7:BQ7"/>
    <mergeCell ref="BL2:BQ2"/>
    <mergeCell ref="AK45:AL45"/>
    <mergeCell ref="X3:Y3"/>
    <mergeCell ref="BL3:BM3"/>
    <mergeCell ref="T2:Y2"/>
    <mergeCell ref="BH3:BI3"/>
    <mergeCell ref="BL6:BM6"/>
    <mergeCell ref="BH4:BI4"/>
    <mergeCell ref="T3:U3"/>
    <mergeCell ref="T4:U4"/>
    <mergeCell ref="T6:U6"/>
    <mergeCell ref="X6:Y6"/>
    <mergeCell ref="I45:J45"/>
    <mergeCell ref="CG45:CH45"/>
    <mergeCell ref="BU45:BV45"/>
    <mergeCell ref="P3:Q3"/>
    <mergeCell ref="U45:V45"/>
    <mergeCell ref="X7:Y7"/>
    <mergeCell ref="X8:Y8"/>
    <mergeCell ref="BL7:BM7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H35" numberStoredAsText="1"/>
  </ignoredErrors>
  <drawing r:id="rId7"/>
  <legacyDrawing r:id="rId6"/>
  <oleObjects>
    <oleObject progId="Paint.Picture" shapeId="718041" r:id="rId1"/>
    <oleObject progId="Paint.Picture" shapeId="813897" r:id="rId2"/>
    <oleObject progId="Paint.Picture" shapeId="971780" r:id="rId3"/>
    <oleObject progId="Paint.Picture" shapeId="971810" r:id="rId4"/>
    <oleObject progId="Paint.Picture" shapeId="64359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2015-07-21T08:21:15Z</cp:lastPrinted>
  <dcterms:created xsi:type="dcterms:W3CDTF">2003-01-10T15:39:03Z</dcterms:created>
  <dcterms:modified xsi:type="dcterms:W3CDTF">2019-09-25T10:46:45Z</dcterms:modified>
  <cp:category/>
  <cp:version/>
  <cp:contentType/>
  <cp:contentStatus/>
</cp:coreProperties>
</file>