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80" activeTab="1"/>
  </bookViews>
  <sheets>
    <sheet name="titul" sheetId="1" r:id="rId1"/>
    <sheet name="Pavlovice" sheetId="2" r:id="rId2"/>
  </sheets>
  <definedNames/>
  <calcPr fullCalcOnLoad="1"/>
</workbook>
</file>

<file path=xl/sharedStrings.xml><?xml version="1.0" encoding="utf-8"?>
<sst xmlns="http://schemas.openxmlformats.org/spreadsheetml/2006/main" count="153" uniqueCount="97">
  <si>
    <t>Směr  :  Ošelín</t>
  </si>
  <si>
    <t>Návěstidla  -  ŽST</t>
  </si>
  <si>
    <t>Směr  :  Brod nad Tichou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</si>
  <si>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</si>
  <si>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</si>
  <si>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</si>
  <si>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</si>
  <si>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</si>
  <si>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</si>
  <si>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</si>
  <si>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</si>
  <si>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</si>
  <si>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</si>
  <si>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</si>
  <si>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</si>
  <si>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</si>
  <si>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Se 1</t>
  </si>
  <si>
    <t>Se 2</t>
  </si>
  <si>
    <t>S</t>
  </si>
  <si>
    <t>S 3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</si>
  <si>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</si>
  <si>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</si>
  <si>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</si>
  <si>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</si>
  <si>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</si>
  <si>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</si>
  <si>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</si>
  <si>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</si>
  <si>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</si>
  <si>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</si>
  <si>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</si>
  <si>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</si>
  <si>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</si>
  <si>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</si>
  <si>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</si>
  <si>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</si>
  <si>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</si>
  <si>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</si>
  <si>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</si>
  <si>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</si>
  <si>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</si>
  <si>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</si>
  <si>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</si>
  <si>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</si>
  <si>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</si>
  <si>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JTom</t>
  </si>
  <si>
    <t>Vjezd - odjezd - průjezd,  NTV</t>
  </si>
  <si>
    <t>elm.</t>
  </si>
  <si>
    <t>Trať :</t>
  </si>
  <si>
    <t>Km  403,978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</si>
  <si>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</si>
  <si>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</si>
  <si>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</si>
  <si>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</si>
  <si>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</si>
  <si>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</si>
  <si>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</si>
  <si>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</si>
  <si>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</si>
  <si>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</si>
  <si>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t>3a</t>
  </si>
  <si>
    <r>
      <t>Hlavní  staniční  kolej,</t>
    </r>
    <r>
      <rPr>
        <sz val="14"/>
        <rFont val="Arial CE"/>
        <family val="2"/>
      </rPr>
      <t xml:space="preserve">  NTV</t>
    </r>
  </si>
  <si>
    <t>Cestová</t>
  </si>
  <si>
    <t>Se 3</t>
  </si>
  <si>
    <t>Sc 3a</t>
  </si>
  <si>
    <t>Lc 3</t>
  </si>
  <si>
    <t>L 3a</t>
  </si>
  <si>
    <t>Se 4</t>
  </si>
  <si>
    <t>Pavlovický tunel</t>
  </si>
  <si>
    <t>při jízdě do odbočky - rychlost 50 km/h</t>
  </si>
  <si>
    <t>jízdní cesty na tutéž kolej</t>
  </si>
  <si>
    <t>délka = 222m</t>
  </si>
  <si>
    <t>Sc 1a</t>
  </si>
  <si>
    <t>Lc 1</t>
  </si>
  <si>
    <t>Elektronické stavědlo - ESA 11</t>
  </si>
  <si>
    <t>JOP</t>
  </si>
  <si>
    <t>Technologická budova - SÚ</t>
  </si>
  <si>
    <t>dálková obsluha výpravčím DOZ Plzeň</t>
  </si>
  <si>
    <t>( nouzová obsluha pohotovostním výpravčím )</t>
  </si>
  <si>
    <t>1 a</t>
  </si>
  <si>
    <t>1a</t>
  </si>
  <si>
    <t>3 + 3a</t>
  </si>
  <si>
    <t>1 + 1a</t>
  </si>
  <si>
    <t>AB</t>
  </si>
  <si>
    <t>Z  Ošelína</t>
  </si>
  <si>
    <t>Do  Ošelína</t>
  </si>
  <si>
    <t>Do  Brodu n.Tichou</t>
  </si>
  <si>
    <t>Z  Brodu n.Tichou</t>
  </si>
  <si>
    <t>L 1a</t>
  </si>
  <si>
    <t>713 B</t>
  </si>
  <si>
    <t>KANGO</t>
  </si>
  <si>
    <t>IX.  /  2013</t>
  </si>
  <si>
    <t>typ ABE-1, trojznakový,  obousměrný</t>
  </si>
  <si>
    <t>přístup od výpravní budovy</t>
  </si>
  <si>
    <t>konstrukce SUDOP T + desky K230</t>
  </si>
  <si>
    <t>chodník v km 403,922</t>
  </si>
  <si>
    <t>přístup po chodníku P295 v km 403,919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</si>
</sst>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sz val="11"/>
      <name val="Arial"/>
      <family val="0"/>
    </font>
    <font>
      <b/>
      <sz val="10"/>
      <color indexed="57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9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4" fontId="25" fillId="0" borderId="6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right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>
      <alignment horizontal="centerContinuous" vertical="center"/>
    </xf>
    <xf numFmtId="0" fontId="10" fillId="0" borderId="40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9" fillId="0" borderId="0" xfId="21" applyFont="1" applyBorder="1" applyAlignment="1">
      <alignment horizontal="center"/>
      <protection/>
    </xf>
    <xf numFmtId="0" fontId="30" fillId="0" borderId="0" xfId="21" applyNumberFormat="1" applyFont="1" applyBorder="1" applyAlignment="1">
      <alignment horizontal="center" vertical="center"/>
      <protection/>
    </xf>
    <xf numFmtId="164" fontId="4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0" fillId="6" borderId="56" xfId="21" applyFont="1" applyFill="1" applyBorder="1" applyAlignment="1">
      <alignment horizontal="center" vertical="center"/>
      <protection/>
    </xf>
    <xf numFmtId="0" fontId="10" fillId="6" borderId="39" xfId="21" applyFont="1" applyFill="1" applyBorder="1" applyAlignment="1">
      <alignment horizontal="center" vertical="center"/>
      <protection/>
    </xf>
    <xf numFmtId="0" fontId="10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1" fillId="0" borderId="57" xfId="21" applyNumberFormat="1" applyFont="1" applyBorder="1" applyAlignment="1">
      <alignment horizontal="center" vertical="center"/>
      <protection/>
    </xf>
    <xf numFmtId="164" fontId="42" fillId="0" borderId="5" xfId="21" applyNumberFormat="1" applyFont="1" applyBorder="1" applyAlignment="1">
      <alignment horizontal="center" vertical="center"/>
      <protection/>
    </xf>
    <xf numFmtId="1" fontId="42" fillId="0" borderId="6" xfId="21" applyNumberFormat="1" applyFont="1" applyBorder="1" applyAlignment="1">
      <alignment horizontal="center" vertical="center"/>
      <protection/>
    </xf>
    <xf numFmtId="164" fontId="42" fillId="0" borderId="5" xfId="21" applyNumberFormat="1" applyFont="1" applyFill="1" applyBorder="1" applyAlignment="1">
      <alignment horizontal="center" vertical="center"/>
      <protection/>
    </xf>
    <xf numFmtId="1" fontId="42" fillId="0" borderId="6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1" fillId="5" borderId="60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12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10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65" xfId="0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left"/>
    </xf>
    <xf numFmtId="164" fontId="9" fillId="0" borderId="6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0" fontId="10" fillId="0" borderId="6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top"/>
      <protection/>
    </xf>
    <xf numFmtId="49" fontId="41" fillId="0" borderId="57" xfId="21" applyNumberFormat="1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right" vertical="top"/>
    </xf>
    <xf numFmtId="0" fontId="56" fillId="0" borderId="8" xfId="0" applyNumberFormat="1" applyFont="1" applyBorder="1" applyAlignment="1">
      <alignment horizontal="center" vertical="center"/>
    </xf>
    <xf numFmtId="0" fontId="35" fillId="0" borderId="6" xfId="0" applyNumberFormat="1" applyFont="1" applyBorder="1" applyAlignment="1">
      <alignment horizontal="center" vertical="center"/>
    </xf>
    <xf numFmtId="0" fontId="36" fillId="0" borderId="7" xfId="0" applyNumberFormat="1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5" fillId="0" borderId="7" xfId="0" applyNumberFormat="1" applyFont="1" applyFill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10" fillId="0" borderId="49" xfId="21" applyFont="1" applyFill="1" applyBorder="1" applyAlignment="1">
      <alignment horizontal="center" vertical="center"/>
      <protection/>
    </xf>
    <xf numFmtId="0" fontId="0" fillId="0" borderId="49" xfId="21" applyBorder="1">
      <alignment/>
      <protection/>
    </xf>
    <xf numFmtId="0" fontId="54" fillId="0" borderId="49" xfId="21" applyFont="1" applyBorder="1" applyAlignment="1">
      <alignment horizontal="center" vertical="center"/>
      <protection/>
    </xf>
    <xf numFmtId="0" fontId="10" fillId="2" borderId="43" xfId="0" applyFont="1" applyFill="1" applyBorder="1" applyAlignment="1">
      <alignment horizontal="center" vertical="center"/>
    </xf>
    <xf numFmtId="0" fontId="10" fillId="6" borderId="66" xfId="21" applyFont="1" applyFill="1" applyBorder="1" applyAlignment="1">
      <alignment horizontal="center" vertical="center"/>
      <protection/>
    </xf>
    <xf numFmtId="0" fontId="7" fillId="3" borderId="3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7" fillId="0" borderId="32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7" fillId="6" borderId="54" xfId="21" applyFont="1" applyFill="1" applyBorder="1" applyAlignment="1">
      <alignment horizontal="center" vertical="center"/>
      <protection/>
    </xf>
    <xf numFmtId="0" fontId="27" fillId="6" borderId="54" xfId="21" applyFont="1" applyFill="1" applyBorder="1" applyAlignment="1" quotePrefix="1">
      <alignment horizontal="center" vertical="center"/>
      <protection/>
    </xf>
    <xf numFmtId="0" fontId="10" fillId="6" borderId="68" xfId="21" applyFont="1" applyFill="1" applyBorder="1" applyAlignment="1">
      <alignment horizontal="center" vertical="center"/>
      <protection/>
    </xf>
    <xf numFmtId="0" fontId="10" fillId="6" borderId="69" xfId="21" applyFont="1" applyFill="1" applyBorder="1" applyAlignment="1">
      <alignment horizontal="center" vertical="center"/>
      <protection/>
    </xf>
    <xf numFmtId="0" fontId="3" fillId="4" borderId="3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7" fillId="3" borderId="37" xfId="18" applyFont="1" applyFill="1" applyBorder="1" applyAlignment="1">
      <alignment horizontal="center" vertical="center"/>
    </xf>
    <xf numFmtId="44" fontId="7" fillId="3" borderId="71" xfId="18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44" fontId="7" fillId="3" borderId="36" xfId="18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Pavlovice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228600</xdr:colOff>
      <xdr:row>28</xdr:row>
      <xdr:rowOff>0</xdr:rowOff>
    </xdr:from>
    <xdr:to>
      <xdr:col>44</xdr:col>
      <xdr:colOff>228600</xdr:colOff>
      <xdr:row>31</xdr:row>
      <xdr:rowOff>0</xdr:rowOff>
    </xdr:to>
    <xdr:sp>
      <xdr:nvSpPr>
        <xdr:cNvPr id="1" name="Line 88"/>
        <xdr:cNvSpPr>
          <a:spLocks/>
        </xdr:cNvSpPr>
      </xdr:nvSpPr>
      <xdr:spPr>
        <a:xfrm flipV="1">
          <a:off x="32613600" y="7000875"/>
          <a:ext cx="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1"/>
        <xdr:cNvSpPr>
          <a:spLocks/>
        </xdr:cNvSpPr>
      </xdr:nvSpPr>
      <xdr:spPr>
        <a:xfrm flipH="1" flipV="1">
          <a:off x="523303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4897100" y="665797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81075" y="7343775"/>
          <a:ext cx="22336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24288750" y="6657975"/>
          <a:ext cx="2655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24288750" y="7343775"/>
          <a:ext cx="40471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Pavlovice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27</xdr:row>
      <xdr:rowOff>0</xdr:rowOff>
    </xdr:from>
    <xdr:to>
      <xdr:col>18</xdr:col>
      <xdr:colOff>495300</xdr:colOff>
      <xdr:row>29</xdr:row>
      <xdr:rowOff>114300</xdr:rowOff>
    </xdr:to>
    <xdr:sp>
      <xdr:nvSpPr>
        <xdr:cNvPr id="10" name="Line 9"/>
        <xdr:cNvSpPr>
          <a:spLocks/>
        </xdr:cNvSpPr>
      </xdr:nvSpPr>
      <xdr:spPr>
        <a:xfrm flipV="1">
          <a:off x="96964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99669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99669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21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5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33</xdr:row>
      <xdr:rowOff>28575</xdr:rowOff>
    </xdr:from>
    <xdr:to>
      <xdr:col>50</xdr:col>
      <xdr:colOff>95250</xdr:colOff>
      <xdr:row>35</xdr:row>
      <xdr:rowOff>28575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81724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42" name="Line 41"/>
        <xdr:cNvSpPr>
          <a:spLocks/>
        </xdr:cNvSpPr>
      </xdr:nvSpPr>
      <xdr:spPr>
        <a:xfrm flipH="1" flipV="1">
          <a:off x="51587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43" name="Line 42"/>
        <xdr:cNvSpPr>
          <a:spLocks/>
        </xdr:cNvSpPr>
      </xdr:nvSpPr>
      <xdr:spPr>
        <a:xfrm flipH="1" flipV="1">
          <a:off x="508444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152400</xdr:rowOff>
    </xdr:from>
    <xdr:to>
      <xdr:col>19</xdr:col>
      <xdr:colOff>266700</xdr:colOff>
      <xdr:row>27</xdr:row>
      <xdr:rowOff>0</xdr:rowOff>
    </xdr:to>
    <xdr:sp>
      <xdr:nvSpPr>
        <xdr:cNvPr id="44" name="Line 43"/>
        <xdr:cNvSpPr>
          <a:spLocks/>
        </xdr:cNvSpPr>
      </xdr:nvSpPr>
      <xdr:spPr>
        <a:xfrm flipV="1">
          <a:off x="13411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20</xdr:col>
      <xdr:colOff>495300</xdr:colOff>
      <xdr:row>26</xdr:row>
      <xdr:rowOff>152400</xdr:rowOff>
    </xdr:to>
    <xdr:sp>
      <xdr:nvSpPr>
        <xdr:cNvPr id="45" name="Line 44"/>
        <xdr:cNvSpPr>
          <a:spLocks/>
        </xdr:cNvSpPr>
      </xdr:nvSpPr>
      <xdr:spPr>
        <a:xfrm flipV="1">
          <a:off x="141541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104775</xdr:colOff>
      <xdr:row>30</xdr:row>
      <xdr:rowOff>57150</xdr:rowOff>
    </xdr:from>
    <xdr:to>
      <xdr:col>13</xdr:col>
      <xdr:colOff>400050</xdr:colOff>
      <xdr:row>30</xdr:row>
      <xdr:rowOff>171450</xdr:rowOff>
    </xdr:to>
    <xdr:grpSp>
      <xdr:nvGrpSpPr>
        <xdr:cNvPr id="46" name="Group 45"/>
        <xdr:cNvGrpSpPr>
          <a:grpSpLocks noChangeAspect="1"/>
        </xdr:cNvGrpSpPr>
      </xdr:nvGrpSpPr>
      <xdr:grpSpPr>
        <a:xfrm>
          <a:off x="9534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95250</xdr:colOff>
      <xdr:row>28</xdr:row>
      <xdr:rowOff>66675</xdr:rowOff>
    </xdr:from>
    <xdr:to>
      <xdr:col>75</xdr:col>
      <xdr:colOff>390525</xdr:colOff>
      <xdr:row>28</xdr:row>
      <xdr:rowOff>180975</xdr:rowOff>
    </xdr:to>
    <xdr:grpSp>
      <xdr:nvGrpSpPr>
        <xdr:cNvPr id="50" name="Group 49"/>
        <xdr:cNvGrpSpPr>
          <a:grpSpLocks noChangeAspect="1"/>
        </xdr:cNvGrpSpPr>
      </xdr:nvGrpSpPr>
      <xdr:grpSpPr>
        <a:xfrm>
          <a:off x="558927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4" name="Oval 5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723900</xdr:colOff>
      <xdr:row>35</xdr:row>
      <xdr:rowOff>0</xdr:rowOff>
    </xdr:from>
    <xdr:to>
      <xdr:col>49</xdr:col>
      <xdr:colOff>266700</xdr:colOff>
      <xdr:row>36</xdr:row>
      <xdr:rowOff>0</xdr:rowOff>
    </xdr:to>
    <xdr:sp>
      <xdr:nvSpPr>
        <xdr:cNvPr id="68" name="text 207"/>
        <xdr:cNvSpPr txBox="1">
          <a:spLocks noChangeArrowheads="1"/>
        </xdr:cNvSpPr>
      </xdr:nvSpPr>
      <xdr:spPr>
        <a:xfrm>
          <a:off x="362331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46</xdr:col>
      <xdr:colOff>0</xdr:colOff>
      <xdr:row>30</xdr:row>
      <xdr:rowOff>76200</xdr:rowOff>
    </xdr:from>
    <xdr:to>
      <xdr:col>57</xdr:col>
      <xdr:colOff>276225</xdr:colOff>
      <xdr:row>31</xdr:row>
      <xdr:rowOff>152400</xdr:rowOff>
    </xdr:to>
    <xdr:grpSp>
      <xdr:nvGrpSpPr>
        <xdr:cNvPr id="69" name="Group 68"/>
        <xdr:cNvGrpSpPr>
          <a:grpSpLocks/>
        </xdr:cNvGrpSpPr>
      </xdr:nvGrpSpPr>
      <xdr:grpSpPr>
        <a:xfrm>
          <a:off x="34023300" y="7534275"/>
          <a:ext cx="8677275" cy="304800"/>
          <a:chOff x="115" y="388"/>
          <a:chExt cx="1117" cy="40"/>
        </a:xfrm>
        <a:solidFill>
          <a:srgbClr val="FFFFFF"/>
        </a:solidFill>
      </xdr:grpSpPr>
      <xdr:sp>
        <xdr:nvSpPr>
          <xdr:cNvPr id="70" name="Rectangle 6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24</xdr:row>
      <xdr:rowOff>76200</xdr:rowOff>
    </xdr:from>
    <xdr:to>
      <xdr:col>43</xdr:col>
      <xdr:colOff>0</xdr:colOff>
      <xdr:row>25</xdr:row>
      <xdr:rowOff>152400</xdr:rowOff>
    </xdr:to>
    <xdr:grpSp>
      <xdr:nvGrpSpPr>
        <xdr:cNvPr id="79" name="Group 78"/>
        <xdr:cNvGrpSpPr>
          <a:grpSpLocks/>
        </xdr:cNvGrpSpPr>
      </xdr:nvGrpSpPr>
      <xdr:grpSpPr>
        <a:xfrm>
          <a:off x="23040975" y="6162675"/>
          <a:ext cx="8677275" cy="304800"/>
          <a:chOff x="115" y="479"/>
          <a:chExt cx="1117" cy="40"/>
        </a:xfrm>
        <a:solidFill>
          <a:srgbClr val="FFFFFF"/>
        </a:solidFill>
      </xdr:grpSpPr>
      <xdr:sp>
        <xdr:nvSpPr>
          <xdr:cNvPr id="80" name="Rectangle 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133350</xdr:colOff>
      <xdr:row>28</xdr:row>
      <xdr:rowOff>19050</xdr:rowOff>
    </xdr:from>
    <xdr:to>
      <xdr:col>44</xdr:col>
      <xdr:colOff>133350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32518350" y="7019925"/>
          <a:ext cx="0" cy="66675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22</xdr:row>
      <xdr:rowOff>19050</xdr:rowOff>
    </xdr:from>
    <xdr:to>
      <xdr:col>43</xdr:col>
      <xdr:colOff>590550</xdr:colOff>
      <xdr:row>34</xdr:row>
      <xdr:rowOff>9525</xdr:rowOff>
    </xdr:to>
    <xdr:sp>
      <xdr:nvSpPr>
        <xdr:cNvPr id="90" name="Line 91"/>
        <xdr:cNvSpPr>
          <a:spLocks/>
        </xdr:cNvSpPr>
      </xdr:nvSpPr>
      <xdr:spPr>
        <a:xfrm>
          <a:off x="32308800" y="5648325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</xdr:colOff>
      <xdr:row>24</xdr:row>
      <xdr:rowOff>114300</xdr:rowOff>
    </xdr:from>
    <xdr:to>
      <xdr:col>44</xdr:col>
      <xdr:colOff>228600</xdr:colOff>
      <xdr:row>25</xdr:row>
      <xdr:rowOff>114300</xdr:rowOff>
    </xdr:to>
    <xdr:sp>
      <xdr:nvSpPr>
        <xdr:cNvPr id="91" name="Rectangle 92"/>
        <xdr:cNvSpPr>
          <a:spLocks/>
        </xdr:cNvSpPr>
      </xdr:nvSpPr>
      <xdr:spPr>
        <a:xfrm>
          <a:off x="31727775" y="6200775"/>
          <a:ext cx="8858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114300</xdr:rowOff>
    </xdr:from>
    <xdr:to>
      <xdr:col>46</xdr:col>
      <xdr:colOff>0</xdr:colOff>
      <xdr:row>31</xdr:row>
      <xdr:rowOff>114300</xdr:rowOff>
    </xdr:to>
    <xdr:sp>
      <xdr:nvSpPr>
        <xdr:cNvPr id="92" name="Rectangle 93"/>
        <xdr:cNvSpPr>
          <a:spLocks/>
        </xdr:cNvSpPr>
      </xdr:nvSpPr>
      <xdr:spPr>
        <a:xfrm>
          <a:off x="32518350" y="7572375"/>
          <a:ext cx="15049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3" name="Line 9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" name="Line 9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5" name="Line 9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6" name="Line 9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7" name="Line 9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8" name="Line 9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9" name="Line 1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0" name="Line 1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1" name="Line 1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2" name="Line 1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3" name="Line 10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4" name="Line 10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6" name="Line 10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7" name="Line 10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8" name="Line 10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9" name="Line 11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1" name="Line 11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11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114" name="Group 116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5" name="Line 1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119" name="Group 121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20" name="Group 122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21" name="Rectangle 123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AutoShape 124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3" name="Group 125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24" name="Line 126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Rectangle 127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83</xdr:col>
      <xdr:colOff>200025</xdr:colOff>
      <xdr:row>30</xdr:row>
      <xdr:rowOff>66675</xdr:rowOff>
    </xdr:from>
    <xdr:to>
      <xdr:col>84</xdr:col>
      <xdr:colOff>123825</xdr:colOff>
      <xdr:row>30</xdr:row>
      <xdr:rowOff>180975</xdr:rowOff>
    </xdr:to>
    <xdr:grpSp>
      <xdr:nvGrpSpPr>
        <xdr:cNvPr id="126" name="Group 128"/>
        <xdr:cNvGrpSpPr>
          <a:grpSpLocks noChangeAspect="1"/>
        </xdr:cNvGrpSpPr>
      </xdr:nvGrpSpPr>
      <xdr:grpSpPr>
        <a:xfrm>
          <a:off x="619410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" name="Line 1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30</xdr:row>
      <xdr:rowOff>57150</xdr:rowOff>
    </xdr:from>
    <xdr:to>
      <xdr:col>85</xdr:col>
      <xdr:colOff>447675</xdr:colOff>
      <xdr:row>30</xdr:row>
      <xdr:rowOff>171450</xdr:rowOff>
    </xdr:to>
    <xdr:grpSp>
      <xdr:nvGrpSpPr>
        <xdr:cNvPr id="131" name="Group 133"/>
        <xdr:cNvGrpSpPr>
          <a:grpSpLocks/>
        </xdr:cNvGrpSpPr>
      </xdr:nvGrpSpPr>
      <xdr:grpSpPr>
        <a:xfrm>
          <a:off x="62684025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1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140" name="Group 142"/>
        <xdr:cNvGrpSpPr>
          <a:grpSpLocks/>
        </xdr:cNvGrpSpPr>
      </xdr:nvGrpSpPr>
      <xdr:grpSpPr>
        <a:xfrm>
          <a:off x="2057400" y="70580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144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6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7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28</xdr:row>
      <xdr:rowOff>38100</xdr:rowOff>
    </xdr:from>
    <xdr:to>
      <xdr:col>85</xdr:col>
      <xdr:colOff>457200</xdr:colOff>
      <xdr:row>28</xdr:row>
      <xdr:rowOff>209550</xdr:rowOff>
    </xdr:to>
    <xdr:grpSp>
      <xdr:nvGrpSpPr>
        <xdr:cNvPr id="149" name="Group 151"/>
        <xdr:cNvGrpSpPr>
          <a:grpSpLocks/>
        </xdr:cNvGrpSpPr>
      </xdr:nvGrpSpPr>
      <xdr:grpSpPr>
        <a:xfrm>
          <a:off x="63322200" y="7038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50" name="Group 152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51" name="Rectangle 153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Polygon 154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3" name="Group 155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54" name="Rectangle 15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Line 15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56" name="Group 158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428625</xdr:colOff>
      <xdr:row>25</xdr:row>
      <xdr:rowOff>57150</xdr:rowOff>
    </xdr:from>
    <xdr:to>
      <xdr:col>21</xdr:col>
      <xdr:colOff>447675</xdr:colOff>
      <xdr:row>25</xdr:row>
      <xdr:rowOff>171450</xdr:rowOff>
    </xdr:to>
    <xdr:grpSp>
      <xdr:nvGrpSpPr>
        <xdr:cNvPr id="159" name="Group 161"/>
        <xdr:cNvGrpSpPr>
          <a:grpSpLocks noChangeAspect="1"/>
        </xdr:cNvGrpSpPr>
      </xdr:nvGrpSpPr>
      <xdr:grpSpPr>
        <a:xfrm>
          <a:off x="14830425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" name="Line 16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723900</xdr:colOff>
      <xdr:row>28</xdr:row>
      <xdr:rowOff>57150</xdr:rowOff>
    </xdr:from>
    <xdr:to>
      <xdr:col>21</xdr:col>
      <xdr:colOff>447675</xdr:colOff>
      <xdr:row>28</xdr:row>
      <xdr:rowOff>171450</xdr:rowOff>
    </xdr:to>
    <xdr:grpSp>
      <xdr:nvGrpSpPr>
        <xdr:cNvPr id="168" name="Group 170"/>
        <xdr:cNvGrpSpPr>
          <a:grpSpLocks noChangeAspect="1"/>
        </xdr:cNvGrpSpPr>
      </xdr:nvGrpSpPr>
      <xdr:grpSpPr>
        <a:xfrm>
          <a:off x="15125700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9" name="Line 1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27</xdr:row>
      <xdr:rowOff>57150</xdr:rowOff>
    </xdr:from>
    <xdr:to>
      <xdr:col>44</xdr:col>
      <xdr:colOff>371475</xdr:colOff>
      <xdr:row>27</xdr:row>
      <xdr:rowOff>171450</xdr:rowOff>
    </xdr:to>
    <xdr:grpSp>
      <xdr:nvGrpSpPr>
        <xdr:cNvPr id="175" name="Group 177"/>
        <xdr:cNvGrpSpPr>
          <a:grpSpLocks/>
        </xdr:cNvGrpSpPr>
      </xdr:nvGrpSpPr>
      <xdr:grpSpPr>
        <a:xfrm>
          <a:off x="31765875" y="68294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76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" name="Line 17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8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86" name="text 7166"/>
        <xdr:cNvSpPr txBox="1">
          <a:spLocks noChangeArrowheads="1"/>
        </xdr:cNvSpPr>
      </xdr:nvSpPr>
      <xdr:spPr>
        <a:xfrm>
          <a:off x="23317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87" name="Group 189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90" name="text 7166"/>
        <xdr:cNvSpPr txBox="1">
          <a:spLocks noChangeArrowheads="1"/>
        </xdr:cNvSpPr>
      </xdr:nvSpPr>
      <xdr:spPr>
        <a:xfrm>
          <a:off x="233172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 editAs="absolute">
    <xdr:from>
      <xdr:col>69</xdr:col>
      <xdr:colOff>57150</xdr:colOff>
      <xdr:row>27</xdr:row>
      <xdr:rowOff>57150</xdr:rowOff>
    </xdr:from>
    <xdr:to>
      <xdr:col>70</xdr:col>
      <xdr:colOff>533400</xdr:colOff>
      <xdr:row>27</xdr:row>
      <xdr:rowOff>171450</xdr:rowOff>
    </xdr:to>
    <xdr:grpSp>
      <xdr:nvGrpSpPr>
        <xdr:cNvPr id="191" name="Group 193"/>
        <xdr:cNvGrpSpPr>
          <a:grpSpLocks noChangeAspect="1"/>
        </xdr:cNvGrpSpPr>
      </xdr:nvGrpSpPr>
      <xdr:grpSpPr>
        <a:xfrm>
          <a:off x="51396900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" name="Line 1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30</xdr:row>
      <xdr:rowOff>57150</xdr:rowOff>
    </xdr:from>
    <xdr:to>
      <xdr:col>70</xdr:col>
      <xdr:colOff>238125</xdr:colOff>
      <xdr:row>30</xdr:row>
      <xdr:rowOff>171450</xdr:rowOff>
    </xdr:to>
    <xdr:grpSp>
      <xdr:nvGrpSpPr>
        <xdr:cNvPr id="200" name="Group 202"/>
        <xdr:cNvGrpSpPr>
          <a:grpSpLocks noChangeAspect="1"/>
        </xdr:cNvGrpSpPr>
      </xdr:nvGrpSpPr>
      <xdr:grpSpPr>
        <a:xfrm>
          <a:off x="513969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1" name="Line 20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447675</xdr:colOff>
      <xdr:row>25</xdr:row>
      <xdr:rowOff>57150</xdr:rowOff>
    </xdr:from>
    <xdr:to>
      <xdr:col>51</xdr:col>
      <xdr:colOff>466725</xdr:colOff>
      <xdr:row>25</xdr:row>
      <xdr:rowOff>171450</xdr:rowOff>
    </xdr:to>
    <xdr:grpSp>
      <xdr:nvGrpSpPr>
        <xdr:cNvPr id="207" name="Group 209"/>
        <xdr:cNvGrpSpPr>
          <a:grpSpLocks/>
        </xdr:cNvGrpSpPr>
      </xdr:nvGrpSpPr>
      <xdr:grpSpPr>
        <a:xfrm>
          <a:off x="37442775" y="63722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208" name="Group 21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09" name="Oval 2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0" name="Line 21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Line 21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2" name="Group 21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213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14" name="Line 21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Oval 21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Oval 21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21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22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Rectangle 22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29</xdr:row>
      <xdr:rowOff>0</xdr:rowOff>
    </xdr:from>
    <xdr:to>
      <xdr:col>12</xdr:col>
      <xdr:colOff>0</xdr:colOff>
      <xdr:row>30</xdr:row>
      <xdr:rowOff>0</xdr:rowOff>
    </xdr:to>
    <xdr:sp>
      <xdr:nvSpPr>
        <xdr:cNvPr id="220" name="text 24"/>
        <xdr:cNvSpPr txBox="1">
          <a:spLocks noChangeArrowheads="1"/>
        </xdr:cNvSpPr>
      </xdr:nvSpPr>
      <xdr:spPr>
        <a:xfrm>
          <a:off x="4972050" y="7229475"/>
          <a:ext cx="34861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30</xdr:row>
      <xdr:rowOff>114300</xdr:rowOff>
    </xdr:from>
    <xdr:ext cx="247650" cy="619125"/>
    <xdr:sp>
      <xdr:nvSpPr>
        <xdr:cNvPr id="221" name="text 215"/>
        <xdr:cNvSpPr txBox="1">
          <a:spLocks noChangeArrowheads="1"/>
        </xdr:cNvSpPr>
      </xdr:nvSpPr>
      <xdr:spPr>
        <a:xfrm>
          <a:off x="4972050" y="7572375"/>
          <a:ext cx="2476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403,300</a:t>
          </a:r>
        </a:p>
      </xdr:txBody>
    </xdr:sp>
    <xdr:clientData/>
  </xdr:oneCellAnchor>
  <xdr:oneCellAnchor>
    <xdr:from>
      <xdr:col>11</xdr:col>
      <xdr:colOff>266700</xdr:colOff>
      <xdr:row>30</xdr:row>
      <xdr:rowOff>104775</xdr:rowOff>
    </xdr:from>
    <xdr:ext cx="247650" cy="628650"/>
    <xdr:sp>
      <xdr:nvSpPr>
        <xdr:cNvPr id="222" name="text 215"/>
        <xdr:cNvSpPr txBox="1">
          <a:spLocks noChangeArrowheads="1"/>
        </xdr:cNvSpPr>
      </xdr:nvSpPr>
      <xdr:spPr>
        <a:xfrm>
          <a:off x="8210550" y="7562850"/>
          <a:ext cx="2476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403,522</a:t>
          </a:r>
        </a:p>
      </xdr:txBody>
    </xdr:sp>
    <xdr:clientData/>
  </xdr:one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1" name="Line 233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2" name="Line 234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3" name="Line 235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4" name="Line 236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6" name="Line 238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38" name="Line 240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41" name="Line 243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</xdr:rowOff>
    </xdr:from>
    <xdr:to>
      <xdr:col>5</xdr:col>
      <xdr:colOff>9525</xdr:colOff>
      <xdr:row>15</xdr:row>
      <xdr:rowOff>9525</xdr:rowOff>
    </xdr:to>
    <xdr:sp>
      <xdr:nvSpPr>
        <xdr:cNvPr id="242" name="Line 244"/>
        <xdr:cNvSpPr>
          <a:spLocks/>
        </xdr:cNvSpPr>
      </xdr:nvSpPr>
      <xdr:spPr>
        <a:xfrm flipH="1">
          <a:off x="25146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4" name="Line 2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47" name="Line 24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48" name="Line 25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0" name="Line 25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2" name="Line 25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3" name="Line 2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4" name="Line 25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6" name="Line 25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58" name="Line 26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2" name="Line 26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4" name="Line 26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8" name="Line 27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70" name="Line 27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3" name="Line 295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4" name="Line 296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5" name="Line 297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6" name="Line 298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298" name="Line 300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0" name="Line 302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3" name="Line 305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304" name="Line 306"/>
        <xdr:cNvSpPr>
          <a:spLocks/>
        </xdr:cNvSpPr>
      </xdr:nvSpPr>
      <xdr:spPr>
        <a:xfrm flipH="1">
          <a:off x="40005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1" name="Line 32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2" name="Line 32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3" name="Line 32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4" name="Line 32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5" name="Line 32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6" name="Line 32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7" name="Line 32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8" name="Line 33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9" name="Line 3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0" name="Line 3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1" name="Line 3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2" name="Line 3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3" name="Line 335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4" name="Line 33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5" name="Line 3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6" name="Line 33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37" name="Line 3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8" name="Line 340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39" name="Line 341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0" name="Line 34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1" name="Line 34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2" name="Line 344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3" name="Line 34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4" name="Line 34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45" name="Line 3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46" name="Line 3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7" name="Line 34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48" name="Line 350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49" name="Line 35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0" name="Line 352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4" name="Line 356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5" name="Line 3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56" name="Line 358"/>
        <xdr:cNvSpPr>
          <a:spLocks/>
        </xdr:cNvSpPr>
      </xdr:nvSpPr>
      <xdr:spPr>
        <a:xfrm flipH="1">
          <a:off x="49625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7" name="Line 3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8" name="Line 3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59" name="Line 3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0" name="Line 3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1" name="Line 3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2" name="Line 36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3" name="Line 36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64" name="Line 36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5" name="Line 3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6" name="Line 3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7" name="Line 3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8" name="Line 3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69" name="Line 3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0" name="Line 3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1" name="Line 3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2" name="Line 3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3" name="Line 3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4" name="Line 37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5" name="Line 37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6" name="Line 37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7" name="Line 37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78" name="Line 38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79" name="Line 381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0" name="Line 382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1" name="Line 383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2" name="Line 384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3" name="Line 38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4" name="Line 386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5" name="Line 38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6" name="Line 388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7" name="Line 38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88" name="Line 39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89" name="Line 391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9525</xdr:rowOff>
    </xdr:from>
    <xdr:to>
      <xdr:col>9</xdr:col>
      <xdr:colOff>9525</xdr:colOff>
      <xdr:row>15</xdr:row>
      <xdr:rowOff>9525</xdr:rowOff>
    </xdr:to>
    <xdr:sp>
      <xdr:nvSpPr>
        <xdr:cNvPr id="390" name="Line 392"/>
        <xdr:cNvSpPr>
          <a:spLocks/>
        </xdr:cNvSpPr>
      </xdr:nvSpPr>
      <xdr:spPr>
        <a:xfrm flipH="1">
          <a:off x="54864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1" name="Line 39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2" name="Line 39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3" name="Line 39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4" name="Line 39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5" name="Line 39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6" name="Line 39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7" name="Line 39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8" name="Line 40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399" name="Line 40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0" name="Line 40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1" name="Line 40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2" name="Line 40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3" name="Line 40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4" name="Line 40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5" name="Line 40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6" name="Line 40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7" name="Line 40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8" name="Line 41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09" name="Line 41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0" name="Line 41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1" name="Line 41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2" name="Line 41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3" name="Line 41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4" name="Line 41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5" name="Line 41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6" name="Line 41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7" name="Line 41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0" name="Line 432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1" name="Line 433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2" name="Line 434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</xdr:colOff>
      <xdr:row>30</xdr:row>
      <xdr:rowOff>57150</xdr:rowOff>
    </xdr:from>
    <xdr:to>
      <xdr:col>40</xdr:col>
      <xdr:colOff>361950</xdr:colOff>
      <xdr:row>30</xdr:row>
      <xdr:rowOff>171450</xdr:rowOff>
    </xdr:to>
    <xdr:grpSp>
      <xdr:nvGrpSpPr>
        <xdr:cNvPr id="435" name="Group 438"/>
        <xdr:cNvGrpSpPr>
          <a:grpSpLocks/>
        </xdr:cNvGrpSpPr>
      </xdr:nvGrpSpPr>
      <xdr:grpSpPr>
        <a:xfrm>
          <a:off x="28794075" y="7515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436" name="Line 439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40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1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2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3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4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5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446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447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28</xdr:row>
      <xdr:rowOff>57150</xdr:rowOff>
    </xdr:from>
    <xdr:to>
      <xdr:col>44</xdr:col>
      <xdr:colOff>914400</xdr:colOff>
      <xdr:row>28</xdr:row>
      <xdr:rowOff>171450</xdr:rowOff>
    </xdr:to>
    <xdr:grpSp>
      <xdr:nvGrpSpPr>
        <xdr:cNvPr id="445" name="Group 448"/>
        <xdr:cNvGrpSpPr>
          <a:grpSpLocks/>
        </xdr:cNvGrpSpPr>
      </xdr:nvGrpSpPr>
      <xdr:grpSpPr>
        <a:xfrm>
          <a:off x="32470725" y="70580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446" name="Group 449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447" name="Line 450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" name="Oval 451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" name="Oval 452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Oval 453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Rectangle 454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52" name="Group 455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453" name="Oval 456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4" name="Oval 457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5" name="Line 458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Line 459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228600</xdr:colOff>
      <xdr:row>25</xdr:row>
      <xdr:rowOff>114300</xdr:rowOff>
    </xdr:from>
    <xdr:to>
      <xdr:col>44</xdr:col>
      <xdr:colOff>228600</xdr:colOff>
      <xdr:row>27</xdr:row>
      <xdr:rowOff>0</xdr:rowOff>
    </xdr:to>
    <xdr:sp>
      <xdr:nvSpPr>
        <xdr:cNvPr id="457" name="Line 460"/>
        <xdr:cNvSpPr>
          <a:spLocks/>
        </xdr:cNvSpPr>
      </xdr:nvSpPr>
      <xdr:spPr>
        <a:xfrm flipV="1">
          <a:off x="32613600" y="6429375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25</xdr:row>
      <xdr:rowOff>114300</xdr:rowOff>
    </xdr:from>
    <xdr:to>
      <xdr:col>44</xdr:col>
      <xdr:colOff>133350</xdr:colOff>
      <xdr:row>27</xdr:row>
      <xdr:rowOff>0</xdr:rowOff>
    </xdr:to>
    <xdr:sp>
      <xdr:nvSpPr>
        <xdr:cNvPr id="458" name="Line 461"/>
        <xdr:cNvSpPr>
          <a:spLocks/>
        </xdr:cNvSpPr>
      </xdr:nvSpPr>
      <xdr:spPr>
        <a:xfrm flipV="1">
          <a:off x="32518350" y="6429375"/>
          <a:ext cx="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20</xdr:row>
      <xdr:rowOff>0</xdr:rowOff>
    </xdr:from>
    <xdr:ext cx="971550" cy="457200"/>
    <xdr:sp>
      <xdr:nvSpPr>
        <xdr:cNvPr id="459" name="text 774"/>
        <xdr:cNvSpPr txBox="1">
          <a:spLocks noChangeArrowheads="1"/>
        </xdr:cNvSpPr>
      </xdr:nvSpPr>
      <xdr:spPr>
        <a:xfrm>
          <a:off x="318135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403,919</a:t>
          </a:r>
        </a:p>
      </xdr:txBody>
    </xdr:sp>
    <xdr:clientData/>
  </xdr:oneCellAnchor>
  <xdr:twoCellAnchor>
    <xdr:from>
      <xdr:col>41</xdr:col>
      <xdr:colOff>0</xdr:colOff>
      <xdr:row>24</xdr:row>
      <xdr:rowOff>114300</xdr:rowOff>
    </xdr:from>
    <xdr:to>
      <xdr:col>42</xdr:col>
      <xdr:colOff>0</xdr:colOff>
      <xdr:row>25</xdr:row>
      <xdr:rowOff>114300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302323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47</xdr:col>
      <xdr:colOff>0</xdr:colOff>
      <xdr:row>30</xdr:row>
      <xdr:rowOff>114300</xdr:rowOff>
    </xdr:from>
    <xdr:to>
      <xdr:col>48</xdr:col>
      <xdr:colOff>0</xdr:colOff>
      <xdr:row>31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34994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35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91" t="s">
        <v>48</v>
      </c>
      <c r="C4" s="154" t="s">
        <v>89</v>
      </c>
      <c r="D4" s="155"/>
      <c r="E4" s="153"/>
      <c r="F4" s="153"/>
      <c r="G4" s="153"/>
      <c r="H4" s="153"/>
      <c r="I4" s="155"/>
      <c r="J4" s="156" t="s">
        <v>49</v>
      </c>
      <c r="K4" s="155"/>
      <c r="L4" s="157"/>
      <c r="M4" s="155"/>
      <c r="N4" s="155"/>
      <c r="O4" s="155"/>
      <c r="P4" s="155"/>
      <c r="Q4" s="158" t="s">
        <v>50</v>
      </c>
      <c r="R4" s="159">
        <v>749259</v>
      </c>
      <c r="S4" s="155"/>
      <c r="T4" s="155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7" t="s">
        <v>11</v>
      </c>
      <c r="D8" s="178"/>
      <c r="E8" s="178"/>
      <c r="F8" s="178"/>
      <c r="G8" s="178"/>
      <c r="H8" s="179"/>
      <c r="I8" s="179"/>
      <c r="J8" s="77" t="s">
        <v>74</v>
      </c>
      <c r="K8" s="179"/>
      <c r="L8" s="179"/>
      <c r="M8" s="178"/>
      <c r="N8" s="178"/>
      <c r="O8" s="178"/>
      <c r="P8" s="178"/>
      <c r="Q8" s="178"/>
      <c r="R8" s="180"/>
      <c r="S8" s="175"/>
      <c r="T8" s="151"/>
      <c r="U8" s="149"/>
    </row>
    <row r="9" spans="1:21" ht="24.75" customHeight="1">
      <c r="A9" s="171"/>
      <c r="B9" s="176"/>
      <c r="C9" s="49" t="s">
        <v>8</v>
      </c>
      <c r="D9" s="178"/>
      <c r="E9" s="178"/>
      <c r="F9" s="178"/>
      <c r="G9" s="178"/>
      <c r="H9" s="178"/>
      <c r="I9" s="178"/>
      <c r="J9" s="181" t="s">
        <v>75</v>
      </c>
      <c r="K9" s="178"/>
      <c r="L9" s="178"/>
      <c r="M9" s="178"/>
      <c r="N9" s="178"/>
      <c r="O9" s="178"/>
      <c r="P9" s="316" t="s">
        <v>51</v>
      </c>
      <c r="Q9" s="316"/>
      <c r="R9" s="182"/>
      <c r="S9" s="175"/>
      <c r="T9" s="151"/>
      <c r="U9" s="149"/>
    </row>
    <row r="10" spans="1:21" ht="24.75" customHeight="1">
      <c r="A10" s="171"/>
      <c r="B10" s="176"/>
      <c r="C10" s="49" t="s">
        <v>12</v>
      </c>
      <c r="D10" s="178"/>
      <c r="E10" s="178"/>
      <c r="F10" s="178"/>
      <c r="G10" s="178"/>
      <c r="H10" s="178"/>
      <c r="I10" s="178"/>
      <c r="J10" s="181" t="s">
        <v>13</v>
      </c>
      <c r="K10" s="178"/>
      <c r="L10" s="178"/>
      <c r="M10" s="178"/>
      <c r="N10" s="178"/>
      <c r="O10" s="178"/>
      <c r="P10" s="316"/>
      <c r="Q10" s="316"/>
      <c r="R10" s="180"/>
      <c r="S10" s="175"/>
      <c r="T10" s="151"/>
      <c r="U10" s="149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5"/>
      <c r="T11" s="151"/>
      <c r="U11" s="149"/>
    </row>
    <row r="12" spans="1:21" ht="21" customHeight="1">
      <c r="A12" s="171"/>
      <c r="B12" s="176"/>
      <c r="C12" s="89" t="s">
        <v>26</v>
      </c>
      <c r="D12" s="178"/>
      <c r="E12" s="178"/>
      <c r="F12" s="178"/>
      <c r="G12" s="178"/>
      <c r="H12" s="186" t="s">
        <v>27</v>
      </c>
      <c r="J12" s="187"/>
      <c r="K12" s="187"/>
      <c r="L12" s="188" t="s">
        <v>76</v>
      </c>
      <c r="M12" s="178"/>
      <c r="N12" s="178"/>
      <c r="O12" s="178"/>
      <c r="P12" s="178"/>
      <c r="Q12" s="178"/>
      <c r="R12" s="180"/>
      <c r="S12" s="175"/>
      <c r="T12" s="151"/>
      <c r="U12" s="149"/>
    </row>
    <row r="13" spans="1:21" ht="21" customHeight="1">
      <c r="A13" s="171"/>
      <c r="B13" s="176"/>
      <c r="C13" s="50" t="s">
        <v>28</v>
      </c>
      <c r="D13" s="178"/>
      <c r="E13" s="178"/>
      <c r="F13" s="178"/>
      <c r="H13" s="189">
        <v>403.978</v>
      </c>
      <c r="J13" s="187"/>
      <c r="K13" s="187"/>
      <c r="L13" s="190">
        <v>403.978</v>
      </c>
      <c r="Q13" s="178"/>
      <c r="R13" s="180"/>
      <c r="S13" s="175"/>
      <c r="T13" s="151"/>
      <c r="U13" s="149"/>
    </row>
    <row r="14" spans="1:21" ht="21" customHeight="1">
      <c r="A14" s="171"/>
      <c r="B14" s="176"/>
      <c r="C14" s="50" t="s">
        <v>29</v>
      </c>
      <c r="D14" s="178"/>
      <c r="E14" s="178"/>
      <c r="F14" s="178"/>
      <c r="H14" s="191"/>
      <c r="J14" s="284" t="s">
        <v>77</v>
      </c>
      <c r="K14" s="192"/>
      <c r="L14" s="191"/>
      <c r="Q14" s="178"/>
      <c r="R14" s="180"/>
      <c r="S14" s="175"/>
      <c r="T14" s="151"/>
      <c r="U14" s="149"/>
    </row>
    <row r="15" spans="1:21" ht="21" customHeight="1">
      <c r="A15" s="171"/>
      <c r="B15" s="183"/>
      <c r="C15" s="299"/>
      <c r="D15" s="184"/>
      <c r="E15" s="184"/>
      <c r="F15" s="184"/>
      <c r="G15" s="300"/>
      <c r="H15" s="300"/>
      <c r="I15" s="300"/>
      <c r="J15" s="301" t="s">
        <v>78</v>
      </c>
      <c r="K15" s="300"/>
      <c r="L15" s="300"/>
      <c r="M15" s="300"/>
      <c r="N15" s="300"/>
      <c r="O15" s="300"/>
      <c r="P15" s="300"/>
      <c r="Q15" s="184"/>
      <c r="R15" s="185"/>
      <c r="S15" s="175"/>
      <c r="T15" s="151"/>
      <c r="U15" s="149"/>
    </row>
    <row r="16" spans="1:21" ht="21" customHeight="1">
      <c r="A16" s="171"/>
      <c r="B16" s="176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80"/>
      <c r="S16" s="175"/>
      <c r="T16" s="151"/>
      <c r="U16" s="149"/>
    </row>
    <row r="17" spans="1:21" ht="21" customHeight="1">
      <c r="A17" s="171"/>
      <c r="B17" s="176"/>
      <c r="C17" s="50" t="s">
        <v>52</v>
      </c>
      <c r="D17" s="178"/>
      <c r="E17" s="178"/>
      <c r="F17" s="178"/>
      <c r="G17" s="178"/>
      <c r="H17" s="178"/>
      <c r="J17" s="193" t="s">
        <v>21</v>
      </c>
      <c r="L17" s="178"/>
      <c r="M17" s="187"/>
      <c r="N17" s="187"/>
      <c r="O17" s="178"/>
      <c r="P17" s="316" t="s">
        <v>53</v>
      </c>
      <c r="Q17" s="316"/>
      <c r="R17" s="180"/>
      <c r="S17" s="175"/>
      <c r="T17" s="151"/>
      <c r="U17" s="149"/>
    </row>
    <row r="18" spans="1:21" ht="21" customHeight="1">
      <c r="A18" s="171"/>
      <c r="B18" s="176"/>
      <c r="C18" s="50" t="s">
        <v>54</v>
      </c>
      <c r="D18" s="178"/>
      <c r="E18" s="178"/>
      <c r="F18" s="178"/>
      <c r="G18" s="178"/>
      <c r="H18" s="178"/>
      <c r="J18" s="194" t="s">
        <v>24</v>
      </c>
      <c r="L18" s="178"/>
      <c r="M18" s="187"/>
      <c r="N18" s="187"/>
      <c r="O18" s="178"/>
      <c r="P18" s="316" t="s">
        <v>55</v>
      </c>
      <c r="Q18" s="316"/>
      <c r="R18" s="180"/>
      <c r="S18" s="175"/>
      <c r="T18" s="151"/>
      <c r="U18" s="149"/>
    </row>
    <row r="19" spans="1:21" ht="21" customHeight="1">
      <c r="A19" s="171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7"/>
      <c r="S19" s="175"/>
      <c r="T19" s="151"/>
      <c r="U19" s="149"/>
    </row>
    <row r="20" spans="1:21" ht="21" customHeight="1">
      <c r="A20" s="171"/>
      <c r="B20" s="198"/>
      <c r="C20" s="199"/>
      <c r="D20" s="199"/>
      <c r="E20" s="200"/>
      <c r="F20" s="200"/>
      <c r="G20" s="200"/>
      <c r="H20" s="200"/>
      <c r="I20" s="199"/>
      <c r="J20" s="201"/>
      <c r="K20" s="199"/>
      <c r="L20" s="199"/>
      <c r="M20" s="199"/>
      <c r="N20" s="199"/>
      <c r="O20" s="199"/>
      <c r="P20" s="199"/>
      <c r="Q20" s="199"/>
      <c r="R20" s="199"/>
      <c r="S20" s="175"/>
      <c r="T20" s="151"/>
      <c r="U20" s="149"/>
    </row>
    <row r="21" spans="1:19" ht="30" customHeight="1">
      <c r="A21" s="202"/>
      <c r="B21" s="203"/>
      <c r="C21" s="204"/>
      <c r="D21" s="317" t="s">
        <v>56</v>
      </c>
      <c r="E21" s="318"/>
      <c r="F21" s="318"/>
      <c r="G21" s="318"/>
      <c r="H21" s="204"/>
      <c r="I21" s="205"/>
      <c r="J21" s="206"/>
      <c r="K21" s="203"/>
      <c r="L21" s="204"/>
      <c r="M21" s="317" t="s">
        <v>57</v>
      </c>
      <c r="N21" s="317"/>
      <c r="O21" s="317"/>
      <c r="P21" s="317"/>
      <c r="Q21" s="204"/>
      <c r="R21" s="205"/>
      <c r="S21" s="175"/>
    </row>
    <row r="22" spans="1:20" s="212" customFormat="1" ht="21" customHeight="1" thickBot="1">
      <c r="A22" s="207"/>
      <c r="B22" s="208" t="s">
        <v>35</v>
      </c>
      <c r="C22" s="209" t="s">
        <v>36</v>
      </c>
      <c r="D22" s="209" t="s">
        <v>37</v>
      </c>
      <c r="E22" s="210" t="s">
        <v>38</v>
      </c>
      <c r="F22" s="319" t="s">
        <v>39</v>
      </c>
      <c r="G22" s="320"/>
      <c r="H22" s="320"/>
      <c r="I22" s="303"/>
      <c r="J22" s="206"/>
      <c r="K22" s="208" t="s">
        <v>35</v>
      </c>
      <c r="L22" s="209" t="s">
        <v>36</v>
      </c>
      <c r="M22" s="209" t="s">
        <v>37</v>
      </c>
      <c r="N22" s="210" t="s">
        <v>38</v>
      </c>
      <c r="O22" s="319" t="s">
        <v>39</v>
      </c>
      <c r="P22" s="320"/>
      <c r="Q22" s="320"/>
      <c r="R22" s="303"/>
      <c r="S22" s="211"/>
      <c r="T22" s="147"/>
    </row>
    <row r="23" spans="1:20" s="161" customFormat="1" ht="21" customHeight="1" thickTop="1">
      <c r="A23" s="202"/>
      <c r="B23" s="213"/>
      <c r="C23" s="214"/>
      <c r="D23" s="215"/>
      <c r="E23" s="216"/>
      <c r="F23" s="217"/>
      <c r="G23" s="218"/>
      <c r="H23" s="218"/>
      <c r="I23" s="219"/>
      <c r="J23" s="206"/>
      <c r="K23" s="213"/>
      <c r="L23" s="214"/>
      <c r="M23" s="215"/>
      <c r="N23" s="216"/>
      <c r="O23" s="217"/>
      <c r="P23" s="218"/>
      <c r="Q23" s="218"/>
      <c r="R23" s="219"/>
      <c r="S23" s="175"/>
      <c r="T23" s="147"/>
    </row>
    <row r="24" spans="1:20" s="161" customFormat="1" ht="21" customHeight="1">
      <c r="A24" s="202"/>
      <c r="B24" s="220">
        <v>1</v>
      </c>
      <c r="C24" s="221">
        <v>403.66</v>
      </c>
      <c r="D24" s="221">
        <v>403.864</v>
      </c>
      <c r="E24" s="222">
        <f aca="true" t="shared" si="0" ref="E24:E29">(D24-C24)*1000</f>
        <v>203.9999999999509</v>
      </c>
      <c r="F24" s="313" t="s">
        <v>61</v>
      </c>
      <c r="G24" s="314"/>
      <c r="H24" s="314"/>
      <c r="I24" s="315"/>
      <c r="J24" s="206"/>
      <c r="K24" s="285"/>
      <c r="L24" s="223"/>
      <c r="M24" s="223"/>
      <c r="N24" s="224"/>
      <c r="O24" s="307" t="s">
        <v>58</v>
      </c>
      <c r="P24" s="308"/>
      <c r="Q24" s="308"/>
      <c r="R24" s="309"/>
      <c r="S24" s="175"/>
      <c r="T24" s="147"/>
    </row>
    <row r="25" spans="1:20" s="161" customFormat="1" ht="21" customHeight="1">
      <c r="A25" s="202"/>
      <c r="B25" s="220" t="s">
        <v>80</v>
      </c>
      <c r="C25" s="221">
        <v>403.928</v>
      </c>
      <c r="D25" s="221">
        <v>404.22</v>
      </c>
      <c r="E25" s="222">
        <f t="shared" si="0"/>
        <v>292.00000000003</v>
      </c>
      <c r="F25" s="313" t="s">
        <v>61</v>
      </c>
      <c r="G25" s="314"/>
      <c r="H25" s="314"/>
      <c r="I25" s="315"/>
      <c r="J25" s="206"/>
      <c r="K25" s="285" t="s">
        <v>79</v>
      </c>
      <c r="L25" s="223">
        <v>403.936</v>
      </c>
      <c r="M25" s="223">
        <v>404.076</v>
      </c>
      <c r="N25" s="224">
        <f>(M25-L25)*1000</f>
        <v>140.0000000000432</v>
      </c>
      <c r="O25" s="310" t="s">
        <v>94</v>
      </c>
      <c r="P25" s="311"/>
      <c r="Q25" s="311"/>
      <c r="R25" s="312"/>
      <c r="S25" s="175"/>
      <c r="T25" s="147"/>
    </row>
    <row r="26" spans="1:20" s="161" customFormat="1" ht="21" customHeight="1">
      <c r="A26" s="202"/>
      <c r="B26" s="220" t="s">
        <v>82</v>
      </c>
      <c r="C26" s="221">
        <v>403.66</v>
      </c>
      <c r="D26" s="221">
        <v>404.22</v>
      </c>
      <c r="E26" s="222">
        <f t="shared" si="0"/>
        <v>560.0000000000023</v>
      </c>
      <c r="F26" s="279"/>
      <c r="G26" s="280"/>
      <c r="H26" s="280"/>
      <c r="I26" s="281"/>
      <c r="J26" s="206"/>
      <c r="K26" s="213"/>
      <c r="L26" s="214"/>
      <c r="M26" s="215"/>
      <c r="N26" s="216"/>
      <c r="O26" s="310" t="s">
        <v>93</v>
      </c>
      <c r="P26" s="311"/>
      <c r="Q26" s="311"/>
      <c r="R26" s="312"/>
      <c r="S26" s="175"/>
      <c r="T26" s="147"/>
    </row>
    <row r="27" spans="1:20" s="161" customFormat="1" ht="21" customHeight="1">
      <c r="A27" s="202"/>
      <c r="B27" s="220">
        <v>3</v>
      </c>
      <c r="C27" s="221">
        <v>403.66</v>
      </c>
      <c r="D27" s="221">
        <v>403.911</v>
      </c>
      <c r="E27" s="222">
        <f t="shared" si="0"/>
        <v>250.99999999997635</v>
      </c>
      <c r="F27" s="307" t="s">
        <v>46</v>
      </c>
      <c r="G27" s="308"/>
      <c r="H27" s="308"/>
      <c r="I27" s="309"/>
      <c r="J27" s="206"/>
      <c r="K27" s="220"/>
      <c r="L27" s="221"/>
      <c r="M27" s="221"/>
      <c r="N27" s="224">
        <f>(M27-L27)*1000</f>
        <v>0</v>
      </c>
      <c r="O27" s="307" t="s">
        <v>59</v>
      </c>
      <c r="P27" s="308"/>
      <c r="Q27" s="308"/>
      <c r="R27" s="309"/>
      <c r="S27" s="175"/>
      <c r="T27" s="147"/>
    </row>
    <row r="28" spans="1:20" s="161" customFormat="1" ht="21" customHeight="1">
      <c r="A28" s="202"/>
      <c r="B28" s="220" t="s">
        <v>60</v>
      </c>
      <c r="C28" s="221">
        <v>404.007</v>
      </c>
      <c r="D28" s="221">
        <v>404.22</v>
      </c>
      <c r="E28" s="222">
        <f t="shared" si="0"/>
        <v>213.00000000002228</v>
      </c>
      <c r="F28" s="307" t="s">
        <v>46</v>
      </c>
      <c r="G28" s="308"/>
      <c r="H28" s="308"/>
      <c r="I28" s="309"/>
      <c r="J28" s="206"/>
      <c r="K28" s="220">
        <v>3</v>
      </c>
      <c r="L28" s="221">
        <v>403.772</v>
      </c>
      <c r="M28" s="221">
        <v>403.912</v>
      </c>
      <c r="N28" s="224">
        <f>(M28-L28)*1000</f>
        <v>139.99999999998636</v>
      </c>
      <c r="O28" s="310" t="s">
        <v>94</v>
      </c>
      <c r="P28" s="311"/>
      <c r="Q28" s="311"/>
      <c r="R28" s="312"/>
      <c r="S28" s="175"/>
      <c r="T28" s="147"/>
    </row>
    <row r="29" spans="1:20" s="161" customFormat="1" ht="21" customHeight="1">
      <c r="A29" s="202"/>
      <c r="B29" s="220" t="s">
        <v>81</v>
      </c>
      <c r="C29" s="221">
        <v>403.66</v>
      </c>
      <c r="D29" s="221">
        <v>404.22</v>
      </c>
      <c r="E29" s="222">
        <f t="shared" si="0"/>
        <v>560.0000000000023</v>
      </c>
      <c r="F29" s="282"/>
      <c r="G29" s="283"/>
      <c r="H29" s="283"/>
      <c r="I29" s="278"/>
      <c r="J29" s="206"/>
      <c r="K29" s="213"/>
      <c r="L29" s="214"/>
      <c r="M29" s="215"/>
      <c r="N29" s="216"/>
      <c r="O29" s="310" t="s">
        <v>96</v>
      </c>
      <c r="P29" s="311"/>
      <c r="Q29" s="311"/>
      <c r="R29" s="312"/>
      <c r="S29" s="175"/>
      <c r="T29" s="147"/>
    </row>
    <row r="30" spans="1:20" s="153" customFormat="1" ht="21" customHeight="1">
      <c r="A30" s="202"/>
      <c r="B30" s="225"/>
      <c r="C30" s="226"/>
      <c r="D30" s="227"/>
      <c r="E30" s="228"/>
      <c r="F30" s="229"/>
      <c r="G30" s="230"/>
      <c r="H30" s="230"/>
      <c r="I30" s="231"/>
      <c r="J30" s="206"/>
      <c r="K30" s="225"/>
      <c r="L30" s="226"/>
      <c r="M30" s="227"/>
      <c r="N30" s="228"/>
      <c r="O30" s="229"/>
      <c r="P30" s="230"/>
      <c r="Q30" s="230"/>
      <c r="R30" s="231"/>
      <c r="S30" s="175"/>
      <c r="T30" s="147"/>
    </row>
    <row r="31" spans="1:19" ht="21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</row>
  </sheetData>
  <sheetProtection password="E755" sheet="1" objects="1" scenarios="1"/>
  <mergeCells count="18">
    <mergeCell ref="O29:R29"/>
    <mergeCell ref="P9:Q9"/>
    <mergeCell ref="D21:G21"/>
    <mergeCell ref="M21:P21"/>
    <mergeCell ref="F22:I22"/>
    <mergeCell ref="O22:R22"/>
    <mergeCell ref="P17:Q17"/>
    <mergeCell ref="P18:Q18"/>
    <mergeCell ref="P10:Q10"/>
    <mergeCell ref="F24:I24"/>
    <mergeCell ref="O24:R24"/>
    <mergeCell ref="O25:R25"/>
    <mergeCell ref="O28:R28"/>
    <mergeCell ref="F28:I28"/>
    <mergeCell ref="F25:I25"/>
    <mergeCell ref="O26:R26"/>
    <mergeCell ref="O27:R27"/>
    <mergeCell ref="F27:I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7"/>
      <c r="AE1" s="8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7"/>
      <c r="BH1" s="88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6"/>
      <c r="C2" s="237"/>
      <c r="D2" s="237"/>
      <c r="E2" s="237"/>
      <c r="F2" s="237"/>
      <c r="G2" s="238" t="s">
        <v>0</v>
      </c>
      <c r="H2" s="237"/>
      <c r="I2" s="237"/>
      <c r="J2" s="237"/>
      <c r="K2" s="237"/>
      <c r="L2" s="239"/>
      <c r="R2" s="84"/>
      <c r="S2" s="85"/>
      <c r="T2" s="85"/>
      <c r="U2" s="85"/>
      <c r="V2" s="321" t="s">
        <v>1</v>
      </c>
      <c r="W2" s="321"/>
      <c r="X2" s="321"/>
      <c r="Y2" s="321"/>
      <c r="Z2" s="85"/>
      <c r="AA2" s="85"/>
      <c r="AB2" s="85"/>
      <c r="AC2" s="86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4"/>
      <c r="BK2" s="85"/>
      <c r="BL2" s="85"/>
      <c r="BM2" s="85"/>
      <c r="BN2" s="321" t="s">
        <v>1</v>
      </c>
      <c r="BO2" s="321"/>
      <c r="BP2" s="321"/>
      <c r="BQ2" s="321"/>
      <c r="BR2" s="85"/>
      <c r="BS2" s="85"/>
      <c r="BT2" s="85"/>
      <c r="BU2" s="86"/>
      <c r="BY2" s="29"/>
      <c r="BZ2" s="236"/>
      <c r="CA2" s="237"/>
      <c r="CB2" s="237"/>
      <c r="CC2" s="237"/>
      <c r="CD2" s="237"/>
      <c r="CE2" s="238" t="s">
        <v>2</v>
      </c>
      <c r="CF2" s="237"/>
      <c r="CG2" s="237"/>
      <c r="CH2" s="237"/>
      <c r="CI2" s="237"/>
      <c r="CJ2" s="239"/>
    </row>
    <row r="3" spans="18:77" ht="21" customHeight="1" thickBot="1" thickTop="1">
      <c r="R3" s="328" t="s">
        <v>3</v>
      </c>
      <c r="S3" s="327"/>
      <c r="T3" s="73"/>
      <c r="U3" s="72"/>
      <c r="V3" s="329" t="s">
        <v>4</v>
      </c>
      <c r="W3" s="324"/>
      <c r="X3" s="324"/>
      <c r="Y3" s="325"/>
      <c r="Z3" s="326" t="s">
        <v>62</v>
      </c>
      <c r="AA3" s="327"/>
      <c r="AB3" s="330" t="s">
        <v>5</v>
      </c>
      <c r="AC3" s="33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2" t="s">
        <v>5</v>
      </c>
      <c r="BK3" s="323"/>
      <c r="BL3" s="304" t="s">
        <v>62</v>
      </c>
      <c r="BM3" s="327"/>
      <c r="BN3" s="324" t="s">
        <v>4</v>
      </c>
      <c r="BO3" s="324"/>
      <c r="BP3" s="324"/>
      <c r="BQ3" s="325"/>
      <c r="BR3" s="103"/>
      <c r="BS3" s="104"/>
      <c r="BT3" s="304" t="s">
        <v>3</v>
      </c>
      <c r="BU3" s="305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06" t="s">
        <v>6</v>
      </c>
      <c r="W4" s="306"/>
      <c r="X4" s="306"/>
      <c r="Y4" s="306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6" t="s">
        <v>49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31"/>
      <c r="BK4" s="8"/>
      <c r="BL4" s="5"/>
      <c r="BM4" s="6"/>
      <c r="BN4" s="306" t="s">
        <v>6</v>
      </c>
      <c r="BO4" s="306"/>
      <c r="BP4" s="306"/>
      <c r="BQ4" s="306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6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0"/>
      <c r="BK5" s="241"/>
      <c r="BL5" s="11"/>
      <c r="BM5" s="66"/>
      <c r="BN5" s="14"/>
      <c r="BO5" s="15"/>
      <c r="BP5" s="11"/>
      <c r="BQ5" s="17"/>
      <c r="BR5" s="11"/>
      <c r="BS5" s="66"/>
      <c r="BT5" s="97"/>
      <c r="BU5" s="98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42" t="s">
        <v>9</v>
      </c>
      <c r="H6" s="55"/>
      <c r="I6" s="55"/>
      <c r="J6" s="51"/>
      <c r="K6" s="115" t="s">
        <v>10</v>
      </c>
      <c r="L6" s="56"/>
      <c r="R6" s="99" t="s">
        <v>83</v>
      </c>
      <c r="S6" s="292">
        <v>4019</v>
      </c>
      <c r="T6" s="11"/>
      <c r="U6" s="17"/>
      <c r="V6" s="14"/>
      <c r="W6" s="15"/>
      <c r="X6" s="11"/>
      <c r="Y6" s="17"/>
      <c r="Z6" s="23" t="s">
        <v>72</v>
      </c>
      <c r="AA6" s="100">
        <v>403.928</v>
      </c>
      <c r="AB6" s="116" t="s">
        <v>16</v>
      </c>
      <c r="AC6" s="117">
        <v>403.154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3" t="s">
        <v>90</v>
      </c>
      <c r="AS6" s="21" t="s">
        <v>40</v>
      </c>
      <c r="AT6" s="244" t="s">
        <v>45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5" t="s">
        <v>63</v>
      </c>
      <c r="BK6" s="109">
        <v>404.292</v>
      </c>
      <c r="BL6" s="23" t="s">
        <v>73</v>
      </c>
      <c r="BM6" s="100">
        <v>403.864</v>
      </c>
      <c r="BN6" s="20"/>
      <c r="BO6" s="74"/>
      <c r="BP6" s="11"/>
      <c r="BQ6" s="17"/>
      <c r="BR6" s="11"/>
      <c r="BS6" s="17"/>
      <c r="BT6" s="286" t="s">
        <v>83</v>
      </c>
      <c r="BU6" s="291">
        <v>4064</v>
      </c>
      <c r="BY6" s="29"/>
      <c r="BZ6" s="52"/>
      <c r="CA6" s="53" t="s">
        <v>8</v>
      </c>
      <c r="CB6" s="63"/>
      <c r="CC6" s="55"/>
      <c r="CD6" s="55"/>
      <c r="CE6" s="242" t="s">
        <v>9</v>
      </c>
      <c r="CF6" s="55"/>
      <c r="CG6" s="55"/>
      <c r="CH6" s="51"/>
      <c r="CI6" s="115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18" t="s">
        <v>92</v>
      </c>
      <c r="H7" s="55"/>
      <c r="I7" s="55"/>
      <c r="J7" s="63"/>
      <c r="K7" s="63"/>
      <c r="L7" s="78"/>
      <c r="R7" s="22"/>
      <c r="S7" s="17"/>
      <c r="T7" s="11"/>
      <c r="U7" s="17"/>
      <c r="V7" s="23" t="s">
        <v>15</v>
      </c>
      <c r="W7" s="130">
        <v>403.66</v>
      </c>
      <c r="X7" s="16" t="s">
        <v>19</v>
      </c>
      <c r="Y7" s="100">
        <v>403.66</v>
      </c>
      <c r="Z7" s="16"/>
      <c r="AA7" s="100"/>
      <c r="AB7" s="246"/>
      <c r="AC7" s="107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5"/>
      <c r="BK7" s="109"/>
      <c r="BL7" s="16"/>
      <c r="BM7" s="100"/>
      <c r="BN7" s="23" t="s">
        <v>88</v>
      </c>
      <c r="BO7" s="130">
        <v>404.22</v>
      </c>
      <c r="BP7" s="16" t="s">
        <v>66</v>
      </c>
      <c r="BQ7" s="100">
        <v>404.22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18" t="s">
        <v>92</v>
      </c>
      <c r="CF7" s="55"/>
      <c r="CG7" s="55"/>
      <c r="CH7" s="63"/>
      <c r="CI7" s="63"/>
      <c r="CJ7" s="78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403.101</v>
      </c>
      <c r="T8" s="11"/>
      <c r="U8" s="17"/>
      <c r="V8" s="14"/>
      <c r="W8" s="15"/>
      <c r="X8" s="11"/>
      <c r="Y8" s="17"/>
      <c r="Z8" s="16" t="s">
        <v>64</v>
      </c>
      <c r="AA8" s="100">
        <v>404.007</v>
      </c>
      <c r="AB8" s="246" t="s">
        <v>17</v>
      </c>
      <c r="AC8" s="107">
        <v>403.555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91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19" t="s">
        <v>67</v>
      </c>
      <c r="BK8" s="120">
        <v>404.598</v>
      </c>
      <c r="BL8" s="16" t="s">
        <v>65</v>
      </c>
      <c r="BM8" s="100">
        <v>403.911</v>
      </c>
      <c r="BN8" s="14"/>
      <c r="BO8" s="15"/>
      <c r="BP8" s="11"/>
      <c r="BQ8" s="17"/>
      <c r="BR8" s="11"/>
      <c r="BS8" s="17"/>
      <c r="BT8" s="27" t="s">
        <v>18</v>
      </c>
      <c r="BU8" s="28">
        <v>404.663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9"/>
      <c r="C9" s="63"/>
      <c r="D9" s="63"/>
      <c r="E9" s="63"/>
      <c r="F9" s="63"/>
      <c r="G9" s="63"/>
      <c r="H9" s="63"/>
      <c r="I9" s="63"/>
      <c r="J9" s="63"/>
      <c r="K9" s="63"/>
      <c r="L9" s="78"/>
      <c r="R9" s="67"/>
      <c r="S9" s="68"/>
      <c r="T9" s="69"/>
      <c r="U9" s="68"/>
      <c r="V9" s="69"/>
      <c r="W9" s="70"/>
      <c r="X9" s="69"/>
      <c r="Y9" s="68"/>
      <c r="Z9" s="69"/>
      <c r="AA9" s="68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1"/>
      <c r="BK9" s="46"/>
      <c r="BL9" s="64"/>
      <c r="BM9" s="47"/>
      <c r="BN9" s="69"/>
      <c r="BO9" s="70"/>
      <c r="BP9" s="69"/>
      <c r="BQ9" s="68"/>
      <c r="BR9" s="94"/>
      <c r="BS9" s="101"/>
      <c r="BT9" s="75"/>
      <c r="BU9" s="76"/>
      <c r="BY9" s="29"/>
      <c r="BZ9" s="79"/>
      <c r="CA9" s="63"/>
      <c r="CB9" s="63"/>
      <c r="CC9" s="63"/>
      <c r="CD9" s="63"/>
      <c r="CE9" s="63"/>
      <c r="CF9" s="63"/>
      <c r="CG9" s="63"/>
      <c r="CH9" s="63"/>
      <c r="CI9" s="63"/>
      <c r="CJ9" s="78"/>
    </row>
    <row r="10" spans="2:88" ht="21" customHeight="1">
      <c r="B10" s="52"/>
      <c r="C10" s="80" t="s">
        <v>20</v>
      </c>
      <c r="D10" s="63"/>
      <c r="E10" s="63"/>
      <c r="F10" s="51"/>
      <c r="G10" s="108" t="s">
        <v>21</v>
      </c>
      <c r="H10" s="63"/>
      <c r="I10" s="63"/>
      <c r="J10" s="50" t="s">
        <v>22</v>
      </c>
      <c r="K10" s="247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6"/>
      <c r="AQ10" s="90"/>
      <c r="AR10" s="126"/>
      <c r="AS10" s="287"/>
      <c r="AT10" s="126"/>
      <c r="AU10" s="126"/>
      <c r="AV10" s="126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0" t="s">
        <v>20</v>
      </c>
      <c r="CB10" s="63"/>
      <c r="CC10" s="63"/>
      <c r="CD10" s="51"/>
      <c r="CE10" s="108" t="s">
        <v>21</v>
      </c>
      <c r="CF10" s="63"/>
      <c r="CG10" s="63"/>
      <c r="CH10" s="50" t="s">
        <v>22</v>
      </c>
      <c r="CI10" s="114">
        <v>90</v>
      </c>
      <c r="CJ10" s="56"/>
    </row>
    <row r="11" spans="2:88" ht="21" customHeight="1">
      <c r="B11" s="52"/>
      <c r="C11" s="80" t="s">
        <v>23</v>
      </c>
      <c r="D11" s="63"/>
      <c r="E11" s="63"/>
      <c r="F11" s="51"/>
      <c r="G11" s="108" t="s">
        <v>24</v>
      </c>
      <c r="H11" s="63"/>
      <c r="I11" s="18"/>
      <c r="J11" s="50" t="s">
        <v>25</v>
      </c>
      <c r="K11" s="247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6"/>
      <c r="AQ11" s="126"/>
      <c r="AR11" s="126"/>
      <c r="AS11" s="288"/>
      <c r="AT11" s="126"/>
      <c r="AU11" s="126"/>
      <c r="AV11" s="126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0" t="s">
        <v>23</v>
      </c>
      <c r="CB11" s="63"/>
      <c r="CC11" s="63"/>
      <c r="CD11" s="51"/>
      <c r="CE11" s="108" t="s">
        <v>24</v>
      </c>
      <c r="CF11" s="63"/>
      <c r="CG11" s="18"/>
      <c r="CH11" s="50" t="s">
        <v>25</v>
      </c>
      <c r="CI11" s="114">
        <v>30</v>
      </c>
      <c r="CJ11" s="56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6"/>
      <c r="AQ12" s="126"/>
      <c r="AR12" s="126"/>
      <c r="AS12" s="288"/>
      <c r="AT12" s="126"/>
      <c r="AU12" s="126"/>
      <c r="AV12" s="12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5" t="s">
        <v>30</v>
      </c>
      <c r="E16" s="136"/>
      <c r="F16" s="136"/>
      <c r="G16" s="136"/>
      <c r="H16" s="136"/>
      <c r="I16" s="137"/>
      <c r="AS16" s="29"/>
      <c r="CA16" s="1"/>
      <c r="CB16" s="135" t="s">
        <v>30</v>
      </c>
      <c r="CC16" s="136"/>
      <c r="CD16" s="136"/>
      <c r="CE16" s="136"/>
      <c r="CF16" s="136"/>
      <c r="CG16" s="137"/>
      <c r="CH16" s="1"/>
      <c r="CI16" s="1"/>
      <c r="CJ16" s="1"/>
    </row>
    <row r="17" spans="4:85" ht="18" customHeight="1" thickTop="1">
      <c r="D17" s="138" t="s">
        <v>84</v>
      </c>
      <c r="E17" s="139"/>
      <c r="F17" s="133"/>
      <c r="G17" s="134"/>
      <c r="H17" s="140" t="s">
        <v>85</v>
      </c>
      <c r="I17" s="141"/>
      <c r="CB17" s="138" t="s">
        <v>86</v>
      </c>
      <c r="CC17" s="139"/>
      <c r="CD17" s="133"/>
      <c r="CE17" s="134"/>
      <c r="CF17" s="140" t="s">
        <v>87</v>
      </c>
      <c r="CG17" s="141"/>
    </row>
    <row r="18" spans="4:85" ht="18" customHeight="1">
      <c r="D18" s="105"/>
      <c r="E18" s="106"/>
      <c r="F18" s="63"/>
      <c r="G18" s="38"/>
      <c r="H18" s="18"/>
      <c r="I18" s="110"/>
      <c r="CB18" s="105"/>
      <c r="CC18" s="106"/>
      <c r="CD18" s="63"/>
      <c r="CE18" s="38"/>
      <c r="CF18" s="18"/>
      <c r="CG18" s="110"/>
    </row>
    <row r="19" spans="4:85" ht="18" customHeight="1">
      <c r="D19" s="295">
        <v>3989</v>
      </c>
      <c r="E19" s="276">
        <v>398.852</v>
      </c>
      <c r="F19" s="63"/>
      <c r="G19" s="38"/>
      <c r="H19" s="297">
        <v>4026</v>
      </c>
      <c r="I19" s="249">
        <v>402.601</v>
      </c>
      <c r="AS19" s="29"/>
      <c r="CB19" s="250"/>
      <c r="CC19" s="100"/>
      <c r="CD19" s="63"/>
      <c r="CE19" s="38"/>
      <c r="CF19" s="248"/>
      <c r="CG19" s="249"/>
    </row>
    <row r="20" spans="4:85" ht="18" customHeight="1">
      <c r="D20" s="296">
        <v>3999</v>
      </c>
      <c r="E20" s="100">
        <v>399.896</v>
      </c>
      <c r="F20" s="63"/>
      <c r="G20" s="38"/>
      <c r="H20" s="297">
        <v>4012</v>
      </c>
      <c r="I20" s="249">
        <v>401.12</v>
      </c>
      <c r="AS20" s="29"/>
      <c r="BF20" s="29"/>
      <c r="BG20" s="29"/>
      <c r="CB20" s="293">
        <v>4061</v>
      </c>
      <c r="CC20" s="252">
        <v>406.058</v>
      </c>
      <c r="CD20" s="63"/>
      <c r="CE20" s="38"/>
      <c r="CF20" s="294">
        <v>4064</v>
      </c>
      <c r="CG20" s="254">
        <v>406.383</v>
      </c>
    </row>
    <row r="21" spans="4:85" ht="18" customHeight="1">
      <c r="D21" s="296">
        <v>4009</v>
      </c>
      <c r="E21" s="100">
        <v>400.899</v>
      </c>
      <c r="F21" s="63"/>
      <c r="G21" s="38"/>
      <c r="H21" s="297">
        <v>3998</v>
      </c>
      <c r="I21" s="249">
        <v>399.898</v>
      </c>
      <c r="AS21" s="29"/>
      <c r="CB21" s="251"/>
      <c r="CC21" s="252"/>
      <c r="CD21" s="63"/>
      <c r="CE21" s="38"/>
      <c r="CF21" s="253"/>
      <c r="CG21" s="254"/>
    </row>
    <row r="22" spans="4:85" ht="18" customHeight="1" thickBot="1">
      <c r="D22" s="293">
        <v>4019</v>
      </c>
      <c r="E22" s="252">
        <v>401.919</v>
      </c>
      <c r="F22" s="63"/>
      <c r="G22" s="38"/>
      <c r="H22" s="298">
        <v>3988</v>
      </c>
      <c r="I22" s="277">
        <v>398.852</v>
      </c>
      <c r="AM22" s="257"/>
      <c r="AZ22" s="29"/>
      <c r="BO22" s="29"/>
      <c r="BP22" s="29"/>
      <c r="CB22" s="255"/>
      <c r="CC22" s="256"/>
      <c r="CD22" s="64"/>
      <c r="CE22" s="47"/>
      <c r="CF22" s="64"/>
      <c r="CG22" s="111"/>
    </row>
    <row r="23" spans="4:88" ht="18" customHeight="1" thickBot="1">
      <c r="D23" s="255"/>
      <c r="E23" s="256"/>
      <c r="F23" s="64"/>
      <c r="G23" s="47"/>
      <c r="H23" s="64"/>
      <c r="I23" s="111"/>
      <c r="V23" s="29"/>
      <c r="X23" s="29"/>
      <c r="Y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26"/>
      <c r="V25" s="127" t="s">
        <v>19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Z25" s="132" t="s">
        <v>64</v>
      </c>
      <c r="BP25" s="30"/>
      <c r="BR25" s="29"/>
      <c r="BS25" s="29"/>
      <c r="BT25" s="29"/>
      <c r="BV25" s="29"/>
      <c r="BY25" s="29"/>
      <c r="BZ25" s="29"/>
      <c r="CA25" s="126"/>
      <c r="CE25" s="1"/>
      <c r="CF25" s="1"/>
      <c r="CG25" s="1"/>
      <c r="CH25" s="1"/>
      <c r="CI25" s="1"/>
      <c r="CJ25" s="1"/>
    </row>
    <row r="26" spans="11:88" ht="18" customHeight="1">
      <c r="K26" s="258"/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J27" s="259" t="s">
        <v>68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T27" s="29"/>
      <c r="AU27" s="29"/>
      <c r="AV27" s="29"/>
      <c r="AW27" s="29"/>
      <c r="AX27" s="29"/>
      <c r="AY27" s="29"/>
      <c r="AZ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K27" s="33"/>
    </row>
    <row r="28" spans="1:85" ht="18" customHeight="1">
      <c r="A28" s="33"/>
      <c r="D28" s="34" t="s">
        <v>14</v>
      </c>
      <c r="F28" s="289" t="s">
        <v>16</v>
      </c>
      <c r="J28" s="260" t="s">
        <v>71</v>
      </c>
      <c r="L28" s="29"/>
      <c r="M28" s="29"/>
      <c r="P28" s="29"/>
      <c r="R28" s="132"/>
      <c r="S28" s="127"/>
      <c r="V28" s="127" t="s">
        <v>15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127" t="s">
        <v>72</v>
      </c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9"/>
      <c r="BW28" s="29"/>
      <c r="BX28" s="113" t="s">
        <v>63</v>
      </c>
      <c r="BZ28" s="29"/>
      <c r="CG28" s="29"/>
    </row>
    <row r="29" spans="1:89" ht="18" customHeight="1">
      <c r="A29" s="33"/>
      <c r="I29" s="259"/>
      <c r="M29" s="261"/>
      <c r="N29" s="261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R29" s="125" t="s">
        <v>65</v>
      </c>
      <c r="AZ29" s="29"/>
      <c r="BA29" s="29"/>
      <c r="BB29" s="29"/>
      <c r="BC29" s="29"/>
      <c r="BD29" s="29"/>
      <c r="BE29" s="29"/>
      <c r="BF29" s="29"/>
      <c r="BR29" s="125" t="s">
        <v>66</v>
      </c>
      <c r="BT29" s="29"/>
      <c r="BX29" s="261"/>
      <c r="BY29" s="261"/>
      <c r="CK29" s="33"/>
    </row>
    <row r="30" spans="2:88" ht="18" customHeight="1">
      <c r="B30" s="33"/>
      <c r="L30" s="29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30"/>
      <c r="AH30" s="29"/>
      <c r="AI30" s="29"/>
      <c r="AJ30" s="29"/>
      <c r="AK30" s="29"/>
      <c r="AL30" s="29"/>
      <c r="AZ30" s="29"/>
      <c r="BB30" s="29"/>
      <c r="BC30" s="30"/>
      <c r="BD30" s="29"/>
      <c r="BE30" s="29"/>
      <c r="BF30" s="29"/>
      <c r="BN30" s="29"/>
      <c r="BO30" s="29"/>
      <c r="BP30" s="29"/>
      <c r="BR30" s="29"/>
      <c r="BS30" s="102"/>
      <c r="BT30" s="29"/>
      <c r="BU30" s="29"/>
      <c r="BV30" s="29"/>
      <c r="BW30" s="29"/>
      <c r="BX30" s="29"/>
      <c r="BY30" s="29"/>
      <c r="BZ30" s="29"/>
      <c r="CG30" s="29"/>
      <c r="CJ30" s="33"/>
    </row>
    <row r="31" spans="12:77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2"/>
      <c r="BX31" s="261">
        <v>2</v>
      </c>
      <c r="BY31" s="261"/>
    </row>
    <row r="32" spans="9:86" ht="18" customHeight="1">
      <c r="I32" s="262"/>
      <c r="N32" s="112" t="s">
        <v>17</v>
      </c>
      <c r="O32" s="29"/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N32" s="125" t="s">
        <v>73</v>
      </c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O32" s="29"/>
      <c r="BR32" s="125" t="s">
        <v>88</v>
      </c>
      <c r="BU32" s="29"/>
      <c r="BV32" s="29"/>
      <c r="BW32" s="29"/>
      <c r="CF32" s="290" t="s">
        <v>67</v>
      </c>
      <c r="CH32" s="96" t="s">
        <v>18</v>
      </c>
    </row>
    <row r="33" spans="34:75" ht="18" customHeight="1">
      <c r="AH33" s="31"/>
      <c r="AS33" s="275" t="s">
        <v>95</v>
      </c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263"/>
      <c r="BP34" s="29"/>
      <c r="BQ34" s="29"/>
      <c r="BR34" s="29"/>
    </row>
    <row r="35" spans="63:74" ht="18" customHeight="1">
      <c r="BK35" s="264"/>
      <c r="BV35" s="265"/>
    </row>
    <row r="36" spans="49:63" ht="18" customHeight="1">
      <c r="AW36" s="29"/>
      <c r="BK36" s="264"/>
    </row>
    <row r="37" ht="18" customHeight="1">
      <c r="AW37" s="266"/>
    </row>
    <row r="38" spans="72:76" ht="18" customHeight="1">
      <c r="BT38" s="29"/>
      <c r="BX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>
      <c r="AA46" s="2"/>
      <c r="AB46" s="2"/>
      <c r="AC46" s="2"/>
      <c r="AS46" s="142" t="s">
        <v>31</v>
      </c>
      <c r="CA46" s="32"/>
      <c r="CB46" s="32"/>
      <c r="CC46" s="32"/>
      <c r="CD46" s="32"/>
    </row>
    <row r="47" spans="2:88" ht="21" customHeight="1" thickBot="1">
      <c r="B47" s="128" t="s">
        <v>35</v>
      </c>
      <c r="C47" s="129" t="s">
        <v>41</v>
      </c>
      <c r="D47" s="129" t="s">
        <v>42</v>
      </c>
      <c r="E47" s="129" t="s">
        <v>43</v>
      </c>
      <c r="F47" s="267" t="s">
        <v>44</v>
      </c>
      <c r="AS47" s="92" t="s">
        <v>32</v>
      </c>
      <c r="BV47" s="115"/>
      <c r="BW47" s="115"/>
      <c r="BX47" s="115"/>
      <c r="BY47" s="115"/>
      <c r="BZ47" s="115"/>
      <c r="CA47" s="115"/>
      <c r="CB47" s="115"/>
      <c r="CC47" s="115"/>
      <c r="CD47" s="115"/>
      <c r="CE47" s="14"/>
      <c r="CF47" s="128" t="s">
        <v>35</v>
      </c>
      <c r="CG47" s="129" t="s">
        <v>41</v>
      </c>
      <c r="CH47" s="129" t="s">
        <v>42</v>
      </c>
      <c r="CI47" s="129" t="s">
        <v>43</v>
      </c>
      <c r="CJ47" s="302" t="s">
        <v>44</v>
      </c>
    </row>
    <row r="48" spans="2:88" ht="21" customHeight="1" thickTop="1">
      <c r="B48" s="35"/>
      <c r="C48" s="8"/>
      <c r="D48" s="7" t="s">
        <v>6</v>
      </c>
      <c r="E48" s="8"/>
      <c r="F48" s="9"/>
      <c r="AS48" s="92" t="s">
        <v>69</v>
      </c>
      <c r="BV48" s="51"/>
      <c r="BW48" s="51"/>
      <c r="BX48" s="51"/>
      <c r="BY48" s="51"/>
      <c r="BZ48" s="115"/>
      <c r="CA48" s="51"/>
      <c r="CB48" s="51"/>
      <c r="CC48" s="51"/>
      <c r="CD48" s="51"/>
      <c r="CE48" s="51"/>
      <c r="CF48" s="131"/>
      <c r="CG48" s="8"/>
      <c r="CH48" s="7" t="s">
        <v>6</v>
      </c>
      <c r="CI48" s="8"/>
      <c r="CJ48" s="122"/>
    </row>
    <row r="49" spans="2:88" ht="21" customHeight="1">
      <c r="B49" s="36"/>
      <c r="C49" s="37"/>
      <c r="D49" s="37"/>
      <c r="E49" s="37"/>
      <c r="F49" s="268"/>
      <c r="BV49" s="126"/>
      <c r="BW49" s="126"/>
      <c r="BX49" s="126"/>
      <c r="BY49" s="126"/>
      <c r="BZ49" s="126"/>
      <c r="CA49" s="14"/>
      <c r="CB49" s="126"/>
      <c r="CC49" s="126"/>
      <c r="CD49" s="126"/>
      <c r="CE49" s="14"/>
      <c r="CF49" s="36"/>
      <c r="CG49" s="37"/>
      <c r="CH49" s="37"/>
      <c r="CI49" s="37"/>
      <c r="CJ49" s="123"/>
    </row>
    <row r="50" spans="2:88" ht="21" customHeight="1">
      <c r="B50" s="95"/>
      <c r="C50" s="19"/>
      <c r="D50" s="37"/>
      <c r="E50" s="42"/>
      <c r="F50" s="268"/>
      <c r="AS50" s="93" t="s">
        <v>33</v>
      </c>
      <c r="BV50" s="126"/>
      <c r="BW50" s="126"/>
      <c r="BX50" s="126"/>
      <c r="BY50" s="126"/>
      <c r="BZ50" s="126"/>
      <c r="CA50" s="14"/>
      <c r="CB50" s="126"/>
      <c r="CC50" s="126"/>
      <c r="CD50" s="126"/>
      <c r="CE50" s="51"/>
      <c r="CF50" s="269"/>
      <c r="CG50" s="130"/>
      <c r="CH50" s="40"/>
      <c r="CI50" s="41"/>
      <c r="CJ50" s="25"/>
    </row>
    <row r="51" spans="2:88" ht="21" customHeight="1">
      <c r="B51" s="270">
        <v>1</v>
      </c>
      <c r="C51" s="39">
        <v>403.558</v>
      </c>
      <c r="D51" s="40">
        <v>69</v>
      </c>
      <c r="E51" s="41">
        <f>C51+D51*0.001</f>
        <v>403.627</v>
      </c>
      <c r="F51" s="25" t="s">
        <v>47</v>
      </c>
      <c r="AS51" s="92" t="s">
        <v>34</v>
      </c>
      <c r="BV51" s="271"/>
      <c r="BW51" s="272"/>
      <c r="BX51" s="121"/>
      <c r="BY51" s="124"/>
      <c r="BZ51" s="14"/>
      <c r="CA51" s="273"/>
      <c r="CB51" s="126"/>
      <c r="CC51" s="126"/>
      <c r="CD51" s="126"/>
      <c r="CE51" s="51"/>
      <c r="CF51" s="270">
        <v>2</v>
      </c>
      <c r="CG51" s="39">
        <v>404.29</v>
      </c>
      <c r="CH51" s="40">
        <v>-51</v>
      </c>
      <c r="CI51" s="41">
        <f>CG51+CH51*0.001</f>
        <v>404.23900000000003</v>
      </c>
      <c r="CJ51" s="25" t="s">
        <v>47</v>
      </c>
    </row>
    <row r="52" spans="2:88" ht="21" customHeight="1">
      <c r="B52" s="95"/>
      <c r="C52" s="19"/>
      <c r="D52" s="37"/>
      <c r="E52" s="42"/>
      <c r="F52" s="268"/>
      <c r="AS52" s="92" t="s">
        <v>70</v>
      </c>
      <c r="BV52" s="126"/>
      <c r="BW52" s="126"/>
      <c r="BX52" s="126"/>
      <c r="BY52" s="126"/>
      <c r="BZ52" s="126"/>
      <c r="CA52" s="14"/>
      <c r="CB52" s="126"/>
      <c r="CC52" s="126"/>
      <c r="CD52" s="126"/>
      <c r="CE52" s="51"/>
      <c r="CF52" s="269"/>
      <c r="CG52" s="130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274"/>
      <c r="AD53" s="87"/>
      <c r="AE53" s="88"/>
      <c r="BG53" s="87"/>
      <c r="BH53" s="88"/>
      <c r="BV53" s="126"/>
      <c r="BW53" s="126"/>
      <c r="BX53" s="126"/>
      <c r="BY53" s="126"/>
      <c r="BZ53" s="126"/>
      <c r="CA53" s="51"/>
      <c r="CB53" s="126"/>
      <c r="CC53" s="126"/>
      <c r="CD53" s="126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  <mergeCell ref="Z3:AA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2013-09-18T12:51:01Z</cp:lastPrinted>
  <dcterms:created xsi:type="dcterms:W3CDTF">2003-01-10T15:39:03Z</dcterms:created>
  <dcterms:modified xsi:type="dcterms:W3CDTF">2013-10-04T12:21:01Z</dcterms:modified>
  <cp:category/>
  <cp:version/>
  <cp:contentType/>
  <cp:contentStatus/>
</cp:coreProperties>
</file>