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Bratkovice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<sst xmlns="http://schemas.openxmlformats.org/spreadsheetml/2006/main" count="149" uniqueCount="92">
  <si>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</si>
  <si>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</si>
  <si>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</si>
  <si>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</si>
  <si>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</si>
  <si>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</si>
  <si>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</si>
  <si>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</si>
  <si>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</si>
  <si>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</si>
  <si>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</si>
  <si>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</si>
  <si>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</si>
  <si>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</si>
  <si>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</si>
  <si>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</si>
  <si>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</si>
  <si>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</si>
  <si>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</si>
  <si>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</si>
  <si>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</si>
  <si>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</si>
  <si>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</si>
  <si>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</si>
  <si>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</si>
  <si>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</si>
  <si>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</si>
  <si>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</si>
  <si>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</si>
  <si>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</si>
  <si>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</si>
  <si>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</si>
  <si>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Směr  :  Jince</t>
  </si>
  <si>
    <t>Směr  :  Příbram</t>
  </si>
  <si>
    <t>Hlavní  staniční  kolej</t>
  </si>
  <si>
    <t>Vjezd - odjezd - průjezd</t>
  </si>
  <si>
    <t>poznámka</t>
  </si>
  <si>
    <t>L 1</t>
  </si>
  <si>
    <t>L 3</t>
  </si>
  <si>
    <t>Se 1</t>
  </si>
  <si>
    <t>Se 3</t>
  </si>
  <si>
    <t>Se 2</t>
  </si>
  <si>
    <t>obsluha z pracoviště úsekového ovládání</t>
  </si>
  <si>
    <t>samočinně činností</t>
  </si>
  <si>
    <t>zabezpečovacího zařízení</t>
  </si>
  <si>
    <t>Odjezdová</t>
  </si>
  <si>
    <t>Obvod  výpravčího  DOZ</t>
  </si>
  <si>
    <t>S 3a</t>
  </si>
  <si>
    <t>S 1a</t>
  </si>
  <si>
    <t>1a</t>
  </si>
  <si>
    <t>3a</t>
  </si>
  <si>
    <t>při jízdě do odbočky - rychlost 40 km/h</t>
  </si>
  <si>
    <t>Cestová</t>
  </si>
  <si>
    <t>Lc 1a</t>
  </si>
  <si>
    <t>Lc 3a</t>
  </si>
  <si>
    <t>Sc 1</t>
  </si>
  <si>
    <t>Sc 3</t>
  </si>
  <si>
    <t>Obvod  posunu</t>
  </si>
  <si>
    <t>Elektronické  stavědlo</t>
  </si>
  <si>
    <t>Dopravní kancelář</t>
  </si>
  <si>
    <t>EZ</t>
  </si>
  <si>
    <t>ručně</t>
  </si>
  <si>
    <t>Kód : 14</t>
  </si>
  <si>
    <t>elm.</t>
  </si>
  <si>
    <t>( Vk 1 / 2t / 2 )</t>
  </si>
  <si>
    <t>Integrované - ITZZ</t>
  </si>
  <si>
    <t>součást SZZ ESA 11 s panely EIP</t>
  </si>
  <si>
    <t>Vzájemně vyloučeny jsou pouze protisměrné jízdní cesty na tutéž kolej</t>
  </si>
  <si>
    <t>výměnový zámek, klíč Vk 1 / 2t / 2 držen v EMZ v kolejišti</t>
  </si>
  <si>
    <t>Trať :</t>
  </si>
  <si>
    <t>Ev. č. :</t>
  </si>
  <si>
    <t>Kód :  22</t>
  </si>
  <si>
    <t>ESA 11 ( TESA )  -  DŘS</t>
  </si>
  <si>
    <t>dálková obsluha výpravčím DOZ z JOP ŽST Březnice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</si>
  <si>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</si>
  <si>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</si>
  <si>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</si>
  <si>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</si>
  <si>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</si>
  <si>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</si>
  <si>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</si>
  <si>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</si>
  <si>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</si>
  <si>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</si>
  <si>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t>nástupiště přerušeno přejezdem v km 79,835</t>
  </si>
  <si>
    <t>( 1 + 1a = 519 m )</t>
  </si>
  <si>
    <t>( 3 + 3a = 519 m )</t>
  </si>
  <si>
    <t xml:space="preserve">        S 3a</t>
  </si>
  <si>
    <t xml:space="preserve">        S 1a</t>
  </si>
  <si>
    <t>KANGO</t>
  </si>
  <si>
    <t>XI. / 2018</t>
  </si>
  <si>
    <t>Km  79,799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</si>
</sst>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1" fillId="0" borderId="0" xfId="0" applyFont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2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14" fillId="0" borderId="0" xfId="0" applyFont="1" applyAlignment="1">
      <alignment horizontal="left" vertical="top"/>
    </xf>
    <xf numFmtId="0" fontId="21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" fillId="36" borderId="58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33" borderId="0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164" fontId="27" fillId="0" borderId="0" xfId="47" applyNumberFormat="1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40" fillId="0" borderId="54" xfId="47" applyNumberFormat="1" applyFont="1" applyBorder="1" applyAlignment="1">
      <alignment horizontal="center" vertical="center"/>
      <protection/>
    </xf>
    <xf numFmtId="164" fontId="41" fillId="0" borderId="15" xfId="47" applyNumberFormat="1" applyFont="1" applyBorder="1" applyAlignment="1">
      <alignment horizontal="center" vertical="center"/>
      <protection/>
    </xf>
    <xf numFmtId="1" fontId="41" fillId="0" borderId="14" xfId="47" applyNumberFormat="1" applyFont="1" applyBorder="1" applyAlignment="1">
      <alignment horizontal="center" vertical="center"/>
      <protection/>
    </xf>
    <xf numFmtId="164" fontId="41" fillId="0" borderId="15" xfId="47" applyNumberFormat="1" applyFont="1" applyFill="1" applyBorder="1" applyAlignment="1">
      <alignment horizontal="center" vertical="center"/>
      <protection/>
    </xf>
    <xf numFmtId="1" fontId="41" fillId="0" borderId="14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4" fillId="0" borderId="0" xfId="0" applyFont="1" applyBorder="1" applyAlignment="1">
      <alignment horizontal="right"/>
    </xf>
    <xf numFmtId="164" fontId="13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8" fillId="0" borderId="0" xfId="47" applyFont="1" applyFill="1" applyBorder="1" applyAlignment="1">
      <alignment horizontal="center" vertical="center"/>
      <protection/>
    </xf>
    <xf numFmtId="0" fontId="22" fillId="37" borderId="71" xfId="47" applyFont="1" applyFill="1" applyBorder="1" applyAlignment="1">
      <alignment horizontal="center" vertical="center"/>
      <protection/>
    </xf>
    <xf numFmtId="0" fontId="22" fillId="37" borderId="71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1" fontId="39" fillId="0" borderId="47" xfId="47" applyNumberFormat="1" applyFont="1" applyBorder="1" applyAlignment="1">
      <alignment horizontal="center" vertical="center"/>
      <protection/>
    </xf>
    <xf numFmtId="1" fontId="39" fillId="0" borderId="0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0" fontId="7" fillId="0" borderId="47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4" xfId="47" applyFont="1" applyFill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33" borderId="4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Bratkovice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27</xdr:row>
      <xdr:rowOff>114300</xdr:rowOff>
    </xdr:from>
    <xdr:to>
      <xdr:col>50</xdr:col>
      <xdr:colOff>19050</xdr:colOff>
      <xdr:row>27</xdr:row>
      <xdr:rowOff>114300</xdr:rowOff>
    </xdr:to>
    <xdr:sp>
      <xdr:nvSpPr>
        <xdr:cNvPr id="1" name="Line 1744"/>
        <xdr:cNvSpPr>
          <a:spLocks/>
        </xdr:cNvSpPr>
      </xdr:nvSpPr>
      <xdr:spPr>
        <a:xfrm>
          <a:off x="14154150" y="6886575"/>
          <a:ext cx="2286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30</xdr:row>
      <xdr:rowOff>114300</xdr:rowOff>
    </xdr:from>
    <xdr:to>
      <xdr:col>50</xdr:col>
      <xdr:colOff>47625</xdr:colOff>
      <xdr:row>30</xdr:row>
      <xdr:rowOff>114300</xdr:rowOff>
    </xdr:to>
    <xdr:sp>
      <xdr:nvSpPr>
        <xdr:cNvPr id="2" name="Line 1742"/>
        <xdr:cNvSpPr>
          <a:spLocks/>
        </xdr:cNvSpPr>
      </xdr:nvSpPr>
      <xdr:spPr>
        <a:xfrm>
          <a:off x="18297525" y="7572375"/>
          <a:ext cx="1874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33</xdr:row>
      <xdr:rowOff>114300</xdr:rowOff>
    </xdr:from>
    <xdr:to>
      <xdr:col>50</xdr:col>
      <xdr:colOff>476250</xdr:colOff>
      <xdr:row>33</xdr:row>
      <xdr:rowOff>114300</xdr:rowOff>
    </xdr:to>
    <xdr:sp>
      <xdr:nvSpPr>
        <xdr:cNvPr id="3" name="Line 1278"/>
        <xdr:cNvSpPr>
          <a:spLocks/>
        </xdr:cNvSpPr>
      </xdr:nvSpPr>
      <xdr:spPr>
        <a:xfrm flipV="1">
          <a:off x="36280725" y="825817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76</xdr:col>
      <xdr:colOff>495300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0733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1644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2668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952500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7947600" y="68865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7919025" y="7572375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Bratkovice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17</xdr:col>
      <xdr:colOff>266700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89535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34112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152400</xdr:rowOff>
    </xdr:from>
    <xdr:to>
      <xdr:col>71</xdr:col>
      <xdr:colOff>247650</xdr:colOff>
      <xdr:row>28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23303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70</xdr:col>
      <xdr:colOff>476250</xdr:colOff>
      <xdr:row>27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15874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30" name="Line 1052"/>
        <xdr:cNvSpPr>
          <a:spLocks/>
        </xdr:cNvSpPr>
      </xdr:nvSpPr>
      <xdr:spPr>
        <a:xfrm flipV="1">
          <a:off x="374713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31" name="Line 1053"/>
        <xdr:cNvSpPr>
          <a:spLocks/>
        </xdr:cNvSpPr>
      </xdr:nvSpPr>
      <xdr:spPr>
        <a:xfrm flipV="1">
          <a:off x="382143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32" name="Line 1054"/>
        <xdr:cNvSpPr>
          <a:spLocks/>
        </xdr:cNvSpPr>
      </xdr:nvSpPr>
      <xdr:spPr>
        <a:xfrm flipV="1">
          <a:off x="3895725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34</xdr:row>
      <xdr:rowOff>0</xdr:rowOff>
    </xdr:to>
    <xdr:sp>
      <xdr:nvSpPr>
        <xdr:cNvPr id="35" name="Line 1280"/>
        <xdr:cNvSpPr>
          <a:spLocks/>
        </xdr:cNvSpPr>
      </xdr:nvSpPr>
      <xdr:spPr>
        <a:xfrm flipH="1">
          <a:off x="28746450" y="60864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36" name="Line 1363"/>
        <xdr:cNvSpPr>
          <a:spLocks/>
        </xdr:cNvSpPr>
      </xdr:nvSpPr>
      <xdr:spPr>
        <a:xfrm flipH="1">
          <a:off x="572738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37" name="Line 1364"/>
        <xdr:cNvSpPr>
          <a:spLocks/>
        </xdr:cNvSpPr>
      </xdr:nvSpPr>
      <xdr:spPr>
        <a:xfrm flipH="1">
          <a:off x="572738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38" name="Line 1365"/>
        <xdr:cNvSpPr>
          <a:spLocks/>
        </xdr:cNvSpPr>
      </xdr:nvSpPr>
      <xdr:spPr>
        <a:xfrm flipH="1">
          <a:off x="572738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39" name="Line 1366"/>
        <xdr:cNvSpPr>
          <a:spLocks/>
        </xdr:cNvSpPr>
      </xdr:nvSpPr>
      <xdr:spPr>
        <a:xfrm flipH="1">
          <a:off x="572738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44" name="Line 1518"/>
        <xdr:cNvSpPr>
          <a:spLocks/>
        </xdr:cNvSpPr>
      </xdr:nvSpPr>
      <xdr:spPr>
        <a:xfrm flipH="1">
          <a:off x="49720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164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164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164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164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49" name="Line 1657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0" name="Line 1658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1" name="Line 1659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2" name="Line 1660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3" name="Line 1661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4" name="Line 1662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5" name="Line 1663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6" name="Line 1664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57" name="Line 1666"/>
        <xdr:cNvSpPr>
          <a:spLocks/>
        </xdr:cNvSpPr>
      </xdr:nvSpPr>
      <xdr:spPr>
        <a:xfrm flipH="1">
          <a:off x="622554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58" name="Line 1667"/>
        <xdr:cNvSpPr>
          <a:spLocks/>
        </xdr:cNvSpPr>
      </xdr:nvSpPr>
      <xdr:spPr>
        <a:xfrm flipH="1">
          <a:off x="622554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59" name="Line 1668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0" name="Line 1669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31</xdr:row>
      <xdr:rowOff>76200</xdr:rowOff>
    </xdr:from>
    <xdr:to>
      <xdr:col>42</xdr:col>
      <xdr:colOff>514350</xdr:colOff>
      <xdr:row>32</xdr:row>
      <xdr:rowOff>152400</xdr:rowOff>
    </xdr:to>
    <xdr:grpSp>
      <xdr:nvGrpSpPr>
        <xdr:cNvPr id="61" name="Group 1697"/>
        <xdr:cNvGrpSpPr>
          <a:grpSpLocks/>
        </xdr:cNvGrpSpPr>
      </xdr:nvGrpSpPr>
      <xdr:grpSpPr>
        <a:xfrm>
          <a:off x="29022675" y="7762875"/>
          <a:ext cx="2238375" cy="304800"/>
          <a:chOff x="116" y="119"/>
          <a:chExt cx="540" cy="40"/>
        </a:xfrm>
        <a:solidFill>
          <a:srgbClr val="FFFFFF"/>
        </a:solidFill>
      </xdr:grpSpPr>
      <xdr:sp>
        <xdr:nvSpPr>
          <xdr:cNvPr id="62" name="Rectangle 169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9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0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0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0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0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0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28</xdr:row>
      <xdr:rowOff>76200</xdr:rowOff>
    </xdr:from>
    <xdr:to>
      <xdr:col>46</xdr:col>
      <xdr:colOff>0</xdr:colOff>
      <xdr:row>29</xdr:row>
      <xdr:rowOff>152400</xdr:rowOff>
    </xdr:to>
    <xdr:grpSp>
      <xdr:nvGrpSpPr>
        <xdr:cNvPr id="69" name="Group 1705"/>
        <xdr:cNvGrpSpPr>
          <a:grpSpLocks/>
        </xdr:cNvGrpSpPr>
      </xdr:nvGrpSpPr>
      <xdr:grpSpPr>
        <a:xfrm>
          <a:off x="29727525" y="7077075"/>
          <a:ext cx="4295775" cy="304800"/>
          <a:chOff x="116" y="119"/>
          <a:chExt cx="540" cy="40"/>
        </a:xfrm>
        <a:solidFill>
          <a:srgbClr val="FFFFFF"/>
        </a:solidFill>
      </xdr:grpSpPr>
      <xdr:sp>
        <xdr:nvSpPr>
          <xdr:cNvPr id="70" name="Rectangle 170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0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0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0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1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1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1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76200</xdr:rowOff>
    </xdr:from>
    <xdr:to>
      <xdr:col>38</xdr:col>
      <xdr:colOff>695325</xdr:colOff>
      <xdr:row>32</xdr:row>
      <xdr:rowOff>152400</xdr:rowOff>
    </xdr:to>
    <xdr:grpSp>
      <xdr:nvGrpSpPr>
        <xdr:cNvPr id="77" name="Group 1713"/>
        <xdr:cNvGrpSpPr>
          <a:grpSpLocks/>
        </xdr:cNvGrpSpPr>
      </xdr:nvGrpSpPr>
      <xdr:grpSpPr>
        <a:xfrm>
          <a:off x="22802850" y="7762875"/>
          <a:ext cx="5667375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171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7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7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7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447675</xdr:colOff>
      <xdr:row>26</xdr:row>
      <xdr:rowOff>0</xdr:rowOff>
    </xdr:from>
    <xdr:ext cx="1038225" cy="457200"/>
    <xdr:sp>
      <xdr:nvSpPr>
        <xdr:cNvPr id="85" name="text 774"/>
        <xdr:cNvSpPr txBox="1">
          <a:spLocks noChangeArrowheads="1"/>
        </xdr:cNvSpPr>
      </xdr:nvSpPr>
      <xdr:spPr>
        <a:xfrm>
          <a:off x="4448175" y="6543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80,206</a:t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173736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87" name="text 7166"/>
        <xdr:cNvSpPr txBox="1">
          <a:spLocks noChangeArrowheads="1"/>
        </xdr:cNvSpPr>
      </xdr:nvSpPr>
      <xdr:spPr>
        <a:xfrm>
          <a:off x="17373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38</xdr:col>
      <xdr:colOff>447675</xdr:colOff>
      <xdr:row>34</xdr:row>
      <xdr:rowOff>0</xdr:rowOff>
    </xdr:from>
    <xdr:ext cx="1038225" cy="457200"/>
    <xdr:sp>
      <xdr:nvSpPr>
        <xdr:cNvPr id="88" name="text 774"/>
        <xdr:cNvSpPr txBox="1">
          <a:spLocks noChangeArrowheads="1"/>
        </xdr:cNvSpPr>
      </xdr:nvSpPr>
      <xdr:spPr>
        <a:xfrm>
          <a:off x="28222575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79,835</a:t>
          </a:r>
        </a:p>
      </xdr:txBody>
    </xdr:sp>
    <xdr:clientData/>
  </xdr:one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91" name="Line 1862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92" name="Line 1863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93" name="Line 1864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94" name="Line 1865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28</xdr:row>
      <xdr:rowOff>76200</xdr:rowOff>
    </xdr:from>
    <xdr:to>
      <xdr:col>38</xdr:col>
      <xdr:colOff>695325</xdr:colOff>
      <xdr:row>29</xdr:row>
      <xdr:rowOff>152400</xdr:rowOff>
    </xdr:to>
    <xdr:grpSp>
      <xdr:nvGrpSpPr>
        <xdr:cNvPr id="95" name="Group 1960"/>
        <xdr:cNvGrpSpPr>
          <a:grpSpLocks/>
        </xdr:cNvGrpSpPr>
      </xdr:nvGrpSpPr>
      <xdr:grpSpPr>
        <a:xfrm>
          <a:off x="25012650" y="7077075"/>
          <a:ext cx="3457575" cy="304800"/>
          <a:chOff x="116" y="119"/>
          <a:chExt cx="540" cy="40"/>
        </a:xfrm>
        <a:solidFill>
          <a:srgbClr val="FFFFFF"/>
        </a:solidFill>
      </xdr:grpSpPr>
      <xdr:sp>
        <xdr:nvSpPr>
          <xdr:cNvPr id="96" name="Rectangle 196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9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9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03" name="Line 198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04" name="Line 198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05" name="Line 1988"/>
        <xdr:cNvSpPr>
          <a:spLocks/>
        </xdr:cNvSpPr>
      </xdr:nvSpPr>
      <xdr:spPr>
        <a:xfrm flipH="1">
          <a:off x="62255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06" name="Line 1989"/>
        <xdr:cNvSpPr>
          <a:spLocks/>
        </xdr:cNvSpPr>
      </xdr:nvSpPr>
      <xdr:spPr>
        <a:xfrm flipH="1">
          <a:off x="62255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7" name="Oval 199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171450</xdr:colOff>
      <xdr:row>28</xdr:row>
      <xdr:rowOff>114300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64604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36</xdr:col>
      <xdr:colOff>171450</xdr:colOff>
      <xdr:row>31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64604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41</xdr:col>
      <xdr:colOff>152400</xdr:colOff>
      <xdr:row>31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03847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41</xdr:col>
      <xdr:colOff>152400</xdr:colOff>
      <xdr:row>28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03847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76</xdr:col>
      <xdr:colOff>342900</xdr:colOff>
      <xdr:row>28</xdr:row>
      <xdr:rowOff>219075</xdr:rowOff>
    </xdr:from>
    <xdr:to>
      <xdr:col>76</xdr:col>
      <xdr:colOff>647700</xdr:colOff>
      <xdr:row>30</xdr:row>
      <xdr:rowOff>114300</xdr:rowOff>
    </xdr:to>
    <xdr:grpSp>
      <xdr:nvGrpSpPr>
        <xdr:cNvPr id="112" name="Group 2003"/>
        <xdr:cNvGrpSpPr>
          <a:grpSpLocks noChangeAspect="1"/>
        </xdr:cNvGrpSpPr>
      </xdr:nvGrpSpPr>
      <xdr:grpSpPr>
        <a:xfrm>
          <a:off x="56654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2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115" name="Group 2006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34</xdr:row>
      <xdr:rowOff>47625</xdr:rowOff>
    </xdr:from>
    <xdr:to>
      <xdr:col>51</xdr:col>
      <xdr:colOff>428625</xdr:colOff>
      <xdr:row>34</xdr:row>
      <xdr:rowOff>171450</xdr:rowOff>
    </xdr:to>
    <xdr:sp>
      <xdr:nvSpPr>
        <xdr:cNvPr id="118" name="kreslení 417"/>
        <xdr:cNvSpPr>
          <a:spLocks/>
        </xdr:cNvSpPr>
      </xdr:nvSpPr>
      <xdr:spPr>
        <a:xfrm>
          <a:off x="380428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30</xdr:row>
      <xdr:rowOff>114300</xdr:rowOff>
    </xdr:from>
    <xdr:to>
      <xdr:col>57</xdr:col>
      <xdr:colOff>419100</xdr:colOff>
      <xdr:row>32</xdr:row>
      <xdr:rowOff>28575</xdr:rowOff>
    </xdr:to>
    <xdr:grpSp>
      <xdr:nvGrpSpPr>
        <xdr:cNvPr id="119" name="Group 2014"/>
        <xdr:cNvGrpSpPr>
          <a:grpSpLocks noChangeAspect="1"/>
        </xdr:cNvGrpSpPr>
      </xdr:nvGrpSpPr>
      <xdr:grpSpPr>
        <a:xfrm>
          <a:off x="42529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2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37</xdr:row>
      <xdr:rowOff>9525</xdr:rowOff>
    </xdr:from>
    <xdr:to>
      <xdr:col>51</xdr:col>
      <xdr:colOff>466725</xdr:colOff>
      <xdr:row>38</xdr:row>
      <xdr:rowOff>0</xdr:rowOff>
    </xdr:to>
    <xdr:grpSp>
      <xdr:nvGrpSpPr>
        <xdr:cNvPr id="122" name="Group 2021"/>
        <xdr:cNvGrpSpPr>
          <a:grpSpLocks/>
        </xdr:cNvGrpSpPr>
      </xdr:nvGrpSpPr>
      <xdr:grpSpPr>
        <a:xfrm>
          <a:off x="379952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3" name="Oval 2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0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27" name="Group 2029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8" name="Line 20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29</xdr:row>
      <xdr:rowOff>57150</xdr:rowOff>
    </xdr:from>
    <xdr:to>
      <xdr:col>20</xdr:col>
      <xdr:colOff>257175</xdr:colOff>
      <xdr:row>29</xdr:row>
      <xdr:rowOff>171450</xdr:rowOff>
    </xdr:to>
    <xdr:grpSp>
      <xdr:nvGrpSpPr>
        <xdr:cNvPr id="135" name="Group 2037"/>
        <xdr:cNvGrpSpPr>
          <a:grpSpLocks noChangeAspect="1"/>
        </xdr:cNvGrpSpPr>
      </xdr:nvGrpSpPr>
      <xdr:grpSpPr>
        <a:xfrm>
          <a:off x="140970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20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26</xdr:row>
      <xdr:rowOff>57150</xdr:rowOff>
    </xdr:from>
    <xdr:to>
      <xdr:col>20</xdr:col>
      <xdr:colOff>257175</xdr:colOff>
      <xdr:row>26</xdr:row>
      <xdr:rowOff>171450</xdr:rowOff>
    </xdr:to>
    <xdr:grpSp>
      <xdr:nvGrpSpPr>
        <xdr:cNvPr id="141" name="Group 2043"/>
        <xdr:cNvGrpSpPr>
          <a:grpSpLocks noChangeAspect="1"/>
        </xdr:cNvGrpSpPr>
      </xdr:nvGrpSpPr>
      <xdr:grpSpPr>
        <a:xfrm>
          <a:off x="139636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20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0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0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31</xdr:row>
      <xdr:rowOff>57150</xdr:rowOff>
    </xdr:from>
    <xdr:to>
      <xdr:col>12</xdr:col>
      <xdr:colOff>657225</xdr:colOff>
      <xdr:row>31</xdr:row>
      <xdr:rowOff>171450</xdr:rowOff>
    </xdr:to>
    <xdr:grpSp>
      <xdr:nvGrpSpPr>
        <xdr:cNvPr id="148" name="Group 2050"/>
        <xdr:cNvGrpSpPr>
          <a:grpSpLocks noChangeAspect="1"/>
        </xdr:cNvGrpSpPr>
      </xdr:nvGrpSpPr>
      <xdr:grpSpPr>
        <a:xfrm>
          <a:off x="88201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" name="Oval 2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171450</xdr:colOff>
      <xdr:row>29</xdr:row>
      <xdr:rowOff>57150</xdr:rowOff>
    </xdr:from>
    <xdr:to>
      <xdr:col>7</xdr:col>
      <xdr:colOff>466725</xdr:colOff>
      <xdr:row>29</xdr:row>
      <xdr:rowOff>171450</xdr:rowOff>
    </xdr:to>
    <xdr:grpSp>
      <xdr:nvGrpSpPr>
        <xdr:cNvPr id="152" name="Group 2054"/>
        <xdr:cNvGrpSpPr>
          <a:grpSpLocks noChangeAspect="1"/>
        </xdr:cNvGrpSpPr>
      </xdr:nvGrpSpPr>
      <xdr:grpSpPr>
        <a:xfrm>
          <a:off x="51435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20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0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28</xdr:row>
      <xdr:rowOff>57150</xdr:rowOff>
    </xdr:from>
    <xdr:to>
      <xdr:col>76</xdr:col>
      <xdr:colOff>619125</xdr:colOff>
      <xdr:row>28</xdr:row>
      <xdr:rowOff>171450</xdr:rowOff>
    </xdr:to>
    <xdr:grpSp>
      <xdr:nvGrpSpPr>
        <xdr:cNvPr id="156" name="Group 2058"/>
        <xdr:cNvGrpSpPr>
          <a:grpSpLocks noChangeAspect="1"/>
        </xdr:cNvGrpSpPr>
      </xdr:nvGrpSpPr>
      <xdr:grpSpPr>
        <a:xfrm>
          <a:off x="56635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0" name="Group 2062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1" name="Line 20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28</xdr:row>
      <xdr:rowOff>57150</xdr:rowOff>
    </xdr:from>
    <xdr:to>
      <xdr:col>32</xdr:col>
      <xdr:colOff>228600</xdr:colOff>
      <xdr:row>28</xdr:row>
      <xdr:rowOff>171450</xdr:rowOff>
    </xdr:to>
    <xdr:grpSp>
      <xdr:nvGrpSpPr>
        <xdr:cNvPr id="168" name="Group 2070"/>
        <xdr:cNvGrpSpPr>
          <a:grpSpLocks noChangeAspect="1"/>
        </xdr:cNvGrpSpPr>
      </xdr:nvGrpSpPr>
      <xdr:grpSpPr>
        <a:xfrm>
          <a:off x="228504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20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0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75" name="Group 2077"/>
        <xdr:cNvGrpSpPr>
          <a:grpSpLocks noChangeAspect="1"/>
        </xdr:cNvGrpSpPr>
      </xdr:nvGrpSpPr>
      <xdr:grpSpPr>
        <a:xfrm>
          <a:off x="515874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20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31</xdr:row>
      <xdr:rowOff>57150</xdr:rowOff>
    </xdr:from>
    <xdr:to>
      <xdr:col>70</xdr:col>
      <xdr:colOff>304800</xdr:colOff>
      <xdr:row>31</xdr:row>
      <xdr:rowOff>171450</xdr:rowOff>
    </xdr:to>
    <xdr:grpSp>
      <xdr:nvGrpSpPr>
        <xdr:cNvPr id="182" name="Group 2084"/>
        <xdr:cNvGrpSpPr>
          <a:grpSpLocks noChangeAspect="1"/>
        </xdr:cNvGrpSpPr>
      </xdr:nvGrpSpPr>
      <xdr:grpSpPr>
        <a:xfrm>
          <a:off x="515874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20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0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200025</xdr:colOff>
      <xdr:row>26</xdr:row>
      <xdr:rowOff>57150</xdr:rowOff>
    </xdr:from>
    <xdr:to>
      <xdr:col>40</xdr:col>
      <xdr:colOff>381000</xdr:colOff>
      <xdr:row>26</xdr:row>
      <xdr:rowOff>171450</xdr:rowOff>
    </xdr:to>
    <xdr:grpSp>
      <xdr:nvGrpSpPr>
        <xdr:cNvPr id="188" name="Group 2090"/>
        <xdr:cNvGrpSpPr>
          <a:grpSpLocks noChangeAspect="1"/>
        </xdr:cNvGrpSpPr>
      </xdr:nvGrpSpPr>
      <xdr:grpSpPr>
        <a:xfrm>
          <a:off x="289464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9" name="Line 20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0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200025</xdr:colOff>
      <xdr:row>29</xdr:row>
      <xdr:rowOff>57150</xdr:rowOff>
    </xdr:from>
    <xdr:to>
      <xdr:col>40</xdr:col>
      <xdr:colOff>381000</xdr:colOff>
      <xdr:row>29</xdr:row>
      <xdr:rowOff>171450</xdr:rowOff>
    </xdr:to>
    <xdr:grpSp>
      <xdr:nvGrpSpPr>
        <xdr:cNvPr id="195" name="Group 2097"/>
        <xdr:cNvGrpSpPr>
          <a:grpSpLocks noChangeAspect="1"/>
        </xdr:cNvGrpSpPr>
      </xdr:nvGrpSpPr>
      <xdr:grpSpPr>
        <a:xfrm>
          <a:off x="2894647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6" name="Line 209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9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0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0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0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0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33</xdr:row>
      <xdr:rowOff>57150</xdr:rowOff>
    </xdr:from>
    <xdr:to>
      <xdr:col>32</xdr:col>
      <xdr:colOff>228600</xdr:colOff>
      <xdr:row>33</xdr:row>
      <xdr:rowOff>171450</xdr:rowOff>
    </xdr:to>
    <xdr:grpSp>
      <xdr:nvGrpSpPr>
        <xdr:cNvPr id="202" name="Group 2104"/>
        <xdr:cNvGrpSpPr>
          <a:grpSpLocks noChangeAspect="1"/>
        </xdr:cNvGrpSpPr>
      </xdr:nvGrpSpPr>
      <xdr:grpSpPr>
        <a:xfrm>
          <a:off x="22850475" y="8201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3" name="Line 210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0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0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0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0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1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28</xdr:row>
      <xdr:rowOff>0</xdr:rowOff>
    </xdr:from>
    <xdr:to>
      <xdr:col>69</xdr:col>
      <xdr:colOff>438150</xdr:colOff>
      <xdr:row>28</xdr:row>
      <xdr:rowOff>171450</xdr:rowOff>
    </xdr:to>
    <xdr:grpSp>
      <xdr:nvGrpSpPr>
        <xdr:cNvPr id="209" name="Group 2112"/>
        <xdr:cNvGrpSpPr>
          <a:grpSpLocks/>
        </xdr:cNvGrpSpPr>
      </xdr:nvGrpSpPr>
      <xdr:grpSpPr>
        <a:xfrm>
          <a:off x="515874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10" name="Rectangle 2113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AutoShape 2114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33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37223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457200</xdr:colOff>
      <xdr:row>35</xdr:row>
      <xdr:rowOff>0</xdr:rowOff>
    </xdr:from>
    <xdr:to>
      <xdr:col>43</xdr:col>
      <xdr:colOff>0</xdr:colOff>
      <xdr:row>36</xdr:row>
      <xdr:rowOff>0</xdr:rowOff>
    </xdr:to>
    <xdr:grpSp>
      <xdr:nvGrpSpPr>
        <xdr:cNvPr id="213" name="Group 239"/>
        <xdr:cNvGrpSpPr>
          <a:grpSpLocks/>
        </xdr:cNvGrpSpPr>
      </xdr:nvGrpSpPr>
      <xdr:grpSpPr>
        <a:xfrm>
          <a:off x="3120390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1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33</xdr:row>
      <xdr:rowOff>0</xdr:rowOff>
    </xdr:from>
    <xdr:to>
      <xdr:col>44</xdr:col>
      <xdr:colOff>0</xdr:colOff>
      <xdr:row>35</xdr:row>
      <xdr:rowOff>0</xdr:rowOff>
    </xdr:to>
    <xdr:sp>
      <xdr:nvSpPr>
        <xdr:cNvPr id="221" name="Text Box 240" descr="Světlý šikmo nahoru"/>
        <xdr:cNvSpPr txBox="1">
          <a:spLocks noChangeArrowheads="1"/>
        </xdr:cNvSpPr>
      </xdr:nvSpPr>
      <xdr:spPr>
        <a:xfrm>
          <a:off x="30746700" y="8143875"/>
          <a:ext cx="16383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7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30" t="s">
        <v>69</v>
      </c>
      <c r="C4" s="176">
        <v>715</v>
      </c>
      <c r="D4" s="177"/>
      <c r="E4" s="175"/>
      <c r="F4" s="175"/>
      <c r="G4" s="175"/>
      <c r="H4" s="175"/>
      <c r="I4" s="177"/>
      <c r="J4" s="161" t="s">
        <v>91</v>
      </c>
      <c r="K4" s="177"/>
      <c r="L4" s="178"/>
      <c r="M4" s="177"/>
      <c r="N4" s="177"/>
      <c r="O4" s="177"/>
      <c r="P4" s="177"/>
      <c r="Q4" s="179" t="s">
        <v>70</v>
      </c>
      <c r="R4" s="180">
        <v>768945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 t="s">
        <v>9</v>
      </c>
      <c r="D8" s="199"/>
      <c r="E8" s="199"/>
      <c r="F8" s="199"/>
      <c r="G8" s="199"/>
      <c r="M8" s="199"/>
      <c r="N8" s="199"/>
      <c r="O8" s="199"/>
      <c r="P8" s="199"/>
      <c r="Q8" s="199"/>
      <c r="R8" s="200"/>
      <c r="S8" s="196"/>
      <c r="T8" s="173"/>
      <c r="U8" s="171"/>
    </row>
    <row r="9" spans="1:21" ht="25.5" customHeight="1">
      <c r="A9" s="192"/>
      <c r="B9" s="197"/>
      <c r="C9" s="56" t="s">
        <v>10</v>
      </c>
      <c r="D9" s="199"/>
      <c r="E9" s="199"/>
      <c r="F9" s="199"/>
      <c r="G9" s="199"/>
      <c r="H9" s="201"/>
      <c r="I9" s="201"/>
      <c r="J9" s="91" t="s">
        <v>58</v>
      </c>
      <c r="K9" s="201"/>
      <c r="L9" s="201"/>
      <c r="M9" s="199"/>
      <c r="N9" s="199"/>
      <c r="O9" s="199"/>
      <c r="P9" s="265" t="s">
        <v>71</v>
      </c>
      <c r="Q9" s="265"/>
      <c r="R9" s="202"/>
      <c r="S9" s="196"/>
      <c r="T9" s="173"/>
      <c r="U9" s="171"/>
    </row>
    <row r="10" spans="1:21" ht="25.5" customHeight="1">
      <c r="A10" s="192"/>
      <c r="B10" s="197"/>
      <c r="C10" s="56" t="s">
        <v>11</v>
      </c>
      <c r="D10" s="199"/>
      <c r="E10" s="199"/>
      <c r="F10" s="199"/>
      <c r="G10" s="199"/>
      <c r="H10" s="203"/>
      <c r="I10" s="199"/>
      <c r="J10" s="204" t="s">
        <v>72</v>
      </c>
      <c r="K10" s="199"/>
      <c r="M10" s="199"/>
      <c r="N10" s="199"/>
      <c r="O10" s="199"/>
      <c r="P10" s="199"/>
      <c r="Q10" s="199"/>
      <c r="R10" s="200"/>
      <c r="S10" s="196"/>
      <c r="T10" s="173"/>
      <c r="U10" s="171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96"/>
      <c r="T12" s="173"/>
      <c r="U12" s="171"/>
    </row>
    <row r="13" spans="1:21" ht="21" customHeight="1">
      <c r="A13" s="192"/>
      <c r="B13" s="197"/>
      <c r="C13" s="103" t="s">
        <v>22</v>
      </c>
      <c r="D13" s="199"/>
      <c r="E13" s="199"/>
      <c r="F13" s="199"/>
      <c r="G13" s="199"/>
      <c r="I13" s="199"/>
      <c r="J13" s="208" t="s">
        <v>59</v>
      </c>
      <c r="M13" s="199"/>
      <c r="N13" s="199"/>
      <c r="O13" s="199"/>
      <c r="P13" s="199"/>
      <c r="Q13" s="199"/>
      <c r="R13" s="200"/>
      <c r="S13" s="196"/>
      <c r="T13" s="173"/>
      <c r="U13" s="171"/>
    </row>
    <row r="14" spans="1:21" ht="21" customHeight="1">
      <c r="A14" s="192"/>
      <c r="B14" s="197"/>
      <c r="C14" s="57" t="s">
        <v>23</v>
      </c>
      <c r="D14" s="199"/>
      <c r="E14" s="199"/>
      <c r="F14" s="199"/>
      <c r="G14" s="199"/>
      <c r="I14" s="199"/>
      <c r="J14" s="209">
        <v>79.794</v>
      </c>
      <c r="M14" s="199"/>
      <c r="N14" s="199"/>
      <c r="O14" s="199"/>
      <c r="P14" s="199"/>
      <c r="Q14" s="199"/>
      <c r="R14" s="200"/>
      <c r="S14" s="196"/>
      <c r="T14" s="173"/>
      <c r="U14" s="171"/>
    </row>
    <row r="15" spans="1:21" ht="21" customHeight="1">
      <c r="A15" s="192"/>
      <c r="B15" s="197"/>
      <c r="C15" s="199"/>
      <c r="D15" s="199"/>
      <c r="E15" s="199"/>
      <c r="F15" s="199"/>
      <c r="G15" s="199"/>
      <c r="I15" s="199"/>
      <c r="J15" s="210" t="s">
        <v>73</v>
      </c>
      <c r="M15" s="199"/>
      <c r="N15" s="199"/>
      <c r="O15" s="199"/>
      <c r="P15" s="199"/>
      <c r="Q15" s="199"/>
      <c r="R15" s="200"/>
      <c r="S15" s="196"/>
      <c r="T15" s="173"/>
      <c r="U15" s="171"/>
    </row>
    <row r="16" spans="1:21" ht="21" customHeight="1">
      <c r="A16" s="192"/>
      <c r="B16" s="197"/>
      <c r="C16" s="57" t="s">
        <v>74</v>
      </c>
      <c r="D16" s="199"/>
      <c r="E16" s="199"/>
      <c r="F16" s="199"/>
      <c r="G16" s="199"/>
      <c r="I16" s="199"/>
      <c r="J16" s="211" t="s">
        <v>75</v>
      </c>
      <c r="M16" s="199"/>
      <c r="N16" s="199"/>
      <c r="O16" s="199"/>
      <c r="P16" s="199"/>
      <c r="Q16" s="199"/>
      <c r="R16" s="200"/>
      <c r="S16" s="196"/>
      <c r="T16" s="173"/>
      <c r="U16" s="171"/>
    </row>
    <row r="17" spans="1:21" ht="21" customHeight="1">
      <c r="A17" s="192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196"/>
      <c r="T17" s="173"/>
      <c r="U17" s="171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  <c r="S18" s="196"/>
      <c r="T18" s="173"/>
      <c r="U18" s="171"/>
    </row>
    <row r="19" spans="1:21" ht="21" customHeight="1">
      <c r="A19" s="192"/>
      <c r="B19" s="197"/>
      <c r="C19" s="57" t="s">
        <v>76</v>
      </c>
      <c r="D19" s="199"/>
      <c r="E19" s="199"/>
      <c r="F19" s="199"/>
      <c r="G19" s="199"/>
      <c r="H19" s="199"/>
      <c r="J19" s="212" t="s">
        <v>43</v>
      </c>
      <c r="L19" s="199"/>
      <c r="M19" s="213"/>
      <c r="N19" s="213"/>
      <c r="O19" s="199"/>
      <c r="P19" s="265" t="s">
        <v>77</v>
      </c>
      <c r="Q19" s="265"/>
      <c r="R19" s="200"/>
      <c r="S19" s="196"/>
      <c r="T19" s="173"/>
      <c r="U19" s="171"/>
    </row>
    <row r="20" spans="1:21" ht="21" customHeight="1">
      <c r="A20" s="192"/>
      <c r="B20" s="197"/>
      <c r="C20" s="57" t="s">
        <v>78</v>
      </c>
      <c r="D20" s="199"/>
      <c r="E20" s="199"/>
      <c r="F20" s="199"/>
      <c r="G20" s="199"/>
      <c r="H20" s="199"/>
      <c r="J20" s="214" t="s">
        <v>44</v>
      </c>
      <c r="L20" s="199"/>
      <c r="M20" s="213"/>
      <c r="N20" s="213"/>
      <c r="O20" s="199"/>
      <c r="P20" s="265" t="s">
        <v>79</v>
      </c>
      <c r="Q20" s="265"/>
      <c r="R20" s="200"/>
      <c r="S20" s="196"/>
      <c r="T20" s="173"/>
      <c r="U20" s="171"/>
    </row>
    <row r="21" spans="1:21" ht="21" customHeight="1">
      <c r="A21" s="192"/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196"/>
      <c r="T21" s="173"/>
      <c r="U21" s="171"/>
    </row>
    <row r="22" spans="1:21" ht="24.75" customHeight="1">
      <c r="A22" s="192"/>
      <c r="B22" s="218"/>
      <c r="C22" s="219"/>
      <c r="D22" s="219"/>
      <c r="E22" s="220"/>
      <c r="F22" s="220"/>
      <c r="G22" s="220"/>
      <c r="H22" s="220"/>
      <c r="I22" s="219"/>
      <c r="J22" s="221"/>
      <c r="K22" s="219"/>
      <c r="L22" s="219"/>
      <c r="M22" s="219"/>
      <c r="N22" s="219"/>
      <c r="O22" s="219"/>
      <c r="P22" s="219"/>
      <c r="Q22" s="219"/>
      <c r="R22" s="219"/>
      <c r="S22" s="196"/>
      <c r="T22" s="173"/>
      <c r="U22" s="171"/>
    </row>
    <row r="23" spans="1:19" ht="30" customHeight="1">
      <c r="A23" s="222"/>
      <c r="B23" s="223"/>
      <c r="C23" s="224"/>
      <c r="D23" s="266" t="s">
        <v>80</v>
      </c>
      <c r="E23" s="267"/>
      <c r="F23" s="267"/>
      <c r="G23" s="267"/>
      <c r="H23" s="224"/>
      <c r="I23" s="225"/>
      <c r="J23" s="226"/>
      <c r="K23" s="223"/>
      <c r="L23" s="224"/>
      <c r="M23" s="266" t="s">
        <v>81</v>
      </c>
      <c r="N23" s="266"/>
      <c r="O23" s="266"/>
      <c r="P23" s="266"/>
      <c r="Q23" s="224"/>
      <c r="R23" s="225"/>
      <c r="S23" s="196"/>
    </row>
    <row r="24" spans="1:20" s="231" customFormat="1" ht="21" customHeight="1" thickBot="1">
      <c r="A24" s="227"/>
      <c r="B24" s="228" t="s">
        <v>4</v>
      </c>
      <c r="C24" s="160" t="s">
        <v>13</v>
      </c>
      <c r="D24" s="160" t="s">
        <v>14</v>
      </c>
      <c r="E24" s="229" t="s">
        <v>15</v>
      </c>
      <c r="F24" s="268" t="s">
        <v>16</v>
      </c>
      <c r="G24" s="269"/>
      <c r="H24" s="269"/>
      <c r="I24" s="270"/>
      <c r="J24" s="226"/>
      <c r="K24" s="228" t="s">
        <v>4</v>
      </c>
      <c r="L24" s="160" t="s">
        <v>13</v>
      </c>
      <c r="M24" s="160" t="s">
        <v>14</v>
      </c>
      <c r="N24" s="229" t="s">
        <v>15</v>
      </c>
      <c r="O24" s="268" t="s">
        <v>16</v>
      </c>
      <c r="P24" s="269"/>
      <c r="Q24" s="269"/>
      <c r="R24" s="270"/>
      <c r="S24" s="230"/>
      <c r="T24" s="169"/>
    </row>
    <row r="25" spans="1:20" s="182" customFormat="1" ht="21" customHeight="1" thickTop="1">
      <c r="A25" s="222"/>
      <c r="B25" s="232"/>
      <c r="C25" s="233"/>
      <c r="D25" s="234"/>
      <c r="E25" s="235"/>
      <c r="F25" s="236"/>
      <c r="G25" s="237"/>
      <c r="H25" s="237"/>
      <c r="I25" s="238"/>
      <c r="J25" s="226"/>
      <c r="K25" s="232"/>
      <c r="L25" s="233"/>
      <c r="M25" s="234"/>
      <c r="N25" s="235"/>
      <c r="O25" s="236"/>
      <c r="P25" s="237"/>
      <c r="Q25" s="237"/>
      <c r="R25" s="238"/>
      <c r="S25" s="196"/>
      <c r="T25" s="169"/>
    </row>
    <row r="26" spans="1:20" s="182" customFormat="1" ht="21" customHeight="1">
      <c r="A26" s="222"/>
      <c r="B26" s="239" t="s">
        <v>49</v>
      </c>
      <c r="C26" s="240">
        <v>80.03</v>
      </c>
      <c r="D26" s="240">
        <v>79.915</v>
      </c>
      <c r="E26" s="241">
        <f>(C26-D26)*1000</f>
        <v>114.99999999999488</v>
      </c>
      <c r="F26" s="277" t="s">
        <v>34</v>
      </c>
      <c r="G26" s="278"/>
      <c r="H26" s="278"/>
      <c r="I26" s="279"/>
      <c r="J26" s="226"/>
      <c r="K26" s="239" t="s">
        <v>49</v>
      </c>
      <c r="L26" s="242">
        <v>79.915</v>
      </c>
      <c r="M26" s="242">
        <v>79.84</v>
      </c>
      <c r="N26" s="243">
        <f>(L26-M26)*1000</f>
        <v>75.00000000000284</v>
      </c>
      <c r="O26" s="274" t="s">
        <v>82</v>
      </c>
      <c r="P26" s="275"/>
      <c r="Q26" s="275"/>
      <c r="R26" s="276"/>
      <c r="S26" s="196"/>
      <c r="T26" s="169"/>
    </row>
    <row r="27" spans="1:20" s="182" customFormat="1" ht="21" customHeight="1">
      <c r="A27" s="222"/>
      <c r="B27" s="239">
        <v>1</v>
      </c>
      <c r="C27" s="240">
        <v>79.82</v>
      </c>
      <c r="D27" s="240">
        <v>79.511</v>
      </c>
      <c r="E27" s="241">
        <f>(C27-D27)*1000</f>
        <v>308.9999999999975</v>
      </c>
      <c r="F27" s="280" t="s">
        <v>85</v>
      </c>
      <c r="G27" s="281"/>
      <c r="H27" s="281"/>
      <c r="I27" s="282"/>
      <c r="J27" s="226"/>
      <c r="K27" s="239">
        <v>1</v>
      </c>
      <c r="L27" s="242">
        <v>79.83</v>
      </c>
      <c r="M27" s="242">
        <v>79.8</v>
      </c>
      <c r="N27" s="243">
        <f>(L27-M27)*1000</f>
        <v>30.000000000001137</v>
      </c>
      <c r="O27" s="271" t="s">
        <v>84</v>
      </c>
      <c r="P27" s="272"/>
      <c r="Q27" s="272"/>
      <c r="R27" s="273"/>
      <c r="S27" s="196"/>
      <c r="T27" s="169"/>
    </row>
    <row r="28" spans="1:20" s="182" customFormat="1" ht="21" customHeight="1">
      <c r="A28" s="222"/>
      <c r="B28" s="232"/>
      <c r="C28" s="233"/>
      <c r="D28" s="234"/>
      <c r="E28" s="235"/>
      <c r="F28" s="236"/>
      <c r="G28" s="237"/>
      <c r="H28" s="237"/>
      <c r="I28" s="238"/>
      <c r="J28" s="226"/>
      <c r="K28" s="232"/>
      <c r="L28" s="244"/>
      <c r="M28" s="245"/>
      <c r="N28" s="246"/>
      <c r="O28" s="236"/>
      <c r="P28" s="237"/>
      <c r="Q28" s="237"/>
      <c r="R28" s="238"/>
      <c r="S28" s="196"/>
      <c r="T28" s="169"/>
    </row>
    <row r="29" spans="1:20" s="182" customFormat="1" ht="21" customHeight="1">
      <c r="A29" s="222"/>
      <c r="B29" s="239" t="s">
        <v>50</v>
      </c>
      <c r="C29" s="240">
        <v>80.03</v>
      </c>
      <c r="D29" s="240">
        <v>79.915</v>
      </c>
      <c r="E29" s="241">
        <f>(C29-D29)*1000</f>
        <v>114.99999999999488</v>
      </c>
      <c r="F29" s="283" t="s">
        <v>35</v>
      </c>
      <c r="G29" s="284"/>
      <c r="H29" s="284"/>
      <c r="I29" s="285"/>
      <c r="J29" s="226"/>
      <c r="K29" s="239" t="s">
        <v>50</v>
      </c>
      <c r="L29" s="242">
        <v>79.88</v>
      </c>
      <c r="M29" s="242">
        <v>79.84</v>
      </c>
      <c r="N29" s="243">
        <f>(L29-M29)*1000</f>
        <v>39.99999999999204</v>
      </c>
      <c r="O29" s="274" t="s">
        <v>83</v>
      </c>
      <c r="P29" s="275"/>
      <c r="Q29" s="275"/>
      <c r="R29" s="276"/>
      <c r="S29" s="196"/>
      <c r="T29" s="169"/>
    </row>
    <row r="30" spans="1:20" s="182" customFormat="1" ht="21" customHeight="1">
      <c r="A30" s="222"/>
      <c r="B30" s="239">
        <v>3</v>
      </c>
      <c r="C30" s="240">
        <v>79.82</v>
      </c>
      <c r="D30" s="240">
        <v>79.511</v>
      </c>
      <c r="E30" s="241">
        <f>(C30-D30)*1000</f>
        <v>308.9999999999975</v>
      </c>
      <c r="F30" s="280" t="s">
        <v>86</v>
      </c>
      <c r="G30" s="281"/>
      <c r="H30" s="281"/>
      <c r="I30" s="282"/>
      <c r="J30" s="226"/>
      <c r="K30" s="239">
        <v>3</v>
      </c>
      <c r="L30" s="242">
        <v>79.83</v>
      </c>
      <c r="M30" s="242">
        <v>79.76</v>
      </c>
      <c r="N30" s="243">
        <f>(L30-M30)*1000</f>
        <v>69.99999999999318</v>
      </c>
      <c r="O30" s="271" t="s">
        <v>84</v>
      </c>
      <c r="P30" s="272"/>
      <c r="Q30" s="272"/>
      <c r="R30" s="273"/>
      <c r="S30" s="196"/>
      <c r="T30" s="169"/>
    </row>
    <row r="31" spans="1:20" s="175" customFormat="1" ht="21" customHeight="1">
      <c r="A31" s="222"/>
      <c r="B31" s="247"/>
      <c r="C31" s="248"/>
      <c r="D31" s="249"/>
      <c r="E31" s="250"/>
      <c r="F31" s="251"/>
      <c r="G31" s="252"/>
      <c r="H31" s="252"/>
      <c r="I31" s="253"/>
      <c r="J31" s="226"/>
      <c r="K31" s="247"/>
      <c r="L31" s="248"/>
      <c r="M31" s="249"/>
      <c r="N31" s="250"/>
      <c r="O31" s="251"/>
      <c r="P31" s="252"/>
      <c r="Q31" s="252"/>
      <c r="R31" s="253"/>
      <c r="S31" s="196"/>
      <c r="T31" s="169"/>
    </row>
    <row r="32" spans="1:19" ht="24.75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</row>
  </sheetData>
  <sheetProtection password="E9A7" sheet="1" objects="1" scenarios="1"/>
  <mergeCells count="15">
    <mergeCell ref="O30:R30"/>
    <mergeCell ref="O26:R26"/>
    <mergeCell ref="F26:I26"/>
    <mergeCell ref="F27:I27"/>
    <mergeCell ref="O27:R27"/>
    <mergeCell ref="O29:R29"/>
    <mergeCell ref="F30:I30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1"/>
      <c r="AE1" s="10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1"/>
      <c r="BH1" s="10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55"/>
      <c r="C2" s="156"/>
      <c r="D2" s="156"/>
      <c r="E2" s="156"/>
      <c r="F2" s="156"/>
      <c r="G2" s="150" t="s">
        <v>32</v>
      </c>
      <c r="H2" s="156"/>
      <c r="I2" s="156"/>
      <c r="J2" s="156"/>
      <c r="K2" s="156"/>
      <c r="L2" s="157"/>
      <c r="R2" s="98"/>
      <c r="S2" s="99"/>
      <c r="T2" s="99"/>
      <c r="U2" s="99"/>
      <c r="V2" s="296" t="s">
        <v>24</v>
      </c>
      <c r="W2" s="296"/>
      <c r="X2" s="296"/>
      <c r="Y2" s="296"/>
      <c r="Z2" s="99"/>
      <c r="AA2" s="99"/>
      <c r="AB2" s="99"/>
      <c r="AC2" s="100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8"/>
      <c r="BK2" s="99"/>
      <c r="BL2" s="99"/>
      <c r="BM2" s="99"/>
      <c r="BN2" s="296" t="s">
        <v>24</v>
      </c>
      <c r="BO2" s="296"/>
      <c r="BP2" s="296"/>
      <c r="BQ2" s="296"/>
      <c r="BR2" s="99"/>
      <c r="BS2" s="99"/>
      <c r="BT2" s="99"/>
      <c r="BU2" s="100"/>
      <c r="BY2" s="29"/>
      <c r="BZ2" s="155"/>
      <c r="CA2" s="156"/>
      <c r="CB2" s="156"/>
      <c r="CC2" s="156"/>
      <c r="CD2" s="156"/>
      <c r="CE2" s="150" t="s">
        <v>33</v>
      </c>
      <c r="CF2" s="156"/>
      <c r="CG2" s="156"/>
      <c r="CH2" s="156"/>
      <c r="CI2" s="156"/>
      <c r="CJ2" s="157"/>
    </row>
    <row r="3" spans="18:77" ht="21" customHeight="1" thickBot="1" thickTop="1">
      <c r="R3" s="297" t="s">
        <v>0</v>
      </c>
      <c r="S3" s="298"/>
      <c r="T3" s="86"/>
      <c r="U3" s="85"/>
      <c r="V3" s="294" t="s">
        <v>45</v>
      </c>
      <c r="W3" s="295"/>
      <c r="X3" s="294" t="s">
        <v>52</v>
      </c>
      <c r="Y3" s="295"/>
      <c r="Z3" s="109"/>
      <c r="AA3" s="110"/>
      <c r="AB3" s="290" t="s">
        <v>1</v>
      </c>
      <c r="AC3" s="29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88" t="s">
        <v>1</v>
      </c>
      <c r="BK3" s="289"/>
      <c r="BL3" s="109"/>
      <c r="BM3" s="110"/>
      <c r="BN3" s="294" t="s">
        <v>52</v>
      </c>
      <c r="BO3" s="295"/>
      <c r="BP3" s="294" t="s">
        <v>45</v>
      </c>
      <c r="BQ3" s="295"/>
      <c r="BR3" s="123"/>
      <c r="BS3" s="124"/>
      <c r="BT3" s="292" t="s">
        <v>0</v>
      </c>
      <c r="BU3" s="293"/>
      <c r="BY3" s="29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87" t="s">
        <v>46</v>
      </c>
      <c r="W4" s="287"/>
      <c r="X4" s="287"/>
      <c r="Y4" s="287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61" t="s">
        <v>91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287" t="s">
        <v>46</v>
      </c>
      <c r="BO4" s="287"/>
      <c r="BP4" s="287"/>
      <c r="BQ4" s="287"/>
      <c r="BR4" s="7"/>
      <c r="BS4" s="7"/>
      <c r="BT4" s="11"/>
      <c r="BU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12</v>
      </c>
      <c r="D5" s="72"/>
      <c r="E5" s="62"/>
      <c r="F5" s="62"/>
      <c r="G5" s="63" t="s">
        <v>65</v>
      </c>
      <c r="H5" s="62"/>
      <c r="I5" s="62"/>
      <c r="J5" s="58"/>
      <c r="L5" s="65"/>
      <c r="R5" s="21"/>
      <c r="S5" s="80"/>
      <c r="T5" s="12"/>
      <c r="U5" s="16"/>
      <c r="V5" s="15"/>
      <c r="W5" s="137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7"/>
      <c r="BK5" s="88"/>
      <c r="BL5" s="12"/>
      <c r="BM5" s="80"/>
      <c r="BN5" s="12"/>
      <c r="BO5" s="16"/>
      <c r="BP5" s="15"/>
      <c r="BQ5" s="137"/>
      <c r="BR5" s="12"/>
      <c r="BS5" s="80"/>
      <c r="BT5" s="112"/>
      <c r="BU5" s="113"/>
      <c r="BY5" s="29"/>
      <c r="BZ5" s="59"/>
      <c r="CA5" s="60" t="s">
        <v>12</v>
      </c>
      <c r="CB5" s="72"/>
      <c r="CC5" s="62"/>
      <c r="CD5" s="62"/>
      <c r="CE5" s="63" t="s">
        <v>65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2"/>
      <c r="E6" s="62"/>
      <c r="F6" s="62"/>
      <c r="G6" s="164" t="s">
        <v>66</v>
      </c>
      <c r="H6" s="62"/>
      <c r="I6" s="62"/>
      <c r="J6" s="58"/>
      <c r="K6" s="64" t="s">
        <v>62</v>
      </c>
      <c r="L6" s="65"/>
      <c r="R6" s="118" t="s">
        <v>30</v>
      </c>
      <c r="S6" s="120">
        <v>81.016</v>
      </c>
      <c r="T6" s="12"/>
      <c r="U6" s="16"/>
      <c r="V6" s="135" t="s">
        <v>48</v>
      </c>
      <c r="W6" s="128">
        <v>80.03</v>
      </c>
      <c r="X6" s="136" t="s">
        <v>53</v>
      </c>
      <c r="Y6" s="260">
        <v>79.915</v>
      </c>
      <c r="Z6" s="12"/>
      <c r="AA6" s="16"/>
      <c r="AB6" s="140" t="s">
        <v>39</v>
      </c>
      <c r="AC6" s="132">
        <v>80.191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62" t="s">
        <v>89</v>
      </c>
      <c r="AS6" s="20" t="s">
        <v>2</v>
      </c>
      <c r="AT6" s="163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87"/>
      <c r="BK6" s="139"/>
      <c r="BL6" s="19"/>
      <c r="BM6" s="44"/>
      <c r="BN6" s="136" t="s">
        <v>55</v>
      </c>
      <c r="BO6" s="128">
        <v>79.82</v>
      </c>
      <c r="BP6" s="135" t="s">
        <v>37</v>
      </c>
      <c r="BQ6" s="128">
        <v>79.511</v>
      </c>
      <c r="BR6" s="12"/>
      <c r="BS6" s="16"/>
      <c r="BT6" s="79" t="s">
        <v>29</v>
      </c>
      <c r="BU6" s="106">
        <v>78.367</v>
      </c>
      <c r="BY6" s="29"/>
      <c r="BZ6" s="59"/>
      <c r="CA6" s="60" t="s">
        <v>10</v>
      </c>
      <c r="CB6" s="72"/>
      <c r="CC6" s="62"/>
      <c r="CD6" s="62"/>
      <c r="CE6" s="164" t="s">
        <v>66</v>
      </c>
      <c r="CF6" s="62"/>
      <c r="CG6" s="62"/>
      <c r="CH6" s="58"/>
      <c r="CI6" s="64" t="s">
        <v>62</v>
      </c>
      <c r="CJ6" s="65"/>
    </row>
    <row r="7" spans="2:88" ht="21" customHeight="1">
      <c r="B7" s="59"/>
      <c r="C7" s="60" t="s">
        <v>11</v>
      </c>
      <c r="D7" s="72"/>
      <c r="E7" s="62"/>
      <c r="F7" s="62"/>
      <c r="G7" s="127" t="s">
        <v>42</v>
      </c>
      <c r="H7" s="62"/>
      <c r="I7" s="62"/>
      <c r="J7" s="72"/>
      <c r="K7" s="72"/>
      <c r="L7" s="92"/>
      <c r="R7" s="21"/>
      <c r="S7" s="16"/>
      <c r="T7" s="12"/>
      <c r="U7" s="16"/>
      <c r="V7" s="15"/>
      <c r="W7" s="138"/>
      <c r="X7" s="12"/>
      <c r="Y7" s="261"/>
      <c r="Z7" s="12"/>
      <c r="AA7" s="16"/>
      <c r="AB7" s="19"/>
      <c r="AC7" s="2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41" t="s">
        <v>40</v>
      </c>
      <c r="BK7" s="142">
        <v>79.443</v>
      </c>
      <c r="BL7" s="19"/>
      <c r="BM7" s="44"/>
      <c r="BN7" s="12"/>
      <c r="BO7" s="16"/>
      <c r="BP7" s="15"/>
      <c r="BQ7" s="138"/>
      <c r="BR7" s="12"/>
      <c r="BS7" s="16"/>
      <c r="BT7" s="12"/>
      <c r="BU7" s="78"/>
      <c r="BY7" s="29"/>
      <c r="BZ7" s="59"/>
      <c r="CA7" s="60" t="s">
        <v>11</v>
      </c>
      <c r="CB7" s="72"/>
      <c r="CC7" s="62"/>
      <c r="CD7" s="62"/>
      <c r="CE7" s="127" t="s">
        <v>42</v>
      </c>
      <c r="CF7" s="62"/>
      <c r="CG7" s="62"/>
      <c r="CH7" s="72"/>
      <c r="CI7" s="72"/>
      <c r="CJ7" s="92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3" t="s">
        <v>17</v>
      </c>
      <c r="S8" s="259">
        <v>80.316</v>
      </c>
      <c r="T8" s="12"/>
      <c r="U8" s="16"/>
      <c r="V8" s="136" t="s">
        <v>47</v>
      </c>
      <c r="W8" s="128">
        <v>80.03</v>
      </c>
      <c r="X8" s="136" t="s">
        <v>54</v>
      </c>
      <c r="Y8" s="260">
        <v>79.915</v>
      </c>
      <c r="Z8" s="12"/>
      <c r="AA8" s="16"/>
      <c r="AB8" s="133" t="s">
        <v>41</v>
      </c>
      <c r="AC8" s="134">
        <v>80.107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90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87"/>
      <c r="BK8" s="139"/>
      <c r="BL8" s="19"/>
      <c r="BM8" s="44"/>
      <c r="BN8" s="136" t="s">
        <v>56</v>
      </c>
      <c r="BO8" s="128">
        <v>79.82</v>
      </c>
      <c r="BP8" s="136" t="s">
        <v>38</v>
      </c>
      <c r="BQ8" s="128">
        <v>79.511</v>
      </c>
      <c r="BR8" s="12"/>
      <c r="BS8" s="16"/>
      <c r="BT8" s="27" t="s">
        <v>28</v>
      </c>
      <c r="BU8" s="28">
        <v>79.067</v>
      </c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82"/>
      <c r="X9" s="83"/>
      <c r="Y9" s="82"/>
      <c r="Z9" s="83"/>
      <c r="AA9" s="82"/>
      <c r="AB9" s="73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2"/>
      <c r="BL9" s="73"/>
      <c r="BM9" s="53"/>
      <c r="BN9" s="83"/>
      <c r="BO9" s="82"/>
      <c r="BP9" s="83"/>
      <c r="BQ9" s="82"/>
      <c r="BR9" s="107"/>
      <c r="BS9" s="121"/>
      <c r="BT9" s="89"/>
      <c r="BU9" s="90"/>
      <c r="BY9" s="29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9"/>
      <c r="C10" s="94" t="s">
        <v>18</v>
      </c>
      <c r="D10" s="72"/>
      <c r="E10" s="72"/>
      <c r="F10" s="58"/>
      <c r="G10" s="129" t="s">
        <v>43</v>
      </c>
      <c r="H10" s="72"/>
      <c r="I10" s="72"/>
      <c r="J10" s="57" t="s">
        <v>19</v>
      </c>
      <c r="K10" s="158">
        <v>90</v>
      </c>
      <c r="L10" s="6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26" t="s">
        <v>26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4" t="s">
        <v>18</v>
      </c>
      <c r="CB10" s="72"/>
      <c r="CC10" s="72"/>
      <c r="CD10" s="58"/>
      <c r="CE10" s="129" t="s">
        <v>43</v>
      </c>
      <c r="CF10" s="72"/>
      <c r="CG10" s="72"/>
      <c r="CH10" s="57" t="s">
        <v>19</v>
      </c>
      <c r="CI10" s="158">
        <v>90</v>
      </c>
      <c r="CJ10" s="65"/>
    </row>
    <row r="11" spans="2:88" ht="21" customHeight="1">
      <c r="B11" s="59"/>
      <c r="C11" s="94" t="s">
        <v>21</v>
      </c>
      <c r="D11" s="72"/>
      <c r="E11" s="72"/>
      <c r="F11" s="58"/>
      <c r="G11" s="129" t="s">
        <v>44</v>
      </c>
      <c r="H11" s="72"/>
      <c r="I11" s="17"/>
      <c r="J11" s="57" t="s">
        <v>20</v>
      </c>
      <c r="K11" s="158">
        <v>30</v>
      </c>
      <c r="L11" s="6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4" t="s">
        <v>27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4" t="s">
        <v>21</v>
      </c>
      <c r="CB11" s="72"/>
      <c r="CC11" s="72"/>
      <c r="CD11" s="58"/>
      <c r="CE11" s="129" t="s">
        <v>44</v>
      </c>
      <c r="CF11" s="72"/>
      <c r="CG11" s="17"/>
      <c r="CH11" s="57" t="s">
        <v>20</v>
      </c>
      <c r="CI11" s="158">
        <v>30</v>
      </c>
      <c r="CJ11" s="65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4" t="s">
        <v>51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9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30:89" ht="18" customHeight="1"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33:89" ht="18" customHeight="1"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ht="18" customHeight="1"/>
    <row r="18" ht="18" customHeight="1"/>
    <row r="19" spans="33:89" ht="18" customHeight="1"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N19" s="29"/>
      <c r="BR19" s="29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33:89" ht="18" customHeight="1"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33:89" ht="18" customHeight="1"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76:89" ht="18" customHeight="1"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76:89" ht="18" customHeight="1"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22:89" ht="18" customHeight="1">
      <c r="V24" s="29"/>
      <c r="X24" s="29"/>
      <c r="Y24" s="29"/>
      <c r="AZ24" s="29"/>
      <c r="BA24" s="29"/>
      <c r="BB24" s="29"/>
      <c r="BC24" s="29"/>
      <c r="BF24" s="29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20:89" ht="18" customHeight="1"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T25" s="29"/>
      <c r="BU25" s="29"/>
      <c r="BV25" s="29"/>
      <c r="BW25" s="29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7:88" ht="18" customHeight="1">
      <c r="G26" s="1"/>
      <c r="S26" s="29"/>
      <c r="T26" s="147" t="s">
        <v>87</v>
      </c>
      <c r="AA26" s="30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O26" s="147" t="s">
        <v>56</v>
      </c>
      <c r="BP26" s="30"/>
      <c r="BR26" s="262" t="s">
        <v>38</v>
      </c>
      <c r="BT26" s="29"/>
      <c r="BV26" s="29"/>
      <c r="BY26" s="29"/>
      <c r="BZ26" s="29"/>
      <c r="CB26" s="1"/>
      <c r="CC26" s="1"/>
      <c r="CD26" s="1"/>
      <c r="CE26" s="1"/>
      <c r="CG26" s="1"/>
      <c r="CH26" s="1"/>
      <c r="CI26" s="1"/>
      <c r="CJ26" s="1"/>
    </row>
    <row r="27" spans="7:88" ht="18" customHeight="1">
      <c r="G27" s="1"/>
      <c r="S27" s="29"/>
      <c r="T27" s="29"/>
      <c r="AA27" s="31"/>
      <c r="AE27" s="29"/>
      <c r="AG27" s="29"/>
      <c r="AI27" s="29"/>
      <c r="AJ27" s="29"/>
      <c r="AK27" s="29"/>
      <c r="AL27" s="29"/>
      <c r="AM27" s="29"/>
      <c r="AV27" s="29"/>
      <c r="AZ27" s="29"/>
      <c r="BA27" s="29"/>
      <c r="BB27" s="30"/>
      <c r="BC27" s="29"/>
      <c r="BD27" s="29"/>
      <c r="BE27" s="29"/>
      <c r="BF27" s="29"/>
      <c r="BG27" s="29"/>
      <c r="BR27" s="29"/>
      <c r="BS27" s="29"/>
      <c r="BT27" s="29"/>
      <c r="BY27" s="29"/>
      <c r="BZ27" s="29"/>
      <c r="CB27" s="1"/>
      <c r="CC27" s="1"/>
      <c r="CD27" s="1"/>
      <c r="CE27" s="1"/>
      <c r="CG27" s="1"/>
      <c r="CH27" s="1"/>
      <c r="CI27" s="1"/>
      <c r="CJ27" s="1"/>
    </row>
    <row r="28" spans="1:89" ht="18" customHeight="1">
      <c r="A28" s="33"/>
      <c r="C28" s="29"/>
      <c r="G28" s="29"/>
      <c r="H28" s="29"/>
      <c r="N28" s="29"/>
      <c r="Q28" s="29"/>
      <c r="R28" s="29"/>
      <c r="S28" s="29"/>
      <c r="T28" s="29"/>
      <c r="U28" s="29"/>
      <c r="V28" s="29"/>
      <c r="W28" s="29"/>
      <c r="X28" s="29"/>
      <c r="Y28" s="30"/>
      <c r="Z28" s="29"/>
      <c r="AA28" s="29"/>
      <c r="AB28" s="29"/>
      <c r="AE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X28" s="29"/>
      <c r="AY28" s="30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Y28" s="145" t="s">
        <v>40</v>
      </c>
      <c r="BZ28" s="29"/>
      <c r="CK28" s="33"/>
    </row>
    <row r="29" spans="1:86" ht="18" customHeight="1">
      <c r="A29" s="33"/>
      <c r="H29" s="258" t="s">
        <v>39</v>
      </c>
      <c r="L29" s="29"/>
      <c r="M29" s="29"/>
      <c r="P29" s="29"/>
      <c r="T29" s="147" t="s">
        <v>88</v>
      </c>
      <c r="AA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147" t="s">
        <v>55</v>
      </c>
      <c r="AP29" s="29"/>
      <c r="AZ29" s="29"/>
      <c r="BA29" s="31"/>
      <c r="BB29" s="29"/>
      <c r="BD29" s="29"/>
      <c r="BF29" s="29"/>
      <c r="BO29" s="29"/>
      <c r="BR29" s="29"/>
      <c r="BS29" s="29"/>
      <c r="BV29" s="29"/>
      <c r="BW29" s="29"/>
      <c r="BZ29" s="29"/>
      <c r="CC29" s="29"/>
      <c r="CG29" s="29"/>
      <c r="CH29" s="111" t="s">
        <v>28</v>
      </c>
    </row>
    <row r="30" spans="1:89" ht="18" customHeight="1">
      <c r="A30" s="33"/>
      <c r="M30" s="159">
        <v>1</v>
      </c>
      <c r="Q30" s="29"/>
      <c r="AD30" s="29"/>
      <c r="AE30" s="29"/>
      <c r="AF30" s="131" t="s">
        <v>54</v>
      </c>
      <c r="AG30" s="29"/>
      <c r="AH30" s="29"/>
      <c r="AI30" s="29"/>
      <c r="AJ30" s="29"/>
      <c r="AK30" s="29"/>
      <c r="AL30" s="29"/>
      <c r="AZ30" s="29"/>
      <c r="BA30" s="29"/>
      <c r="BB30" s="29"/>
      <c r="BC30" s="29"/>
      <c r="BD30" s="29"/>
      <c r="BE30" s="29"/>
      <c r="BF30" s="29"/>
      <c r="BY30" s="159">
        <v>3</v>
      </c>
      <c r="CK30" s="33"/>
    </row>
    <row r="31" spans="2:88" ht="18" customHeight="1">
      <c r="B31" s="33"/>
      <c r="J31" s="29"/>
      <c r="K31" s="29"/>
      <c r="L31" s="29"/>
      <c r="M31" s="29"/>
      <c r="N31" s="29"/>
      <c r="O31" s="29"/>
      <c r="Y31" s="30"/>
      <c r="AA31" s="29"/>
      <c r="AE31" s="29"/>
      <c r="AJ31" s="29"/>
      <c r="AK31" s="29"/>
      <c r="AL31" s="29"/>
      <c r="AQ31" s="29"/>
      <c r="AR31" s="29"/>
      <c r="AU31" s="29"/>
      <c r="AY31" s="30"/>
      <c r="AZ31" s="29"/>
      <c r="BA31" s="29"/>
      <c r="BB31" s="29"/>
      <c r="BC31" s="29"/>
      <c r="BD31" s="29"/>
      <c r="BE31" s="29"/>
      <c r="BF31" s="29"/>
      <c r="BN31" s="29"/>
      <c r="BO31" s="29"/>
      <c r="BP31" s="29"/>
      <c r="BR31" s="29"/>
      <c r="BS31" s="122"/>
      <c r="BT31" s="29"/>
      <c r="BU31" s="29"/>
      <c r="BV31" s="29"/>
      <c r="BW31" s="29"/>
      <c r="BX31" s="29"/>
      <c r="BY31" s="29"/>
      <c r="BZ31" s="29"/>
      <c r="CB31" s="29"/>
      <c r="CD31" s="29"/>
      <c r="CG31" s="29"/>
      <c r="CJ31" s="33"/>
    </row>
    <row r="32" spans="12:71" ht="18" customHeight="1">
      <c r="L32" s="29"/>
      <c r="AJ32" s="29"/>
      <c r="AK32" s="29"/>
      <c r="AL32" s="29"/>
      <c r="AM32" s="29"/>
      <c r="AP32" s="29"/>
      <c r="AU32" s="29"/>
      <c r="AZ32" s="29"/>
      <c r="BB32" s="29"/>
      <c r="BC32" s="29"/>
      <c r="BD32" s="29"/>
      <c r="BE32" s="29"/>
      <c r="BF32" s="159">
        <v>2</v>
      </c>
      <c r="BO32" s="29"/>
      <c r="BR32" s="29"/>
      <c r="BS32" s="122"/>
    </row>
    <row r="33" spans="4:75" ht="18" customHeight="1">
      <c r="D33" s="34" t="s">
        <v>17</v>
      </c>
      <c r="L33" s="29"/>
      <c r="M33" s="146" t="s">
        <v>41</v>
      </c>
      <c r="N33" s="29"/>
      <c r="O33" s="29"/>
      <c r="P33" s="29"/>
      <c r="AJ33" s="29"/>
      <c r="AK33" s="29"/>
      <c r="AL33" s="29"/>
      <c r="AR33" s="29"/>
      <c r="AS33" s="29"/>
      <c r="AT33" s="29"/>
      <c r="AU33" s="29"/>
      <c r="AW33" s="29"/>
      <c r="AX33" s="29"/>
      <c r="AZ33" s="29"/>
      <c r="BA33" s="29"/>
      <c r="BB33" s="29"/>
      <c r="BC33" s="29"/>
      <c r="BD33" s="29"/>
      <c r="BE33" s="29"/>
      <c r="BF33" s="29"/>
      <c r="BR33" s="263" t="s">
        <v>37</v>
      </c>
      <c r="BW33" s="29"/>
    </row>
    <row r="34" spans="3:80" ht="18" customHeight="1">
      <c r="C34" s="34"/>
      <c r="H34" s="29"/>
      <c r="I34" s="29"/>
      <c r="J34" s="29"/>
      <c r="M34" s="29"/>
      <c r="AP34" s="29"/>
      <c r="AT34" s="29"/>
      <c r="AW34" s="29"/>
      <c r="AX34" s="29"/>
      <c r="AY34" s="29"/>
      <c r="AZ34" s="29"/>
      <c r="BB34" s="29"/>
      <c r="BC34" s="29"/>
      <c r="BG34" s="29"/>
      <c r="BI34" s="29"/>
      <c r="BR34" s="29"/>
      <c r="BV34" s="29"/>
      <c r="BW34" s="29"/>
      <c r="BX34" s="29"/>
      <c r="BZ34" s="29"/>
      <c r="CB34" s="29"/>
    </row>
    <row r="35" spans="3:75" ht="18" customHeight="1">
      <c r="C35" s="34"/>
      <c r="K35" s="29"/>
      <c r="L35" s="29"/>
      <c r="N35" s="29"/>
      <c r="O35" s="29"/>
      <c r="P35" s="29"/>
      <c r="Q35" s="29"/>
      <c r="R35" s="29"/>
      <c r="AF35" s="131" t="s">
        <v>53</v>
      </c>
      <c r="AW35" s="264">
        <v>79.726</v>
      </c>
      <c r="BF35" s="29"/>
      <c r="BU35" s="32"/>
      <c r="BW35" s="33"/>
    </row>
    <row r="36" spans="3:77" ht="18" customHeight="1">
      <c r="C36" s="34"/>
      <c r="I36" s="35"/>
      <c r="J36" s="29"/>
      <c r="O36" s="29"/>
      <c r="Q36" s="29"/>
      <c r="U36" s="29"/>
      <c r="AB36" s="29"/>
      <c r="AJ36" s="29"/>
      <c r="AK36" s="29"/>
      <c r="AL36" s="29"/>
      <c r="AN36" s="29"/>
      <c r="AO36" s="29"/>
      <c r="AP36" s="31"/>
      <c r="AS36" s="29"/>
      <c r="AT36" s="29"/>
      <c r="AW36" s="29"/>
      <c r="AZ36" s="125" t="s">
        <v>31</v>
      </c>
      <c r="BB36" s="29"/>
      <c r="BC36" s="29"/>
      <c r="BD36" s="29"/>
      <c r="BF36" s="29"/>
      <c r="BG36" s="29"/>
      <c r="BS36" s="29"/>
      <c r="BT36" s="29"/>
      <c r="BY36" s="29"/>
    </row>
    <row r="37" spans="5:74" ht="18" customHeight="1">
      <c r="E37" s="29"/>
      <c r="H37" s="29"/>
      <c r="I37" s="29"/>
      <c r="S37" s="29"/>
      <c r="T37" s="29"/>
      <c r="U37" s="29"/>
      <c r="W37" s="29"/>
      <c r="AD37" s="29"/>
      <c r="AE37" s="29"/>
      <c r="AF37" s="29"/>
      <c r="AH37" s="29"/>
      <c r="AI37" s="29"/>
      <c r="AJ37" s="29"/>
      <c r="AL37" s="29"/>
      <c r="BV37" s="29"/>
    </row>
    <row r="38" spans="22:52" ht="18" customHeight="1">
      <c r="V38" s="29"/>
      <c r="AA38" s="29"/>
      <c r="AZ38" s="29"/>
    </row>
    <row r="39" ht="18" customHeight="1">
      <c r="AZ39" s="148" t="s">
        <v>60</v>
      </c>
    </row>
    <row r="40" spans="52:56" ht="18" customHeight="1">
      <c r="AZ40" s="149" t="s">
        <v>64</v>
      </c>
      <c r="BD40" s="29"/>
    </row>
    <row r="41" spans="52:78" ht="18" customHeight="1">
      <c r="AZ41" s="29"/>
      <c r="BY41" s="29"/>
      <c r="BZ41" s="29"/>
    </row>
    <row r="42" ht="18" customHeight="1"/>
    <row r="43" spans="83:88" ht="18" customHeight="1">
      <c r="CE43" s="1"/>
      <c r="CG43" s="1"/>
      <c r="CH43" s="1"/>
      <c r="CI43" s="1"/>
      <c r="CJ43" s="1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38" t="s">
        <v>8</v>
      </c>
      <c r="BT47" s="36" t="s">
        <v>4</v>
      </c>
      <c r="BU47" s="37" t="s">
        <v>5</v>
      </c>
      <c r="BV47" s="37" t="s">
        <v>6</v>
      </c>
      <c r="BW47" s="37" t="s">
        <v>7</v>
      </c>
      <c r="BX47" s="74" t="s">
        <v>8</v>
      </c>
      <c r="BY47" s="144"/>
      <c r="BZ47" s="144"/>
      <c r="CA47" s="286" t="s">
        <v>36</v>
      </c>
      <c r="CB47" s="286"/>
      <c r="CC47" s="119"/>
      <c r="CD47" s="119"/>
      <c r="CE47" s="114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46</v>
      </c>
      <c r="E48" s="8"/>
      <c r="F48" s="9"/>
      <c r="BT48" s="10"/>
      <c r="BU48" s="8"/>
      <c r="BV48" s="8"/>
      <c r="BW48" s="8"/>
      <c r="BX48" s="8"/>
      <c r="BY48" s="7" t="s">
        <v>57</v>
      </c>
      <c r="BZ48" s="8"/>
      <c r="CA48" s="8"/>
      <c r="CB48" s="8"/>
      <c r="CC48" s="8"/>
      <c r="CD48" s="8"/>
      <c r="CE48" s="143"/>
      <c r="CF48" s="8"/>
      <c r="CG48" s="8"/>
      <c r="CH48" s="7" t="s">
        <v>46</v>
      </c>
      <c r="CI48" s="8"/>
      <c r="CJ48" s="40"/>
    </row>
    <row r="49" spans="2:88" ht="21" customHeight="1">
      <c r="B49" s="41"/>
      <c r="C49" s="42"/>
      <c r="D49" s="42"/>
      <c r="E49" s="42"/>
      <c r="F49" s="43"/>
      <c r="BT49" s="41"/>
      <c r="BU49" s="42"/>
      <c r="BV49" s="42"/>
      <c r="BW49" s="42"/>
      <c r="BX49" s="75"/>
      <c r="CB49" s="2"/>
      <c r="CD49" s="2"/>
      <c r="CE49" s="115"/>
      <c r="CF49" s="42"/>
      <c r="CG49" s="42"/>
      <c r="CH49" s="42"/>
      <c r="CI49" s="42"/>
      <c r="CJ49" s="43"/>
    </row>
    <row r="50" spans="2:88" ht="21" customHeight="1">
      <c r="B50" s="108"/>
      <c r="C50" s="18"/>
      <c r="D50" s="42"/>
      <c r="E50" s="48"/>
      <c r="F50" s="24"/>
      <c r="BT50" s="41"/>
      <c r="BU50" s="42"/>
      <c r="BV50" s="42"/>
      <c r="BW50" s="42"/>
      <c r="BX50" s="75"/>
      <c r="CB50" s="2"/>
      <c r="CD50" s="2"/>
      <c r="CE50" s="116"/>
      <c r="CF50" s="42"/>
      <c r="CG50" s="42"/>
      <c r="CH50" s="42"/>
      <c r="CI50" s="42"/>
      <c r="CJ50" s="43"/>
    </row>
    <row r="51" spans="2:88" ht="21" customHeight="1">
      <c r="B51" s="151">
        <v>1</v>
      </c>
      <c r="C51" s="45">
        <v>80.107</v>
      </c>
      <c r="D51" s="46">
        <v>-57</v>
      </c>
      <c r="E51" s="47">
        <f>C51+D51*0.001</f>
        <v>80.05</v>
      </c>
      <c r="F51" s="24" t="s">
        <v>63</v>
      </c>
      <c r="AS51" s="105" t="s">
        <v>25</v>
      </c>
      <c r="BT51" s="152">
        <v>2</v>
      </c>
      <c r="BU51" s="26">
        <v>79.639</v>
      </c>
      <c r="BV51" s="46">
        <v>51</v>
      </c>
      <c r="BW51" s="47">
        <f>BU51+BV51*0.001</f>
        <v>79.69</v>
      </c>
      <c r="BX51" s="76" t="s">
        <v>61</v>
      </c>
      <c r="BY51" s="154" t="s">
        <v>68</v>
      </c>
      <c r="CB51" s="2"/>
      <c r="CD51" s="2"/>
      <c r="CE51" s="116"/>
      <c r="CF51" s="153">
        <v>3</v>
      </c>
      <c r="CG51" s="45">
        <v>79.442</v>
      </c>
      <c r="CH51" s="46">
        <v>53</v>
      </c>
      <c r="CI51" s="47">
        <f>CG51+CH51*0.001</f>
        <v>79.49499999999999</v>
      </c>
      <c r="CJ51" s="24" t="s">
        <v>63</v>
      </c>
    </row>
    <row r="52" spans="2:88" ht="21" customHeight="1">
      <c r="B52" s="108"/>
      <c r="C52" s="18"/>
      <c r="D52" s="42"/>
      <c r="E52" s="48"/>
      <c r="F52" s="24"/>
      <c r="AS52" s="104" t="s">
        <v>67</v>
      </c>
      <c r="BT52" s="41"/>
      <c r="BU52" s="42"/>
      <c r="BV52" s="42"/>
      <c r="BW52" s="42"/>
      <c r="BX52" s="75"/>
      <c r="BZ52" s="22"/>
      <c r="CA52" s="22"/>
      <c r="CB52" s="22"/>
      <c r="CC52" s="22"/>
      <c r="CD52" s="22"/>
      <c r="CE52" s="116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55"/>
      <c r="AD53" s="101"/>
      <c r="AE53" s="102"/>
      <c r="BG53" s="101"/>
      <c r="BH53" s="102"/>
      <c r="BT53" s="49"/>
      <c r="BU53" s="50"/>
      <c r="BV53" s="51"/>
      <c r="BW53" s="51"/>
      <c r="BX53" s="77"/>
      <c r="BY53" s="73"/>
      <c r="BZ53" s="71"/>
      <c r="CA53" s="71"/>
      <c r="CB53" s="71"/>
      <c r="CC53" s="71"/>
      <c r="CD53" s="71"/>
      <c r="CE53" s="117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V2:Y2"/>
    <mergeCell ref="R3:S3"/>
    <mergeCell ref="V3:W3"/>
    <mergeCell ref="BN2:BQ2"/>
    <mergeCell ref="V4:Y4"/>
    <mergeCell ref="X3:Y3"/>
    <mergeCell ref="CA47:CB47"/>
    <mergeCell ref="BN4:BQ4"/>
    <mergeCell ref="BJ3:BK3"/>
    <mergeCell ref="AB3:AC3"/>
    <mergeCell ref="BT3:BU3"/>
    <mergeCell ref="BN3:BO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33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2012-09-12T09:29:35Z</cp:lastPrinted>
  <dcterms:created xsi:type="dcterms:W3CDTF">2003-01-10T15:39:03Z</dcterms:created>
  <dcterms:modified xsi:type="dcterms:W3CDTF">2018-11-15T12:40:16Z</dcterms:modified>
  <cp:category/>
  <cp:version/>
  <cp:contentType/>
  <cp:contentStatus/>
</cp:coreProperties>
</file>