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Špičák" sheetId="2" r:id="rId2"/>
  </sheets>
  <definedNames/>
  <calcPr fullCalcOnLoad="1"/>
</workbook>
</file>

<file path=xl/sharedStrings.xml><?xml version="1.0" encoding="utf-8"?>
<sst xmlns="http://schemas.openxmlformats.org/spreadsheetml/2006/main" count="158" uniqueCount="102">
  <si>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</si>
  <si>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</si>
  <si>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</si>
  <si>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</si>
  <si>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</si>
  <si>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</si>
  <si>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</si>
  <si>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</si>
  <si>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</si>
  <si>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</si>
  <si>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</si>
  <si>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</si>
  <si>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</si>
  <si>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</si>
  <si>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</si>
  <si>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</si>
  <si>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</si>
  <si>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</si>
  <si>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</si>
  <si>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</si>
  <si>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</si>
  <si>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</si>
  <si>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</si>
  <si>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</si>
  <si>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</si>
  <si>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</si>
  <si>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</si>
  <si>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</si>
  <si>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</si>
  <si>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</si>
  <si>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</si>
  <si>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</si>
  <si>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</si>
  <si>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</si>
  <si>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</si>
  <si>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</si>
  <si>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</si>
  <si>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</si>
  <si>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</si>
  <si>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</si>
  <si>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JTom</t>
  </si>
  <si>
    <t>S 1</t>
  </si>
  <si>
    <t>Odjezdová</t>
  </si>
  <si>
    <t>Automatické  hradlo</t>
  </si>
  <si>
    <t>Kód : 14</t>
  </si>
  <si>
    <t>samočinně činností</t>
  </si>
  <si>
    <t>zabezpečovacího zařízení</t>
  </si>
  <si>
    <t>Se 1</t>
  </si>
  <si>
    <t>Se 2</t>
  </si>
  <si>
    <t>JOP</t>
  </si>
  <si>
    <t>Kód :  22</t>
  </si>
  <si>
    <t>3. kategorie</t>
  </si>
  <si>
    <t>Elektronické stavědlo</t>
  </si>
  <si>
    <t>( nouzová místní obsluha pohotovostním výpravčím )</t>
  </si>
  <si>
    <t>zast. - 90</t>
  </si>
  <si>
    <t>proj. - 30</t>
  </si>
  <si>
    <t>č. I,  úrovňové, vnější</t>
  </si>
  <si>
    <t>S 3</t>
  </si>
  <si>
    <t>( bez návěstního bodu )</t>
  </si>
  <si>
    <t>při jízdě do odbočky - rychlost 50 km/h</t>
  </si>
  <si>
    <t xml:space="preserve">Vzájemně vyloučeny jsou pouze protisměrné </t>
  </si>
  <si>
    <t>jízdní cesty na tutéž kolej</t>
  </si>
  <si>
    <t>elm.</t>
  </si>
  <si>
    <t>Obvod  DOZ</t>
  </si>
  <si>
    <t>KANGO</t>
  </si>
  <si>
    <t>č. II,  úrovňové, jednostranné</t>
  </si>
  <si>
    <t>dálková obsluha výpravčím DOZ z ŽST Železná Ruda - Alžbětín</t>
  </si>
  <si>
    <t>přřístup od VB</t>
  </si>
  <si>
    <t>1 a</t>
  </si>
  <si>
    <t>S 2</t>
  </si>
  <si>
    <t>Se 3</t>
  </si>
  <si>
    <t>Se 4</t>
  </si>
  <si>
    <t>Lc 2</t>
  </si>
  <si>
    <t>Lc 1</t>
  </si>
  <si>
    <t>Lc 3</t>
  </si>
  <si>
    <t>Sc 1a</t>
  </si>
  <si>
    <t>Př Sc 1a</t>
  </si>
  <si>
    <t>L 1a</t>
  </si>
  <si>
    <t>Km  7,521</t>
  </si>
  <si>
    <t>711 B</t>
  </si>
  <si>
    <t>směr Hamry-Hojsova Stráž a</t>
  </si>
  <si>
    <t>Železná Ruda - Alžbětín</t>
  </si>
  <si>
    <t>( 1 + 1a = 3343m )</t>
  </si>
  <si>
    <t>Poznámka: zobrazeno v měřítku od v.č.1 po v.č.4</t>
  </si>
  <si>
    <t>Směr  :  Hamry - Hojsova Stráž</t>
  </si>
  <si>
    <t>Místo zastavení</t>
  </si>
  <si>
    <t>Cestová</t>
  </si>
  <si>
    <t>Sc1a</t>
  </si>
  <si>
    <t>Př</t>
  </si>
  <si>
    <t>Směr  :  Železná Ruda - Alžbětín</t>
  </si>
  <si>
    <t>TK 1a</t>
  </si>
  <si>
    <t>č. I,  vnější</t>
  </si>
  <si>
    <t>přerušovaná čára</t>
  </si>
  <si>
    <t>úsek není v měřítku</t>
  </si>
  <si>
    <t>pouze schématicky</t>
  </si>
  <si>
    <t>za v.č.4 úsek znázorněn</t>
  </si>
  <si>
    <t>Nástupiště  Železná Ruda město</t>
  </si>
  <si>
    <t>Př L 1a</t>
  </si>
  <si>
    <t>přechod v km 7,521</t>
  </si>
  <si>
    <t>X.  /  2016</t>
  </si>
  <si>
    <t>konstrukce UMSTEIGER - PLUS 2000</t>
  </si>
  <si>
    <t>přřístup po přechodu v km 7,523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</si>
</sst>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91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color indexed="10"/>
      <name val="Arial CE"/>
      <family val="2"/>
    </font>
    <font>
      <i/>
      <sz val="11"/>
      <name val="Arial CE"/>
      <family val="2"/>
    </font>
    <font>
      <b/>
      <sz val="14"/>
      <name val="Times New Roman CE"/>
      <family val="1"/>
    </font>
    <font>
      <b/>
      <u val="single"/>
      <sz val="12"/>
      <color indexed="10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20"/>
      <color indexed="16"/>
      <name val="Times New Roman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indexed="8"/>
      <name val="Arial CE"/>
      <family val="0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4"/>
      <color indexed="8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7" fillId="20" borderId="0" applyNumberFormat="0" applyBorder="0" applyAlignment="0" applyProtection="0"/>
    <xf numFmtId="0" fontId="78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4" fillId="0" borderId="7" applyNumberFormat="0" applyFill="0" applyAlignment="0" applyProtection="0"/>
    <xf numFmtId="0" fontId="85" fillId="24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25" borderId="8" applyNumberFormat="0" applyAlignment="0" applyProtection="0"/>
    <xf numFmtId="0" fontId="88" fillId="26" borderId="8" applyNumberFormat="0" applyAlignment="0" applyProtection="0"/>
    <xf numFmtId="0" fontId="89" fillId="26" borderId="9" applyNumberFormat="0" applyAlignment="0" applyProtection="0"/>
    <xf numFmtId="0" fontId="90" fillId="0" borderId="0" applyNumberFormat="0" applyFill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75" fillId="31" borderId="0" applyNumberFormat="0" applyBorder="0" applyAlignment="0" applyProtection="0"/>
    <xf numFmtId="0" fontId="75" fillId="32" borderId="0" applyNumberFormat="0" applyBorder="0" applyAlignment="0" applyProtection="0"/>
  </cellStyleXfs>
  <cellXfs count="356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0" xfId="0" applyFont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4" borderId="24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13" fillId="0" borderId="0" xfId="49" applyFont="1" applyAlignment="1">
      <alignment horizontal="right" vertical="center"/>
      <protection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9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/>
      <protection/>
    </xf>
    <xf numFmtId="0" fontId="19" fillId="35" borderId="0" xfId="49" applyFont="1" applyFill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22" fillId="0" borderId="0" xfId="49" applyFont="1" applyFill="1" applyBorder="1" applyAlignment="1">
      <alignment horizontal="center" vertical="center"/>
      <protection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49" applyFont="1" applyBorder="1" applyAlignment="1">
      <alignment horizontal="center" vertical="center"/>
      <protection/>
    </xf>
    <xf numFmtId="0" fontId="0" fillId="0" borderId="40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164" fontId="27" fillId="0" borderId="40" xfId="0" applyNumberFormat="1" applyFont="1" applyBorder="1" applyAlignment="1">
      <alignment horizontal="center" vertical="center"/>
    </xf>
    <xf numFmtId="164" fontId="10" fillId="0" borderId="40" xfId="0" applyNumberFormat="1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4" fillId="36" borderId="43" xfId="49" applyFont="1" applyFill="1" applyBorder="1" applyAlignment="1">
      <alignment horizontal="center" vertical="center"/>
      <protection/>
    </xf>
    <xf numFmtId="0" fontId="10" fillId="37" borderId="44" xfId="0" applyFont="1" applyFill="1" applyBorder="1" applyAlignment="1">
      <alignment horizontal="center" vertical="center"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7" borderId="45" xfId="49" applyFont="1" applyFill="1" applyBorder="1" applyAlignment="1">
      <alignment vertical="center"/>
      <protection/>
    </xf>
    <xf numFmtId="0" fontId="0" fillId="37" borderId="46" xfId="49" applyFont="1" applyFill="1" applyBorder="1" applyAlignment="1">
      <alignment vertical="center"/>
      <protection/>
    </xf>
    <xf numFmtId="0" fontId="0" fillId="37" borderId="46" xfId="49" applyFont="1" applyFill="1" applyBorder="1" applyAlignment="1" quotePrefix="1">
      <alignment vertical="center"/>
      <protection/>
    </xf>
    <xf numFmtId="164" fontId="0" fillId="37" borderId="46" xfId="49" applyNumberFormat="1" applyFont="1" applyFill="1" applyBorder="1" applyAlignment="1">
      <alignment vertical="center"/>
      <protection/>
    </xf>
    <xf numFmtId="0" fontId="0" fillId="37" borderId="47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0" fillId="0" borderId="48" xfId="49" applyFont="1" applyBorder="1">
      <alignment/>
      <protection/>
    </xf>
    <xf numFmtId="0" fontId="0" fillId="0" borderId="32" xfId="49" applyFont="1" applyBorder="1">
      <alignment/>
      <protection/>
    </xf>
    <xf numFmtId="0" fontId="0" fillId="0" borderId="31" xfId="49" applyFont="1" applyBorder="1">
      <alignment/>
      <protection/>
    </xf>
    <xf numFmtId="0" fontId="0" fillId="37" borderId="15" xfId="49" applyFill="1" applyBorder="1" applyAlignment="1">
      <alignment vertical="center"/>
      <protection/>
    </xf>
    <xf numFmtId="0" fontId="0" fillId="0" borderId="20" xfId="49" applyFont="1" applyBorder="1">
      <alignment/>
      <protection/>
    </xf>
    <xf numFmtId="0" fontId="1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3" xfId="49" applyFont="1" applyBorder="1">
      <alignment/>
      <protection/>
    </xf>
    <xf numFmtId="0" fontId="20" fillId="0" borderId="0" xfId="49" applyFont="1" applyFill="1" applyBorder="1" applyAlignment="1">
      <alignment horizontal="center"/>
      <protection/>
    </xf>
    <xf numFmtId="0" fontId="0" fillId="0" borderId="13" xfId="49" applyBorder="1" applyAlignment="1">
      <alignment vertical="center"/>
      <protection/>
    </xf>
    <xf numFmtId="0" fontId="0" fillId="0" borderId="49" xfId="49" applyFont="1" applyBorder="1">
      <alignment/>
      <protection/>
    </xf>
    <xf numFmtId="0" fontId="0" fillId="0" borderId="50" xfId="49" applyFont="1" applyBorder="1">
      <alignment/>
      <protection/>
    </xf>
    <xf numFmtId="0" fontId="0" fillId="0" borderId="51" xfId="49" applyFont="1" applyBorder="1">
      <alignment/>
      <protection/>
    </xf>
    <xf numFmtId="0" fontId="22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20" fillId="0" borderId="0" xfId="49" applyFont="1" applyBorder="1" applyAlignment="1">
      <alignment horizontal="center" vertical="center"/>
      <protection/>
    </xf>
    <xf numFmtId="49" fontId="20" fillId="0" borderId="0" xfId="49" applyNumberFormat="1" applyFont="1" applyBorder="1" applyAlignment="1">
      <alignment horizontal="center" vertical="center"/>
      <protection/>
    </xf>
    <xf numFmtId="0" fontId="0" fillId="0" borderId="52" xfId="49" applyFont="1" applyBorder="1">
      <alignment/>
      <protection/>
    </xf>
    <xf numFmtId="0" fontId="0" fillId="0" borderId="35" xfId="49" applyFont="1" applyBorder="1">
      <alignment/>
      <protection/>
    </xf>
    <xf numFmtId="0" fontId="0" fillId="0" borderId="53" xfId="49" applyFont="1" applyBorder="1">
      <alignment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0" xfId="49" applyFill="1" applyBorder="1" applyAlignment="1">
      <alignment vertical="center"/>
      <protection/>
    </xf>
    <xf numFmtId="0" fontId="4" fillId="37" borderId="0" xfId="49" applyFont="1" applyFill="1" applyBorder="1" applyAlignment="1">
      <alignment horizontal="left" vertical="center"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14" xfId="49" applyFill="1" applyBorder="1" applyAlignment="1">
      <alignment vertical="center"/>
      <protection/>
    </xf>
    <xf numFmtId="0" fontId="0" fillId="36" borderId="54" xfId="49" applyFont="1" applyFill="1" applyBorder="1" applyAlignment="1">
      <alignment vertical="center"/>
      <protection/>
    </xf>
    <xf numFmtId="0" fontId="0" fillId="36" borderId="55" xfId="49" applyFont="1" applyFill="1" applyBorder="1" applyAlignment="1">
      <alignment vertical="center"/>
      <protection/>
    </xf>
    <xf numFmtId="0" fontId="0" fillId="36" borderId="56" xfId="49" applyFont="1" applyFill="1" applyBorder="1" applyAlignment="1">
      <alignment vertical="center"/>
      <protection/>
    </xf>
    <xf numFmtId="1" fontId="0" fillId="37" borderId="0" xfId="49" applyNumberFormat="1" applyFont="1" applyFill="1" applyBorder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4" fillId="36" borderId="57" xfId="49" applyFont="1" applyFill="1" applyBorder="1" applyAlignment="1">
      <alignment horizontal="center" vertical="center"/>
      <protection/>
    </xf>
    <xf numFmtId="0" fontId="4" fillId="36" borderId="25" xfId="49" applyFont="1" applyFill="1" applyBorder="1" applyAlignment="1">
      <alignment horizontal="center" vertical="center"/>
      <protection/>
    </xf>
    <xf numFmtId="0" fontId="0" fillId="37" borderId="15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8" xfId="49" applyNumberFormat="1" applyFont="1" applyBorder="1" applyAlignment="1">
      <alignment vertical="center"/>
      <protection/>
    </xf>
    <xf numFmtId="164" fontId="0" fillId="0" borderId="40" xfId="49" applyNumberFormat="1" applyFont="1" applyBorder="1" applyAlignment="1">
      <alignment vertical="center"/>
      <protection/>
    </xf>
    <xf numFmtId="164" fontId="0" fillId="0" borderId="40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1" fontId="0" fillId="0" borderId="20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3" xfId="49" applyFont="1" applyBorder="1" applyAlignment="1">
      <alignment vertical="center"/>
      <protection/>
    </xf>
    <xf numFmtId="0" fontId="34" fillId="0" borderId="58" xfId="49" applyNumberFormat="1" applyFont="1" applyBorder="1" applyAlignment="1">
      <alignment horizontal="center" vertical="center"/>
      <protection/>
    </xf>
    <xf numFmtId="164" fontId="35" fillId="0" borderId="40" xfId="49" applyNumberFormat="1" applyFont="1" applyBorder="1" applyAlignment="1">
      <alignment horizontal="center" vertical="center"/>
      <protection/>
    </xf>
    <xf numFmtId="1" fontId="35" fillId="0" borderId="13" xfId="49" applyNumberFormat="1" applyFont="1" applyBorder="1" applyAlignment="1">
      <alignment horizontal="center" vertical="center"/>
      <protection/>
    </xf>
    <xf numFmtId="164" fontId="35" fillId="0" borderId="40" xfId="49" applyNumberFormat="1" applyFont="1" applyFill="1" applyBorder="1" applyAlignment="1">
      <alignment horizontal="center" vertical="center"/>
      <protection/>
    </xf>
    <xf numFmtId="49" fontId="0" fillId="0" borderId="59" xfId="49" applyNumberFormat="1" applyFont="1" applyBorder="1" applyAlignment="1">
      <alignment vertical="center"/>
      <protection/>
    </xf>
    <xf numFmtId="164" fontId="0" fillId="0" borderId="60" xfId="49" applyNumberFormat="1" applyFont="1" applyBorder="1" applyAlignment="1">
      <alignment vertical="center"/>
      <protection/>
    </xf>
    <xf numFmtId="164" fontId="0" fillId="0" borderId="60" xfId="49" applyNumberFormat="1" applyFont="1" applyBorder="1" applyAlignment="1">
      <alignment vertical="center"/>
      <protection/>
    </xf>
    <xf numFmtId="1" fontId="0" fillId="0" borderId="53" xfId="49" applyNumberFormat="1" applyFont="1" applyBorder="1" applyAlignment="1">
      <alignment vertical="center"/>
      <protection/>
    </xf>
    <xf numFmtId="1" fontId="0" fillId="0" borderId="52" xfId="49" applyNumberFormat="1" applyFont="1" applyBorder="1" applyAlignment="1">
      <alignment vertical="center"/>
      <protection/>
    </xf>
    <xf numFmtId="1" fontId="0" fillId="0" borderId="35" xfId="49" applyNumberFormat="1" applyFont="1" applyBorder="1" applyAlignment="1">
      <alignment vertical="center"/>
      <protection/>
    </xf>
    <xf numFmtId="0" fontId="0" fillId="0" borderId="53" xfId="49" applyFont="1" applyBorder="1" applyAlignment="1">
      <alignment vertical="center"/>
      <protection/>
    </xf>
    <xf numFmtId="0" fontId="0" fillId="37" borderId="18" xfId="49" applyFill="1" applyBorder="1" applyAlignment="1">
      <alignment vertical="center"/>
      <protection/>
    </xf>
    <xf numFmtId="0" fontId="0" fillId="37" borderId="17" xfId="49" applyFill="1" applyBorder="1" applyAlignment="1">
      <alignment vertical="center"/>
      <protection/>
    </xf>
    <xf numFmtId="0" fontId="0" fillId="37" borderId="16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7" borderId="44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0" fillId="37" borderId="62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164" fontId="27" fillId="0" borderId="42" xfId="0" applyNumberFormat="1" applyFont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0" fontId="27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164" fontId="0" fillId="0" borderId="0" xfId="48" applyNumberFormat="1" applyFont="1" applyAlignment="1">
      <alignment horizontal="center"/>
      <protection/>
    </xf>
    <xf numFmtId="0" fontId="23" fillId="0" borderId="0" xfId="49" applyNumberFormat="1" applyFont="1" applyBorder="1" applyAlignment="1">
      <alignment horizontal="center" vertical="center"/>
      <protection/>
    </xf>
    <xf numFmtId="0" fontId="0" fillId="0" borderId="63" xfId="0" applyFont="1" applyFill="1" applyBorder="1" applyAlignment="1">
      <alignment horizontal="center" vertical="center"/>
    </xf>
    <xf numFmtId="0" fontId="31" fillId="0" borderId="6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/>
    </xf>
    <xf numFmtId="0" fontId="4" fillId="0" borderId="0" xfId="49" applyFont="1" applyBorder="1" applyAlignment="1">
      <alignment horizontal="center" vertical="center"/>
      <protection/>
    </xf>
    <xf numFmtId="164" fontId="0" fillId="0" borderId="0" xfId="48" applyNumberFormat="1" applyFont="1" applyAlignment="1">
      <alignment horizontal="right" vertical="top"/>
      <protection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1" fillId="0" borderId="0" xfId="0" applyFont="1" applyBorder="1" applyAlignment="1">
      <alignment horizontal="center" vertical="center"/>
    </xf>
    <xf numFmtId="0" fontId="0" fillId="35" borderId="0" xfId="49" applyFont="1" applyFill="1" applyBorder="1">
      <alignment/>
      <protection/>
    </xf>
    <xf numFmtId="49" fontId="38" fillId="0" borderId="0" xfId="49" applyNumberFormat="1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164" fontId="0" fillId="0" borderId="4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4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0" fillId="0" borderId="35" xfId="49" applyFont="1" applyBorder="1" applyAlignment="1">
      <alignment horizontal="center"/>
      <protection/>
    </xf>
    <xf numFmtId="0" fontId="2" fillId="34" borderId="64" xfId="0" applyFont="1" applyFill="1" applyBorder="1" applyAlignment="1">
      <alignment horizontal="centerContinuous" vertical="center"/>
    </xf>
    <xf numFmtId="0" fontId="2" fillId="34" borderId="65" xfId="0" applyFont="1" applyFill="1" applyBorder="1" applyAlignment="1">
      <alignment horizontal="centerContinuous" vertical="center"/>
    </xf>
    <xf numFmtId="164" fontId="0" fillId="0" borderId="66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164" fontId="3" fillId="0" borderId="40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4" fontId="3" fillId="0" borderId="19" xfId="0" applyNumberFormat="1" applyFont="1" applyFill="1" applyBorder="1" applyAlignment="1" quotePrefix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4" fillId="0" borderId="0" xfId="49" applyNumberFormat="1" applyFont="1" applyFill="1" applyBorder="1" applyAlignment="1">
      <alignment horizontal="center" vertical="center"/>
      <protection/>
    </xf>
    <xf numFmtId="0" fontId="4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3" fillId="0" borderId="20" xfId="49" applyFont="1" applyFill="1" applyBorder="1" applyAlignment="1">
      <alignment horizontal="centerContinuous" vertical="center"/>
      <protection/>
    </xf>
    <xf numFmtId="0" fontId="3" fillId="0" borderId="0" xfId="49" applyFont="1" applyFill="1" applyBorder="1" applyAlignment="1">
      <alignment horizontal="centerContinuous" vertical="center"/>
      <protection/>
    </xf>
    <xf numFmtId="0" fontId="3" fillId="0" borderId="13" xfId="49" applyFont="1" applyFill="1" applyBorder="1" applyAlignment="1">
      <alignment horizontal="centerContinuous" vertical="center"/>
      <protection/>
    </xf>
    <xf numFmtId="0" fontId="4" fillId="35" borderId="69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4" fillId="35" borderId="70" xfId="0" applyFont="1" applyFill="1" applyBorder="1" applyAlignment="1">
      <alignment horizontal="center" vertical="center"/>
    </xf>
    <xf numFmtId="164" fontId="3" fillId="0" borderId="4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49" fontId="29" fillId="0" borderId="41" xfId="0" applyNumberFormat="1" applyFont="1" applyBorder="1" applyAlignment="1">
      <alignment horizontal="center" vertical="center"/>
    </xf>
    <xf numFmtId="0" fontId="6" fillId="0" borderId="0" xfId="49" applyFont="1" applyBorder="1" applyAlignment="1">
      <alignment horizontal="center" vertical="top"/>
      <protection/>
    </xf>
    <xf numFmtId="0" fontId="43" fillId="0" borderId="0" xfId="49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0" fillId="0" borderId="0" xfId="48" applyNumberFormat="1" applyFont="1" applyAlignment="1">
      <alignment horizontal="left"/>
      <protection/>
    </xf>
    <xf numFmtId="0" fontId="26" fillId="0" borderId="0" xfId="0" applyFont="1" applyAlignment="1">
      <alignment horizontal="left" vertical="top"/>
    </xf>
    <xf numFmtId="0" fontId="0" fillId="0" borderId="50" xfId="49" applyFont="1" applyFill="1" applyBorder="1">
      <alignment/>
      <protection/>
    </xf>
    <xf numFmtId="0" fontId="4" fillId="0" borderId="50" xfId="49" applyFont="1" applyFill="1" applyBorder="1" applyAlignment="1">
      <alignment horizontal="center" vertical="center"/>
      <protection/>
    </xf>
    <xf numFmtId="0" fontId="26" fillId="0" borderId="0" xfId="0" applyFont="1" applyFill="1" applyAlignment="1">
      <alignment horizontal="center"/>
    </xf>
    <xf numFmtId="49" fontId="34" fillId="0" borderId="58" xfId="49" applyNumberFormat="1" applyFont="1" applyBorder="1" applyAlignment="1">
      <alignment horizontal="center" vertical="center"/>
      <protection/>
    </xf>
    <xf numFmtId="0" fontId="44" fillId="0" borderId="58" xfId="49" applyNumberFormat="1" applyFont="1" applyBorder="1" applyAlignment="1">
      <alignment horizontal="center" vertical="center"/>
      <protection/>
    </xf>
    <xf numFmtId="164" fontId="3" fillId="0" borderId="13" xfId="0" applyNumberFormat="1" applyFont="1" applyBorder="1" applyAlignment="1" quotePrefix="1">
      <alignment horizontal="center" vertical="center"/>
    </xf>
    <xf numFmtId="0" fontId="37" fillId="0" borderId="0" xfId="0" applyFont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164" fontId="21" fillId="0" borderId="13" xfId="0" applyNumberFormat="1" applyFont="1" applyBorder="1" applyAlignment="1">
      <alignment horizontal="center" vertical="center"/>
    </xf>
    <xf numFmtId="164" fontId="3" fillId="0" borderId="40" xfId="0" applyNumberFormat="1" applyFont="1" applyFill="1" applyBorder="1" applyAlignment="1">
      <alignment horizontal="center" vertical="center"/>
    </xf>
    <xf numFmtId="164" fontId="27" fillId="0" borderId="40" xfId="0" applyNumberFormat="1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49" fontId="15" fillId="0" borderId="0" xfId="49" applyNumberFormat="1" applyFont="1" applyFill="1" applyBorder="1" applyAlignment="1">
      <alignment horizontal="center" vertical="center"/>
      <protection/>
    </xf>
    <xf numFmtId="0" fontId="13" fillId="0" borderId="0" xfId="49" applyFont="1" applyBorder="1" applyAlignment="1">
      <alignment horizontal="center" vertical="center"/>
      <protection/>
    </xf>
    <xf numFmtId="0" fontId="13" fillId="0" borderId="0" xfId="49" applyFont="1" applyFill="1" applyAlignment="1">
      <alignment horizontal="center" vertical="center"/>
      <protection/>
    </xf>
    <xf numFmtId="0" fontId="23" fillId="0" borderId="0" xfId="49" applyNumberFormat="1" applyFont="1" applyFill="1" applyBorder="1" applyAlignment="1">
      <alignment horizontal="center" vertical="center"/>
      <protection/>
    </xf>
    <xf numFmtId="0" fontId="34" fillId="0" borderId="58" xfId="49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49" fontId="4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Continuous" vertical="center"/>
    </xf>
    <xf numFmtId="164" fontId="6" fillId="0" borderId="0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Continuous" vertical="center"/>
    </xf>
    <xf numFmtId="44" fontId="2" fillId="34" borderId="65" xfId="39" applyFont="1" applyFill="1" applyBorder="1" applyAlignment="1">
      <alignment horizontal="centerContinuous" vertical="center"/>
    </xf>
    <xf numFmtId="0" fontId="29" fillId="0" borderId="63" xfId="0" applyNumberFormat="1" applyFont="1" applyFill="1" applyBorder="1" applyAlignment="1">
      <alignment horizontal="center" vertical="center"/>
    </xf>
    <xf numFmtId="164" fontId="10" fillId="0" borderId="40" xfId="0" applyNumberFormat="1" applyFont="1" applyFill="1" applyBorder="1" applyAlignment="1">
      <alignment horizontal="center" vertical="center"/>
    </xf>
    <xf numFmtId="0" fontId="31" fillId="0" borderId="63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4" fillId="35" borderId="73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37" fillId="0" borderId="0" xfId="0" applyFont="1" applyAlignment="1">
      <alignment horizontal="center" vertical="top"/>
    </xf>
    <xf numFmtId="0" fontId="37" fillId="0" borderId="0" xfId="0" applyFont="1" applyAlignment="1">
      <alignment horizontal="left" vertical="top"/>
    </xf>
    <xf numFmtId="0" fontId="37" fillId="0" borderId="0" xfId="0" applyFont="1" applyAlignment="1">
      <alignment horizontal="right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38" borderId="0" xfId="0" applyFont="1" applyFill="1" applyAlignment="1">
      <alignment/>
    </xf>
    <xf numFmtId="0" fontId="26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 horizontal="left" vertical="top"/>
    </xf>
    <xf numFmtId="164" fontId="46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0" fillId="39" borderId="0" xfId="0" applyFill="1" applyAlignment="1">
      <alignment/>
    </xf>
    <xf numFmtId="0" fontId="3" fillId="0" borderId="20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14" fillId="36" borderId="55" xfId="49" applyFont="1" applyFill="1" applyBorder="1" applyAlignment="1">
      <alignment horizontal="center" vertical="center"/>
      <protection/>
    </xf>
    <xf numFmtId="0" fontId="14" fillId="36" borderId="55" xfId="49" applyFont="1" applyFill="1" applyBorder="1" applyAlignment="1" quotePrefix="1">
      <alignment horizontal="center" vertical="center"/>
      <protection/>
    </xf>
    <xf numFmtId="0" fontId="4" fillId="36" borderId="74" xfId="49" applyFont="1" applyFill="1" applyBorder="1" applyAlignment="1">
      <alignment horizontal="center" vertical="center"/>
      <protection/>
    </xf>
    <xf numFmtId="0" fontId="4" fillId="36" borderId="75" xfId="49" applyFont="1" applyFill="1" applyBorder="1" applyAlignment="1">
      <alignment horizontal="center" vertical="center"/>
      <protection/>
    </xf>
    <xf numFmtId="0" fontId="4" fillId="36" borderId="76" xfId="49" applyFont="1" applyFill="1" applyBorder="1" applyAlignment="1">
      <alignment horizontal="center" vertical="center"/>
      <protection/>
    </xf>
    <xf numFmtId="0" fontId="4" fillId="0" borderId="20" xfId="49" applyFont="1" applyFill="1" applyBorder="1" applyAlignment="1">
      <alignment horizontal="center" vertical="center"/>
      <protection/>
    </xf>
    <xf numFmtId="0" fontId="4" fillId="0" borderId="13" xfId="49" applyFont="1" applyFill="1" applyBorder="1" applyAlignment="1">
      <alignment horizontal="center" vertical="center"/>
      <protection/>
    </xf>
    <xf numFmtId="0" fontId="4" fillId="0" borderId="52" xfId="49" applyFont="1" applyFill="1" applyBorder="1" applyAlignment="1">
      <alignment horizontal="center" vertical="center"/>
      <protection/>
    </xf>
    <xf numFmtId="0" fontId="4" fillId="0" borderId="35" xfId="49" applyFont="1" applyFill="1" applyBorder="1" applyAlignment="1">
      <alignment horizontal="center" vertical="center"/>
      <protection/>
    </xf>
    <xf numFmtId="0" fontId="4" fillId="0" borderId="53" xfId="49" applyFont="1" applyFill="1" applyBorder="1" applyAlignment="1">
      <alignment horizontal="center" vertical="center"/>
      <protection/>
    </xf>
    <xf numFmtId="0" fontId="6" fillId="0" borderId="20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3" xfId="49" applyFont="1" applyBorder="1" applyAlignment="1">
      <alignment horizontal="center" vertical="center"/>
      <protection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0" fontId="2" fillId="34" borderId="77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0" fontId="12" fillId="34" borderId="78" xfId="0" applyFont="1" applyFill="1" applyBorder="1" applyAlignment="1">
      <alignment horizontal="center" vertical="center"/>
    </xf>
    <xf numFmtId="0" fontId="12" fillId="34" borderId="79" xfId="0" applyFont="1" applyFill="1" applyBorder="1" applyAlignment="1">
      <alignment horizontal="center" vertical="center"/>
    </xf>
    <xf numFmtId="0" fontId="2" fillId="34" borderId="78" xfId="0" applyFont="1" applyFill="1" applyBorder="1" applyAlignment="1">
      <alignment horizontal="center" vertical="center"/>
    </xf>
    <xf numFmtId="0" fontId="2" fillId="34" borderId="79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2" fillId="34" borderId="77" xfId="0" applyFont="1" applyFill="1" applyBorder="1" applyAlignment="1">
      <alignment horizontal="center" vertical="center"/>
    </xf>
    <xf numFmtId="0" fontId="12" fillId="34" borderId="65" xfId="0" applyFont="1" applyFill="1" applyBorder="1" applyAlignment="1">
      <alignment horizontal="center" vertical="center"/>
    </xf>
    <xf numFmtId="44" fontId="4" fillId="34" borderId="78" xfId="39" applyFont="1" applyFill="1" applyBorder="1" applyAlignment="1">
      <alignment horizontal="center" vertical="center"/>
    </xf>
    <xf numFmtId="44" fontId="4" fillId="34" borderId="65" xfId="39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Špičák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771525</xdr:colOff>
      <xdr:row>21</xdr:row>
      <xdr:rowOff>0</xdr:rowOff>
    </xdr:from>
    <xdr:to>
      <xdr:col>39</xdr:col>
      <xdr:colOff>0</xdr:colOff>
      <xdr:row>25</xdr:row>
      <xdr:rowOff>85725</xdr:rowOff>
    </xdr:to>
    <xdr:sp>
      <xdr:nvSpPr>
        <xdr:cNvPr id="1" name="Rectangle 2277" descr="Vodorovné cihly"/>
        <xdr:cNvSpPr>
          <a:spLocks/>
        </xdr:cNvSpPr>
      </xdr:nvSpPr>
      <xdr:spPr>
        <a:xfrm>
          <a:off x="28546425" y="5400675"/>
          <a:ext cx="200025" cy="100012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27</xdr:row>
      <xdr:rowOff>114300</xdr:rowOff>
    </xdr:from>
    <xdr:to>
      <xdr:col>78</xdr:col>
      <xdr:colOff>0</xdr:colOff>
      <xdr:row>27</xdr:row>
      <xdr:rowOff>114300</xdr:rowOff>
    </xdr:to>
    <xdr:sp>
      <xdr:nvSpPr>
        <xdr:cNvPr id="2" name="Line 2248"/>
        <xdr:cNvSpPr>
          <a:spLocks/>
        </xdr:cNvSpPr>
      </xdr:nvSpPr>
      <xdr:spPr>
        <a:xfrm>
          <a:off x="51854100" y="6886575"/>
          <a:ext cx="59436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495300</xdr:colOff>
      <xdr:row>24</xdr:row>
      <xdr:rowOff>9525</xdr:rowOff>
    </xdr:from>
    <xdr:to>
      <xdr:col>86</xdr:col>
      <xdr:colOff>495300</xdr:colOff>
      <xdr:row>29</xdr:row>
      <xdr:rowOff>219075</xdr:rowOff>
    </xdr:to>
    <xdr:sp>
      <xdr:nvSpPr>
        <xdr:cNvPr id="3" name="Line 2112"/>
        <xdr:cNvSpPr>
          <a:spLocks/>
        </xdr:cNvSpPr>
      </xdr:nvSpPr>
      <xdr:spPr>
        <a:xfrm>
          <a:off x="64236600" y="6096000"/>
          <a:ext cx="0" cy="135255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771525</xdr:colOff>
      <xdr:row>24</xdr:row>
      <xdr:rowOff>114300</xdr:rowOff>
    </xdr:from>
    <xdr:to>
      <xdr:col>36</xdr:col>
      <xdr:colOff>0</xdr:colOff>
      <xdr:row>24</xdr:row>
      <xdr:rowOff>114300</xdr:rowOff>
    </xdr:to>
    <xdr:sp>
      <xdr:nvSpPr>
        <xdr:cNvPr id="4" name="Line 3"/>
        <xdr:cNvSpPr>
          <a:spLocks/>
        </xdr:cNvSpPr>
      </xdr:nvSpPr>
      <xdr:spPr>
        <a:xfrm flipV="1">
          <a:off x="10715625" y="6200775"/>
          <a:ext cx="1557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114300</xdr:rowOff>
    </xdr:from>
    <xdr:to>
      <xdr:col>40</xdr:col>
      <xdr:colOff>0</xdr:colOff>
      <xdr:row>27</xdr:row>
      <xdr:rowOff>114300</xdr:rowOff>
    </xdr:to>
    <xdr:sp>
      <xdr:nvSpPr>
        <xdr:cNvPr id="5" name="Line 4"/>
        <xdr:cNvSpPr>
          <a:spLocks/>
        </xdr:cNvSpPr>
      </xdr:nvSpPr>
      <xdr:spPr>
        <a:xfrm flipV="1">
          <a:off x="5486400" y="6886575"/>
          <a:ext cx="23774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24</xdr:row>
      <xdr:rowOff>114300</xdr:rowOff>
    </xdr:from>
    <xdr:to>
      <xdr:col>50</xdr:col>
      <xdr:colOff>542925</xdr:colOff>
      <xdr:row>24</xdr:row>
      <xdr:rowOff>114300</xdr:rowOff>
    </xdr:to>
    <xdr:sp>
      <xdr:nvSpPr>
        <xdr:cNvPr id="6" name="Line 7"/>
        <xdr:cNvSpPr>
          <a:spLocks/>
        </xdr:cNvSpPr>
      </xdr:nvSpPr>
      <xdr:spPr>
        <a:xfrm flipV="1">
          <a:off x="27260550" y="6200775"/>
          <a:ext cx="10277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27</xdr:row>
      <xdr:rowOff>114300</xdr:rowOff>
    </xdr:from>
    <xdr:to>
      <xdr:col>70</xdr:col>
      <xdr:colOff>0</xdr:colOff>
      <xdr:row>27</xdr:row>
      <xdr:rowOff>114300</xdr:rowOff>
    </xdr:to>
    <xdr:sp>
      <xdr:nvSpPr>
        <xdr:cNvPr id="7" name="Line 8"/>
        <xdr:cNvSpPr>
          <a:spLocks/>
        </xdr:cNvSpPr>
      </xdr:nvSpPr>
      <xdr:spPr>
        <a:xfrm flipV="1">
          <a:off x="30232350" y="6886575"/>
          <a:ext cx="21621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8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Špičák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9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10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1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2" name="Line 16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3" name="Line 17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4" name="Line 1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5" name="Line 1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6" name="Line 20"/>
        <xdr:cNvSpPr>
          <a:spLocks/>
        </xdr:cNvSpPr>
      </xdr:nvSpPr>
      <xdr:spPr>
        <a:xfrm>
          <a:off x="5810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27</xdr:row>
      <xdr:rowOff>0</xdr:rowOff>
    </xdr:from>
    <xdr:to>
      <xdr:col>41</xdr:col>
      <xdr:colOff>0</xdr:colOff>
      <xdr:row>28</xdr:row>
      <xdr:rowOff>0</xdr:rowOff>
    </xdr:to>
    <xdr:sp>
      <xdr:nvSpPr>
        <xdr:cNvPr id="17" name="text 7166"/>
        <xdr:cNvSpPr txBox="1">
          <a:spLocks noChangeArrowheads="1"/>
        </xdr:cNvSpPr>
      </xdr:nvSpPr>
      <xdr:spPr>
        <a:xfrm>
          <a:off x="292608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36</xdr:col>
      <xdr:colOff>0</xdr:colOff>
      <xdr:row>24</xdr:row>
      <xdr:rowOff>0</xdr:rowOff>
    </xdr:from>
    <xdr:ext cx="971550" cy="228600"/>
    <xdr:sp>
      <xdr:nvSpPr>
        <xdr:cNvPr id="18" name="text 7166"/>
        <xdr:cNvSpPr txBox="1">
          <a:spLocks noChangeArrowheads="1"/>
        </xdr:cNvSpPr>
      </xdr:nvSpPr>
      <xdr:spPr>
        <a:xfrm>
          <a:off x="262890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19" name="text 3"/>
        <xdr:cNvSpPr txBox="1">
          <a:spLocks noChangeArrowheads="1"/>
        </xdr:cNvSpPr>
      </xdr:nvSpPr>
      <xdr:spPr>
        <a:xfrm>
          <a:off x="647128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20" name="Line 24"/>
        <xdr:cNvSpPr>
          <a:spLocks/>
        </xdr:cNvSpPr>
      </xdr:nvSpPr>
      <xdr:spPr>
        <a:xfrm>
          <a:off x="647795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21" name="Line 2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22" name="Line 2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23" name="Line 30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24" name="Line 31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38</xdr:col>
      <xdr:colOff>342900</xdr:colOff>
      <xdr:row>17</xdr:row>
      <xdr:rowOff>200025</xdr:rowOff>
    </xdr:from>
    <xdr:to>
      <xdr:col>40</xdr:col>
      <xdr:colOff>95250</xdr:colOff>
      <xdr:row>19</xdr:row>
      <xdr:rowOff>209550</xdr:rowOff>
    </xdr:to>
    <xdr:pic>
      <xdr:nvPicPr>
        <xdr:cNvPr id="25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17800" y="4686300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6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7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8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9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0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1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6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7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8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9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40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1" name="Line 926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2" name="Line 927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3" name="Line 928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4" name="Line 929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5" name="Line 930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6" name="Line 931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457200</xdr:colOff>
      <xdr:row>27</xdr:row>
      <xdr:rowOff>114300</xdr:rowOff>
    </xdr:from>
    <xdr:to>
      <xdr:col>60</xdr:col>
      <xdr:colOff>495300</xdr:colOff>
      <xdr:row>29</xdr:row>
      <xdr:rowOff>9525</xdr:rowOff>
    </xdr:to>
    <xdr:sp>
      <xdr:nvSpPr>
        <xdr:cNvPr id="47" name="Line 1452"/>
        <xdr:cNvSpPr>
          <a:spLocks/>
        </xdr:cNvSpPr>
      </xdr:nvSpPr>
      <xdr:spPr>
        <a:xfrm flipV="1">
          <a:off x="43395900" y="6886575"/>
          <a:ext cx="15240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466725</xdr:colOff>
      <xdr:row>29</xdr:row>
      <xdr:rowOff>142875</xdr:rowOff>
    </xdr:from>
    <xdr:to>
      <xdr:col>57</xdr:col>
      <xdr:colOff>238125</xdr:colOff>
      <xdr:row>30</xdr:row>
      <xdr:rowOff>19050</xdr:rowOff>
    </xdr:to>
    <xdr:sp>
      <xdr:nvSpPr>
        <xdr:cNvPr id="48" name="Line 1453"/>
        <xdr:cNvSpPr>
          <a:spLocks/>
        </xdr:cNvSpPr>
      </xdr:nvSpPr>
      <xdr:spPr>
        <a:xfrm flipV="1">
          <a:off x="41919525" y="737235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828675</xdr:colOff>
      <xdr:row>30</xdr:row>
      <xdr:rowOff>19050</xdr:rowOff>
    </xdr:from>
    <xdr:to>
      <xdr:col>56</xdr:col>
      <xdr:colOff>466725</xdr:colOff>
      <xdr:row>30</xdr:row>
      <xdr:rowOff>114300</xdr:rowOff>
    </xdr:to>
    <xdr:sp>
      <xdr:nvSpPr>
        <xdr:cNvPr id="49" name="Line 1454"/>
        <xdr:cNvSpPr>
          <a:spLocks/>
        </xdr:cNvSpPr>
      </xdr:nvSpPr>
      <xdr:spPr>
        <a:xfrm flipV="1">
          <a:off x="40795575" y="7477125"/>
          <a:ext cx="11239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238125</xdr:colOff>
      <xdr:row>29</xdr:row>
      <xdr:rowOff>9525</xdr:rowOff>
    </xdr:from>
    <xdr:to>
      <xdr:col>58</xdr:col>
      <xdr:colOff>466725</xdr:colOff>
      <xdr:row>29</xdr:row>
      <xdr:rowOff>142875</xdr:rowOff>
    </xdr:to>
    <xdr:sp>
      <xdr:nvSpPr>
        <xdr:cNvPr id="50" name="Line 1455"/>
        <xdr:cNvSpPr>
          <a:spLocks/>
        </xdr:cNvSpPr>
      </xdr:nvSpPr>
      <xdr:spPr>
        <a:xfrm flipV="1">
          <a:off x="42662475" y="7239000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51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52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53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</xdr:col>
      <xdr:colOff>28575</xdr:colOff>
      <xdr:row>25</xdr:row>
      <xdr:rowOff>0</xdr:rowOff>
    </xdr:from>
    <xdr:to>
      <xdr:col>12</xdr:col>
      <xdr:colOff>771525</xdr:colOff>
      <xdr:row>25</xdr:row>
      <xdr:rowOff>114300</xdr:rowOff>
    </xdr:to>
    <xdr:sp>
      <xdr:nvSpPr>
        <xdr:cNvPr id="54" name="Line 1921"/>
        <xdr:cNvSpPr>
          <a:spLocks/>
        </xdr:cNvSpPr>
      </xdr:nvSpPr>
      <xdr:spPr>
        <a:xfrm flipH="1">
          <a:off x="8486775" y="63150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771525</xdr:colOff>
      <xdr:row>24</xdr:row>
      <xdr:rowOff>152400</xdr:rowOff>
    </xdr:from>
    <xdr:to>
      <xdr:col>14</xdr:col>
      <xdr:colOff>28575</xdr:colOff>
      <xdr:row>25</xdr:row>
      <xdr:rowOff>0</xdr:rowOff>
    </xdr:to>
    <xdr:sp>
      <xdr:nvSpPr>
        <xdr:cNvPr id="55" name="Line 1922"/>
        <xdr:cNvSpPr>
          <a:spLocks/>
        </xdr:cNvSpPr>
      </xdr:nvSpPr>
      <xdr:spPr>
        <a:xfrm flipV="1">
          <a:off x="9229725" y="6238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28575</xdr:colOff>
      <xdr:row>24</xdr:row>
      <xdr:rowOff>114300</xdr:rowOff>
    </xdr:from>
    <xdr:to>
      <xdr:col>14</xdr:col>
      <xdr:colOff>771525</xdr:colOff>
      <xdr:row>24</xdr:row>
      <xdr:rowOff>152400</xdr:rowOff>
    </xdr:to>
    <xdr:sp>
      <xdr:nvSpPr>
        <xdr:cNvPr id="56" name="Line 1923"/>
        <xdr:cNvSpPr>
          <a:spLocks/>
        </xdr:cNvSpPr>
      </xdr:nvSpPr>
      <xdr:spPr>
        <a:xfrm flipV="1">
          <a:off x="9972675" y="6200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25</xdr:row>
      <xdr:rowOff>114300</xdr:rowOff>
    </xdr:from>
    <xdr:to>
      <xdr:col>12</xdr:col>
      <xdr:colOff>47625</xdr:colOff>
      <xdr:row>27</xdr:row>
      <xdr:rowOff>114300</xdr:rowOff>
    </xdr:to>
    <xdr:sp>
      <xdr:nvSpPr>
        <xdr:cNvPr id="57" name="Line 1924"/>
        <xdr:cNvSpPr>
          <a:spLocks/>
        </xdr:cNvSpPr>
      </xdr:nvSpPr>
      <xdr:spPr>
        <a:xfrm flipV="1">
          <a:off x="5981700" y="6429375"/>
          <a:ext cx="25241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342900</xdr:colOff>
      <xdr:row>25</xdr:row>
      <xdr:rowOff>219075</xdr:rowOff>
    </xdr:from>
    <xdr:to>
      <xdr:col>8</xdr:col>
      <xdr:colOff>647700</xdr:colOff>
      <xdr:row>27</xdr:row>
      <xdr:rowOff>114300</xdr:rowOff>
    </xdr:to>
    <xdr:grpSp>
      <xdr:nvGrpSpPr>
        <xdr:cNvPr id="58" name="Group 1936"/>
        <xdr:cNvGrpSpPr>
          <a:grpSpLocks noChangeAspect="1"/>
        </xdr:cNvGrpSpPr>
      </xdr:nvGrpSpPr>
      <xdr:grpSpPr>
        <a:xfrm>
          <a:off x="58293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9" name="Line 19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19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76200</xdr:colOff>
      <xdr:row>30</xdr:row>
      <xdr:rowOff>66675</xdr:rowOff>
    </xdr:from>
    <xdr:to>
      <xdr:col>28</xdr:col>
      <xdr:colOff>819150</xdr:colOff>
      <xdr:row>30</xdr:row>
      <xdr:rowOff>114300</xdr:rowOff>
    </xdr:to>
    <xdr:sp>
      <xdr:nvSpPr>
        <xdr:cNvPr id="61" name="Line 2062"/>
        <xdr:cNvSpPr>
          <a:spLocks/>
        </xdr:cNvSpPr>
      </xdr:nvSpPr>
      <xdr:spPr>
        <a:xfrm>
          <a:off x="20421600" y="7524750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276225</xdr:colOff>
      <xdr:row>27</xdr:row>
      <xdr:rowOff>114300</xdr:rowOff>
    </xdr:from>
    <xdr:to>
      <xdr:col>26</xdr:col>
      <xdr:colOff>85725</xdr:colOff>
      <xdr:row>29</xdr:row>
      <xdr:rowOff>85725</xdr:rowOff>
    </xdr:to>
    <xdr:sp>
      <xdr:nvSpPr>
        <xdr:cNvPr id="62" name="Line 2063"/>
        <xdr:cNvSpPr>
          <a:spLocks/>
        </xdr:cNvSpPr>
      </xdr:nvSpPr>
      <xdr:spPr>
        <a:xfrm>
          <a:off x="17135475" y="6886575"/>
          <a:ext cx="18097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828675</xdr:colOff>
      <xdr:row>29</xdr:row>
      <xdr:rowOff>209550</xdr:rowOff>
    </xdr:from>
    <xdr:to>
      <xdr:col>28</xdr:col>
      <xdr:colOff>85725</xdr:colOff>
      <xdr:row>30</xdr:row>
      <xdr:rowOff>66675</xdr:rowOff>
    </xdr:to>
    <xdr:sp>
      <xdr:nvSpPr>
        <xdr:cNvPr id="63" name="Line 2064"/>
        <xdr:cNvSpPr>
          <a:spLocks/>
        </xdr:cNvSpPr>
      </xdr:nvSpPr>
      <xdr:spPr>
        <a:xfrm>
          <a:off x="19688175" y="7439025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85725</xdr:colOff>
      <xdr:row>29</xdr:row>
      <xdr:rowOff>85725</xdr:rowOff>
    </xdr:from>
    <xdr:to>
      <xdr:col>26</xdr:col>
      <xdr:colOff>828675</xdr:colOff>
      <xdr:row>29</xdr:row>
      <xdr:rowOff>209550</xdr:rowOff>
    </xdr:to>
    <xdr:sp>
      <xdr:nvSpPr>
        <xdr:cNvPr id="64" name="Line 2065"/>
        <xdr:cNvSpPr>
          <a:spLocks/>
        </xdr:cNvSpPr>
      </xdr:nvSpPr>
      <xdr:spPr>
        <a:xfrm>
          <a:off x="18945225" y="7315200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65" name="Line 207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66" name="Line 207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67" name="Line 207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68" name="Line 207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19050</xdr:rowOff>
    </xdr:from>
    <xdr:to>
      <xdr:col>5</xdr:col>
      <xdr:colOff>504825</xdr:colOff>
      <xdr:row>12</xdr:row>
      <xdr:rowOff>19050</xdr:rowOff>
    </xdr:to>
    <xdr:sp>
      <xdr:nvSpPr>
        <xdr:cNvPr id="69" name="Line 2079"/>
        <xdr:cNvSpPr>
          <a:spLocks/>
        </xdr:cNvSpPr>
      </xdr:nvSpPr>
      <xdr:spPr>
        <a:xfrm flipH="1">
          <a:off x="3476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70" name="Line 2080"/>
        <xdr:cNvSpPr>
          <a:spLocks/>
        </xdr:cNvSpPr>
      </xdr:nvSpPr>
      <xdr:spPr>
        <a:xfrm flipH="1">
          <a:off x="3476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19050</xdr:rowOff>
    </xdr:from>
    <xdr:to>
      <xdr:col>5</xdr:col>
      <xdr:colOff>504825</xdr:colOff>
      <xdr:row>12</xdr:row>
      <xdr:rowOff>19050</xdr:rowOff>
    </xdr:to>
    <xdr:sp>
      <xdr:nvSpPr>
        <xdr:cNvPr id="71" name="Line 2081"/>
        <xdr:cNvSpPr>
          <a:spLocks/>
        </xdr:cNvSpPr>
      </xdr:nvSpPr>
      <xdr:spPr>
        <a:xfrm flipH="1">
          <a:off x="3476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72" name="Line 2082"/>
        <xdr:cNvSpPr>
          <a:spLocks/>
        </xdr:cNvSpPr>
      </xdr:nvSpPr>
      <xdr:spPr>
        <a:xfrm flipH="1">
          <a:off x="3476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819150</xdr:colOff>
      <xdr:row>30</xdr:row>
      <xdr:rowOff>114300</xdr:rowOff>
    </xdr:from>
    <xdr:to>
      <xdr:col>44</xdr:col>
      <xdr:colOff>0</xdr:colOff>
      <xdr:row>30</xdr:row>
      <xdr:rowOff>114300</xdr:rowOff>
    </xdr:to>
    <xdr:sp>
      <xdr:nvSpPr>
        <xdr:cNvPr id="73" name="Line 2084"/>
        <xdr:cNvSpPr>
          <a:spLocks/>
        </xdr:cNvSpPr>
      </xdr:nvSpPr>
      <xdr:spPr>
        <a:xfrm flipV="1">
          <a:off x="21164550" y="7572375"/>
          <a:ext cx="11220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30</xdr:row>
      <xdr:rowOff>114300</xdr:rowOff>
    </xdr:from>
    <xdr:to>
      <xdr:col>54</xdr:col>
      <xdr:colOff>838200</xdr:colOff>
      <xdr:row>30</xdr:row>
      <xdr:rowOff>114300</xdr:rowOff>
    </xdr:to>
    <xdr:sp>
      <xdr:nvSpPr>
        <xdr:cNvPr id="74" name="Line 2085"/>
        <xdr:cNvSpPr>
          <a:spLocks/>
        </xdr:cNvSpPr>
      </xdr:nvSpPr>
      <xdr:spPr>
        <a:xfrm flipV="1">
          <a:off x="33356550" y="7572375"/>
          <a:ext cx="7448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38125"/>
    <xdr:sp>
      <xdr:nvSpPr>
        <xdr:cNvPr id="75" name="text 7166"/>
        <xdr:cNvSpPr txBox="1">
          <a:spLocks noChangeArrowheads="1"/>
        </xdr:cNvSpPr>
      </xdr:nvSpPr>
      <xdr:spPr>
        <a:xfrm>
          <a:off x="32385000" y="7458075"/>
          <a:ext cx="971550" cy="238125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47</xdr:col>
      <xdr:colOff>19050</xdr:colOff>
      <xdr:row>24</xdr:row>
      <xdr:rowOff>161925</xdr:rowOff>
    </xdr:from>
    <xdr:to>
      <xdr:col>47</xdr:col>
      <xdr:colOff>295275</xdr:colOff>
      <xdr:row>25</xdr:row>
      <xdr:rowOff>66675</xdr:rowOff>
    </xdr:to>
    <xdr:grpSp>
      <xdr:nvGrpSpPr>
        <xdr:cNvPr id="76" name="Group 2087"/>
        <xdr:cNvGrpSpPr>
          <a:grpSpLocks/>
        </xdr:cNvGrpSpPr>
      </xdr:nvGrpSpPr>
      <xdr:grpSpPr>
        <a:xfrm>
          <a:off x="35013900" y="6248400"/>
          <a:ext cx="276225" cy="133350"/>
          <a:chOff x="795" y="475"/>
          <a:chExt cx="32" cy="18"/>
        </a:xfrm>
        <a:solidFill>
          <a:srgbClr val="FFFFFF"/>
        </a:solidFill>
      </xdr:grpSpPr>
      <xdr:sp>
        <xdr:nvSpPr>
          <xdr:cNvPr id="77" name="Line 2088"/>
          <xdr:cNvSpPr>
            <a:spLocks/>
          </xdr:cNvSpPr>
        </xdr:nvSpPr>
        <xdr:spPr>
          <a:xfrm>
            <a:off x="799" y="48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2089"/>
          <xdr:cNvSpPr>
            <a:spLocks/>
          </xdr:cNvSpPr>
        </xdr:nvSpPr>
        <xdr:spPr>
          <a:xfrm>
            <a:off x="795" y="47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text 1492"/>
          <xdr:cNvSpPr txBox="1">
            <a:spLocks noChangeArrowheads="1"/>
          </xdr:cNvSpPr>
        </xdr:nvSpPr>
        <xdr:spPr>
          <a:xfrm>
            <a:off x="815" y="47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66675</xdr:colOff>
      <xdr:row>28</xdr:row>
      <xdr:rowOff>57150</xdr:rowOff>
    </xdr:from>
    <xdr:to>
      <xdr:col>3</xdr:col>
      <xdr:colOff>85725</xdr:colOff>
      <xdr:row>28</xdr:row>
      <xdr:rowOff>171450</xdr:rowOff>
    </xdr:to>
    <xdr:grpSp>
      <xdr:nvGrpSpPr>
        <xdr:cNvPr id="80" name="Group 2091"/>
        <xdr:cNvGrpSpPr>
          <a:grpSpLocks noChangeAspect="1"/>
        </xdr:cNvGrpSpPr>
      </xdr:nvGrpSpPr>
      <xdr:grpSpPr>
        <a:xfrm>
          <a:off x="1095375" y="70580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81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2" name="Line 2093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2094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2095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2096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2097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2098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2099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86</xdr:col>
      <xdr:colOff>0</xdr:colOff>
      <xdr:row>22</xdr:row>
      <xdr:rowOff>0</xdr:rowOff>
    </xdr:from>
    <xdr:ext cx="971550" cy="457200"/>
    <xdr:sp>
      <xdr:nvSpPr>
        <xdr:cNvPr id="89" name="text 774"/>
        <xdr:cNvSpPr txBox="1">
          <a:spLocks noChangeArrowheads="1"/>
        </xdr:cNvSpPr>
      </xdr:nvSpPr>
      <xdr:spPr>
        <a:xfrm>
          <a:off x="63741300" y="56292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827 - 3ZBI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3,544</a:t>
          </a:r>
        </a:p>
      </xdr:txBody>
    </xdr:sp>
    <xdr:clientData/>
  </xdr:oneCellAnchor>
  <xdr:twoCellAnchor editAs="absolute">
    <xdr:from>
      <xdr:col>64</xdr:col>
      <xdr:colOff>447675</xdr:colOff>
      <xdr:row>26</xdr:row>
      <xdr:rowOff>57150</xdr:rowOff>
    </xdr:from>
    <xdr:to>
      <xdr:col>65</xdr:col>
      <xdr:colOff>466725</xdr:colOff>
      <xdr:row>26</xdr:row>
      <xdr:rowOff>171450</xdr:rowOff>
    </xdr:to>
    <xdr:grpSp>
      <xdr:nvGrpSpPr>
        <xdr:cNvPr id="90" name="Group 2113"/>
        <xdr:cNvGrpSpPr>
          <a:grpSpLocks noChangeAspect="1"/>
        </xdr:cNvGrpSpPr>
      </xdr:nvGrpSpPr>
      <xdr:grpSpPr>
        <a:xfrm>
          <a:off x="47844075" y="66008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9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92" name="Line 211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211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211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211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211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212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212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361950</xdr:colOff>
      <xdr:row>26</xdr:row>
      <xdr:rowOff>57150</xdr:rowOff>
    </xdr:from>
    <xdr:to>
      <xdr:col>86</xdr:col>
      <xdr:colOff>933450</xdr:colOff>
      <xdr:row>26</xdr:row>
      <xdr:rowOff>171450</xdr:rowOff>
    </xdr:to>
    <xdr:grpSp>
      <xdr:nvGrpSpPr>
        <xdr:cNvPr id="99" name="Group 2128"/>
        <xdr:cNvGrpSpPr>
          <a:grpSpLocks noChangeAspect="1"/>
        </xdr:cNvGrpSpPr>
      </xdr:nvGrpSpPr>
      <xdr:grpSpPr>
        <a:xfrm>
          <a:off x="64103250" y="66008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00" name="Line 2129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2130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2131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2132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213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495300</xdr:colOff>
      <xdr:row>26</xdr:row>
      <xdr:rowOff>66675</xdr:rowOff>
    </xdr:from>
    <xdr:to>
      <xdr:col>2</xdr:col>
      <xdr:colOff>933450</xdr:colOff>
      <xdr:row>26</xdr:row>
      <xdr:rowOff>180975</xdr:rowOff>
    </xdr:to>
    <xdr:grpSp>
      <xdr:nvGrpSpPr>
        <xdr:cNvPr id="105" name="Group 2134"/>
        <xdr:cNvGrpSpPr>
          <a:grpSpLocks noChangeAspect="1"/>
        </xdr:cNvGrpSpPr>
      </xdr:nvGrpSpPr>
      <xdr:grpSpPr>
        <a:xfrm>
          <a:off x="1524000" y="66103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06" name="Line 213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213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213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213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27</xdr:row>
      <xdr:rowOff>114300</xdr:rowOff>
    </xdr:from>
    <xdr:to>
      <xdr:col>8</xdr:col>
      <xdr:colOff>0</xdr:colOff>
      <xdr:row>27</xdr:row>
      <xdr:rowOff>114300</xdr:rowOff>
    </xdr:to>
    <xdr:sp>
      <xdr:nvSpPr>
        <xdr:cNvPr id="110" name="Line 2140"/>
        <xdr:cNvSpPr>
          <a:spLocks/>
        </xdr:cNvSpPr>
      </xdr:nvSpPr>
      <xdr:spPr>
        <a:xfrm flipH="1">
          <a:off x="2514600" y="6886575"/>
          <a:ext cx="29718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304800</xdr:colOff>
      <xdr:row>28</xdr:row>
      <xdr:rowOff>0</xdr:rowOff>
    </xdr:from>
    <xdr:ext cx="2447925" cy="228600"/>
    <xdr:sp>
      <xdr:nvSpPr>
        <xdr:cNvPr id="111" name="text 348"/>
        <xdr:cNvSpPr txBox="1">
          <a:spLocks noChangeArrowheads="1"/>
        </xdr:cNvSpPr>
      </xdr:nvSpPr>
      <xdr:spPr>
        <a:xfrm>
          <a:off x="2819400" y="7000875"/>
          <a:ext cx="24479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Tunel "Špičácký" - délka = 1748 m</a:t>
          </a: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oneCellAnchor>
  <xdr:oneCellAnchor>
    <xdr:from>
      <xdr:col>4</xdr:col>
      <xdr:colOff>0</xdr:colOff>
      <xdr:row>25</xdr:row>
      <xdr:rowOff>95250</xdr:rowOff>
    </xdr:from>
    <xdr:ext cx="209550" cy="342900"/>
    <xdr:sp>
      <xdr:nvSpPr>
        <xdr:cNvPr id="112" name="text 215"/>
        <xdr:cNvSpPr txBox="1">
          <a:spLocks noChangeArrowheads="1"/>
        </xdr:cNvSpPr>
      </xdr:nvSpPr>
      <xdr:spPr>
        <a:xfrm>
          <a:off x="2514600" y="6410325"/>
          <a:ext cx="2095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18288" rIns="9144" bIns="18288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9,610</a:t>
          </a:r>
        </a:p>
      </xdr:txBody>
    </xdr:sp>
    <xdr:clientData/>
  </xdr:oneCellAnchor>
  <xdr:oneCellAnchor>
    <xdr:from>
      <xdr:col>7</xdr:col>
      <xdr:colOff>295275</xdr:colOff>
      <xdr:row>25</xdr:row>
      <xdr:rowOff>95250</xdr:rowOff>
    </xdr:from>
    <xdr:ext cx="209550" cy="342900"/>
    <xdr:sp>
      <xdr:nvSpPr>
        <xdr:cNvPr id="113" name="text 215"/>
        <xdr:cNvSpPr txBox="1">
          <a:spLocks noChangeArrowheads="1"/>
        </xdr:cNvSpPr>
      </xdr:nvSpPr>
      <xdr:spPr>
        <a:xfrm>
          <a:off x="5267325" y="6410325"/>
          <a:ext cx="2095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18288" rIns="9144" bIns="18288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7,862</a:t>
          </a:r>
        </a:p>
      </xdr:txBody>
    </xdr:sp>
    <xdr:clientData/>
  </xdr:oneCellAnchor>
  <xdr:twoCellAnchor>
    <xdr:from>
      <xdr:col>2</xdr:col>
      <xdr:colOff>0</xdr:colOff>
      <xdr:row>27</xdr:row>
      <xdr:rowOff>114300</xdr:rowOff>
    </xdr:from>
    <xdr:to>
      <xdr:col>4</xdr:col>
      <xdr:colOff>0</xdr:colOff>
      <xdr:row>27</xdr:row>
      <xdr:rowOff>114300</xdr:rowOff>
    </xdr:to>
    <xdr:sp>
      <xdr:nvSpPr>
        <xdr:cNvPr id="114" name="Line 2144"/>
        <xdr:cNvSpPr>
          <a:spLocks/>
        </xdr:cNvSpPr>
      </xdr:nvSpPr>
      <xdr:spPr>
        <a:xfrm flipV="1">
          <a:off x="1028700" y="6886575"/>
          <a:ext cx="1485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104775</xdr:colOff>
      <xdr:row>27</xdr:row>
      <xdr:rowOff>114300</xdr:rowOff>
    </xdr:from>
    <xdr:to>
      <xdr:col>23</xdr:col>
      <xdr:colOff>419100</xdr:colOff>
      <xdr:row>29</xdr:row>
      <xdr:rowOff>28575</xdr:rowOff>
    </xdr:to>
    <xdr:grpSp>
      <xdr:nvGrpSpPr>
        <xdr:cNvPr id="115" name="Group 2145"/>
        <xdr:cNvGrpSpPr>
          <a:grpSpLocks noChangeAspect="1"/>
        </xdr:cNvGrpSpPr>
      </xdr:nvGrpSpPr>
      <xdr:grpSpPr>
        <a:xfrm>
          <a:off x="169640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6" name="Line 214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214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352425</xdr:colOff>
      <xdr:row>28</xdr:row>
      <xdr:rowOff>47625</xdr:rowOff>
    </xdr:from>
    <xdr:to>
      <xdr:col>8</xdr:col>
      <xdr:colOff>790575</xdr:colOff>
      <xdr:row>28</xdr:row>
      <xdr:rowOff>161925</xdr:rowOff>
    </xdr:to>
    <xdr:grpSp>
      <xdr:nvGrpSpPr>
        <xdr:cNvPr id="118" name="Group 2148"/>
        <xdr:cNvGrpSpPr>
          <a:grpSpLocks noChangeAspect="1"/>
        </xdr:cNvGrpSpPr>
      </xdr:nvGrpSpPr>
      <xdr:grpSpPr>
        <a:xfrm>
          <a:off x="5838825" y="70485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19" name="Line 214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215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215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215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895350</xdr:colOff>
      <xdr:row>23</xdr:row>
      <xdr:rowOff>57150</xdr:rowOff>
    </xdr:from>
    <xdr:to>
      <xdr:col>16</xdr:col>
      <xdr:colOff>276225</xdr:colOff>
      <xdr:row>23</xdr:row>
      <xdr:rowOff>171450</xdr:rowOff>
    </xdr:to>
    <xdr:grpSp>
      <xdr:nvGrpSpPr>
        <xdr:cNvPr id="123" name="Group 2153"/>
        <xdr:cNvGrpSpPr>
          <a:grpSpLocks noChangeAspect="1"/>
        </xdr:cNvGrpSpPr>
      </xdr:nvGrpSpPr>
      <xdr:grpSpPr>
        <a:xfrm>
          <a:off x="10839450" y="59150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24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5" name="Line 2155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2156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2157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2158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2159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2160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352425</xdr:colOff>
      <xdr:row>26</xdr:row>
      <xdr:rowOff>57150</xdr:rowOff>
    </xdr:from>
    <xdr:to>
      <xdr:col>28</xdr:col>
      <xdr:colOff>923925</xdr:colOff>
      <xdr:row>26</xdr:row>
      <xdr:rowOff>171450</xdr:rowOff>
    </xdr:to>
    <xdr:grpSp>
      <xdr:nvGrpSpPr>
        <xdr:cNvPr id="131" name="Group 2161"/>
        <xdr:cNvGrpSpPr>
          <a:grpSpLocks noChangeAspect="1"/>
        </xdr:cNvGrpSpPr>
      </xdr:nvGrpSpPr>
      <xdr:grpSpPr>
        <a:xfrm>
          <a:off x="20697825" y="66008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32" name="Line 2162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2163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2164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2165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2166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590550</xdr:colOff>
      <xdr:row>29</xdr:row>
      <xdr:rowOff>57150</xdr:rowOff>
    </xdr:from>
    <xdr:to>
      <xdr:col>29</xdr:col>
      <xdr:colOff>485775</xdr:colOff>
      <xdr:row>29</xdr:row>
      <xdr:rowOff>171450</xdr:rowOff>
    </xdr:to>
    <xdr:grpSp>
      <xdr:nvGrpSpPr>
        <xdr:cNvPr id="137" name="Group 2167"/>
        <xdr:cNvGrpSpPr>
          <a:grpSpLocks noChangeAspect="1"/>
        </xdr:cNvGrpSpPr>
      </xdr:nvGrpSpPr>
      <xdr:grpSpPr>
        <a:xfrm>
          <a:off x="20935950" y="72866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38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9" name="Line 2169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2170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2171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2172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2173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2174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342900</xdr:colOff>
      <xdr:row>25</xdr:row>
      <xdr:rowOff>219075</xdr:rowOff>
    </xdr:from>
    <xdr:to>
      <xdr:col>56</xdr:col>
      <xdr:colOff>647700</xdr:colOff>
      <xdr:row>27</xdr:row>
      <xdr:rowOff>114300</xdr:rowOff>
    </xdr:to>
    <xdr:grpSp>
      <xdr:nvGrpSpPr>
        <xdr:cNvPr id="145" name="Group 2179"/>
        <xdr:cNvGrpSpPr>
          <a:grpSpLocks noChangeAspect="1"/>
        </xdr:cNvGrpSpPr>
      </xdr:nvGrpSpPr>
      <xdr:grpSpPr>
        <a:xfrm>
          <a:off x="417957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6" name="Line 218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218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57150</xdr:colOff>
      <xdr:row>25</xdr:row>
      <xdr:rowOff>57150</xdr:rowOff>
    </xdr:from>
    <xdr:to>
      <xdr:col>52</xdr:col>
      <xdr:colOff>400050</xdr:colOff>
      <xdr:row>25</xdr:row>
      <xdr:rowOff>171450</xdr:rowOff>
    </xdr:to>
    <xdr:grpSp>
      <xdr:nvGrpSpPr>
        <xdr:cNvPr id="148" name="Group 2182"/>
        <xdr:cNvGrpSpPr>
          <a:grpSpLocks noChangeAspect="1"/>
        </xdr:cNvGrpSpPr>
      </xdr:nvGrpSpPr>
      <xdr:grpSpPr>
        <a:xfrm>
          <a:off x="38023800" y="6372225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149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0" name="Line 2184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2185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2186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2187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2188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2189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57150</xdr:colOff>
      <xdr:row>28</xdr:row>
      <xdr:rowOff>57150</xdr:rowOff>
    </xdr:from>
    <xdr:to>
      <xdr:col>52</xdr:col>
      <xdr:colOff>104775</xdr:colOff>
      <xdr:row>28</xdr:row>
      <xdr:rowOff>171450</xdr:rowOff>
    </xdr:to>
    <xdr:grpSp>
      <xdr:nvGrpSpPr>
        <xdr:cNvPr id="156" name="Group 2190"/>
        <xdr:cNvGrpSpPr>
          <a:grpSpLocks noChangeAspect="1"/>
        </xdr:cNvGrpSpPr>
      </xdr:nvGrpSpPr>
      <xdr:grpSpPr>
        <a:xfrm>
          <a:off x="38023800" y="70580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157" name="Line 2191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2192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2193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2194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2195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619125</xdr:colOff>
      <xdr:row>31</xdr:row>
      <xdr:rowOff>57150</xdr:rowOff>
    </xdr:from>
    <xdr:to>
      <xdr:col>56</xdr:col>
      <xdr:colOff>0</xdr:colOff>
      <xdr:row>31</xdr:row>
      <xdr:rowOff>171450</xdr:rowOff>
    </xdr:to>
    <xdr:grpSp>
      <xdr:nvGrpSpPr>
        <xdr:cNvPr id="162" name="Group 2196"/>
        <xdr:cNvGrpSpPr>
          <a:grpSpLocks noChangeAspect="1"/>
        </xdr:cNvGrpSpPr>
      </xdr:nvGrpSpPr>
      <xdr:grpSpPr>
        <a:xfrm>
          <a:off x="40586025" y="77438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163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4" name="Line 2198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2199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2200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2201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2202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2203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0</xdr:colOff>
      <xdr:row>27</xdr:row>
      <xdr:rowOff>0</xdr:rowOff>
    </xdr:from>
    <xdr:to>
      <xdr:col>74</xdr:col>
      <xdr:colOff>0</xdr:colOff>
      <xdr:row>28</xdr:row>
      <xdr:rowOff>0</xdr:rowOff>
    </xdr:to>
    <xdr:sp>
      <xdr:nvSpPr>
        <xdr:cNvPr id="170" name="text 7166"/>
        <xdr:cNvSpPr txBox="1">
          <a:spLocks noChangeArrowheads="1"/>
        </xdr:cNvSpPr>
      </xdr:nvSpPr>
      <xdr:spPr>
        <a:xfrm>
          <a:off x="54311550" y="6772275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</a:t>
          </a:r>
        </a:p>
      </xdr:txBody>
    </xdr:sp>
    <xdr:clientData/>
  </xdr:twoCellAnchor>
  <xdr:twoCellAnchor>
    <xdr:from>
      <xdr:col>53</xdr:col>
      <xdr:colOff>314325</xdr:colOff>
      <xdr:row>25</xdr:row>
      <xdr:rowOff>114300</xdr:rowOff>
    </xdr:from>
    <xdr:to>
      <xdr:col>56</xdr:col>
      <xdr:colOff>504825</xdr:colOff>
      <xdr:row>27</xdr:row>
      <xdr:rowOff>114300</xdr:rowOff>
    </xdr:to>
    <xdr:sp>
      <xdr:nvSpPr>
        <xdr:cNvPr id="171" name="Line 2206"/>
        <xdr:cNvSpPr>
          <a:spLocks/>
        </xdr:cNvSpPr>
      </xdr:nvSpPr>
      <xdr:spPr>
        <a:xfrm flipH="1" flipV="1">
          <a:off x="39766875" y="6429375"/>
          <a:ext cx="21907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304800</xdr:colOff>
      <xdr:row>24</xdr:row>
      <xdr:rowOff>152400</xdr:rowOff>
    </xdr:from>
    <xdr:to>
      <xdr:col>52</xdr:col>
      <xdr:colOff>533400</xdr:colOff>
      <xdr:row>25</xdr:row>
      <xdr:rowOff>0</xdr:rowOff>
    </xdr:to>
    <xdr:sp>
      <xdr:nvSpPr>
        <xdr:cNvPr id="172" name="Line 2207"/>
        <xdr:cNvSpPr>
          <a:spLocks/>
        </xdr:cNvSpPr>
      </xdr:nvSpPr>
      <xdr:spPr>
        <a:xfrm flipH="1" flipV="1">
          <a:off x="38271450" y="6238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533400</xdr:colOff>
      <xdr:row>24</xdr:row>
      <xdr:rowOff>114300</xdr:rowOff>
    </xdr:from>
    <xdr:to>
      <xdr:col>51</xdr:col>
      <xdr:colOff>304800</xdr:colOff>
      <xdr:row>24</xdr:row>
      <xdr:rowOff>152400</xdr:rowOff>
    </xdr:to>
    <xdr:sp>
      <xdr:nvSpPr>
        <xdr:cNvPr id="173" name="Line 2208"/>
        <xdr:cNvSpPr>
          <a:spLocks/>
        </xdr:cNvSpPr>
      </xdr:nvSpPr>
      <xdr:spPr>
        <a:xfrm flipH="1" flipV="1">
          <a:off x="37528500" y="6200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533400</xdr:colOff>
      <xdr:row>25</xdr:row>
      <xdr:rowOff>0</xdr:rowOff>
    </xdr:from>
    <xdr:to>
      <xdr:col>53</xdr:col>
      <xdr:colOff>314325</xdr:colOff>
      <xdr:row>25</xdr:row>
      <xdr:rowOff>114300</xdr:rowOff>
    </xdr:to>
    <xdr:sp>
      <xdr:nvSpPr>
        <xdr:cNvPr id="174" name="Line 2209"/>
        <xdr:cNvSpPr>
          <a:spLocks/>
        </xdr:cNvSpPr>
      </xdr:nvSpPr>
      <xdr:spPr>
        <a:xfrm flipH="1" flipV="1">
          <a:off x="39014400" y="63150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85725</xdr:rowOff>
    </xdr:from>
    <xdr:to>
      <xdr:col>47</xdr:col>
      <xdr:colOff>0</xdr:colOff>
      <xdr:row>26</xdr:row>
      <xdr:rowOff>161925</xdr:rowOff>
    </xdr:to>
    <xdr:grpSp>
      <xdr:nvGrpSpPr>
        <xdr:cNvPr id="175" name="Group 2210"/>
        <xdr:cNvGrpSpPr>
          <a:grpSpLocks/>
        </xdr:cNvGrpSpPr>
      </xdr:nvGrpSpPr>
      <xdr:grpSpPr>
        <a:xfrm>
          <a:off x="23317200" y="6400800"/>
          <a:ext cx="11677650" cy="304800"/>
          <a:chOff x="89" y="287"/>
          <a:chExt cx="863" cy="32"/>
        </a:xfrm>
        <a:solidFill>
          <a:srgbClr val="FFFFFF"/>
        </a:solidFill>
      </xdr:grpSpPr>
      <xdr:sp>
        <xdr:nvSpPr>
          <xdr:cNvPr id="176" name="Rectangle 2211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2212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2213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2214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2215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2216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2217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2218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2219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0</xdr:colOff>
      <xdr:row>25</xdr:row>
      <xdr:rowOff>123825</xdr:rowOff>
    </xdr:from>
    <xdr:to>
      <xdr:col>38</xdr:col>
      <xdr:colOff>0</xdr:colOff>
      <xdr:row>26</xdr:row>
      <xdr:rowOff>123825</xdr:rowOff>
    </xdr:to>
    <xdr:sp>
      <xdr:nvSpPr>
        <xdr:cNvPr id="185" name="text 7125"/>
        <xdr:cNvSpPr txBox="1">
          <a:spLocks noChangeArrowheads="1"/>
        </xdr:cNvSpPr>
      </xdr:nvSpPr>
      <xdr:spPr>
        <a:xfrm>
          <a:off x="27260550" y="64389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170</a:t>
          </a:r>
        </a:p>
      </xdr:txBody>
    </xdr:sp>
    <xdr:clientData/>
  </xdr:twoCellAnchor>
  <xdr:twoCellAnchor>
    <xdr:from>
      <xdr:col>19</xdr:col>
      <xdr:colOff>0</xdr:colOff>
      <xdr:row>22</xdr:row>
      <xdr:rowOff>85725</xdr:rowOff>
    </xdr:from>
    <xdr:to>
      <xdr:col>34</xdr:col>
      <xdr:colOff>695325</xdr:colOff>
      <xdr:row>23</xdr:row>
      <xdr:rowOff>161925</xdr:rowOff>
    </xdr:to>
    <xdr:grpSp>
      <xdr:nvGrpSpPr>
        <xdr:cNvPr id="186" name="Group 2221"/>
        <xdr:cNvGrpSpPr>
          <a:grpSpLocks/>
        </xdr:cNvGrpSpPr>
      </xdr:nvGrpSpPr>
      <xdr:grpSpPr>
        <a:xfrm>
          <a:off x="13887450" y="5715000"/>
          <a:ext cx="11610975" cy="304800"/>
          <a:chOff x="89" y="287"/>
          <a:chExt cx="863" cy="32"/>
        </a:xfrm>
        <a:solidFill>
          <a:srgbClr val="FFFFFF"/>
        </a:solidFill>
      </xdr:grpSpPr>
      <xdr:sp>
        <xdr:nvSpPr>
          <xdr:cNvPr id="187" name="Rectangle 2222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2223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2224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2225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2226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2227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2228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2229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2230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22</xdr:row>
      <xdr:rowOff>123825</xdr:rowOff>
    </xdr:from>
    <xdr:to>
      <xdr:col>32</xdr:col>
      <xdr:colOff>0</xdr:colOff>
      <xdr:row>23</xdr:row>
      <xdr:rowOff>123825</xdr:rowOff>
    </xdr:to>
    <xdr:sp>
      <xdr:nvSpPr>
        <xdr:cNvPr id="196" name="text 7125"/>
        <xdr:cNvSpPr txBox="1">
          <a:spLocks noChangeArrowheads="1"/>
        </xdr:cNvSpPr>
      </xdr:nvSpPr>
      <xdr:spPr>
        <a:xfrm>
          <a:off x="22802850" y="57531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171</a:t>
          </a:r>
        </a:p>
      </xdr:txBody>
    </xdr:sp>
    <xdr:clientData/>
  </xdr:twoCellAnchor>
  <xdr:twoCellAnchor editAs="absolute">
    <xdr:from>
      <xdr:col>60</xdr:col>
      <xdr:colOff>190500</xdr:colOff>
      <xdr:row>26</xdr:row>
      <xdr:rowOff>66675</xdr:rowOff>
    </xdr:from>
    <xdr:to>
      <xdr:col>60</xdr:col>
      <xdr:colOff>628650</xdr:colOff>
      <xdr:row>26</xdr:row>
      <xdr:rowOff>180975</xdr:rowOff>
    </xdr:to>
    <xdr:grpSp>
      <xdr:nvGrpSpPr>
        <xdr:cNvPr id="197" name="Group 2233"/>
        <xdr:cNvGrpSpPr>
          <a:grpSpLocks noChangeAspect="1"/>
        </xdr:cNvGrpSpPr>
      </xdr:nvGrpSpPr>
      <xdr:grpSpPr>
        <a:xfrm>
          <a:off x="44615100" y="66103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98" name="Line 223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223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223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223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361950</xdr:colOff>
      <xdr:row>28</xdr:row>
      <xdr:rowOff>47625</xdr:rowOff>
    </xdr:from>
    <xdr:to>
      <xdr:col>64</xdr:col>
      <xdr:colOff>800100</xdr:colOff>
      <xdr:row>28</xdr:row>
      <xdr:rowOff>161925</xdr:rowOff>
    </xdr:to>
    <xdr:grpSp>
      <xdr:nvGrpSpPr>
        <xdr:cNvPr id="202" name="Group 2238"/>
        <xdr:cNvGrpSpPr>
          <a:grpSpLocks noChangeAspect="1"/>
        </xdr:cNvGrpSpPr>
      </xdr:nvGrpSpPr>
      <xdr:grpSpPr>
        <a:xfrm>
          <a:off x="47758350" y="70485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03" name="Line 223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224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224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224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9525</xdr:colOff>
      <xdr:row>26</xdr:row>
      <xdr:rowOff>57150</xdr:rowOff>
    </xdr:from>
    <xdr:to>
      <xdr:col>69</xdr:col>
      <xdr:colOff>457200</xdr:colOff>
      <xdr:row>26</xdr:row>
      <xdr:rowOff>171450</xdr:rowOff>
    </xdr:to>
    <xdr:grpSp>
      <xdr:nvGrpSpPr>
        <xdr:cNvPr id="207" name="Group 2243"/>
        <xdr:cNvGrpSpPr>
          <a:grpSpLocks/>
        </xdr:cNvGrpSpPr>
      </xdr:nvGrpSpPr>
      <xdr:grpSpPr>
        <a:xfrm>
          <a:off x="51349275" y="6600825"/>
          <a:ext cx="447675" cy="114300"/>
          <a:chOff x="275" y="359"/>
          <a:chExt cx="41" cy="12"/>
        </a:xfrm>
        <a:solidFill>
          <a:srgbClr val="FFFFFF"/>
        </a:solidFill>
      </xdr:grpSpPr>
      <xdr:sp>
        <xdr:nvSpPr>
          <xdr:cNvPr id="208" name="Line 2244"/>
          <xdr:cNvSpPr>
            <a:spLocks noChangeAspect="1"/>
          </xdr:cNvSpPr>
        </xdr:nvSpPr>
        <xdr:spPr>
          <a:xfrm>
            <a:off x="300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2245"/>
          <xdr:cNvSpPr>
            <a:spLocks noChangeAspect="1"/>
          </xdr:cNvSpPr>
        </xdr:nvSpPr>
        <xdr:spPr>
          <a:xfrm>
            <a:off x="275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2246"/>
          <xdr:cNvSpPr>
            <a:spLocks noChangeAspect="1"/>
          </xdr:cNvSpPr>
        </xdr:nvSpPr>
        <xdr:spPr>
          <a:xfrm>
            <a:off x="287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2247"/>
          <xdr:cNvSpPr>
            <a:spLocks noChangeAspect="1"/>
          </xdr:cNvSpPr>
        </xdr:nvSpPr>
        <xdr:spPr>
          <a:xfrm>
            <a:off x="31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0</xdr:colOff>
      <xdr:row>27</xdr:row>
      <xdr:rowOff>114300</xdr:rowOff>
    </xdr:from>
    <xdr:to>
      <xdr:col>84</xdr:col>
      <xdr:colOff>0</xdr:colOff>
      <xdr:row>27</xdr:row>
      <xdr:rowOff>114300</xdr:rowOff>
    </xdr:to>
    <xdr:sp>
      <xdr:nvSpPr>
        <xdr:cNvPr id="212" name="Line 2253"/>
        <xdr:cNvSpPr>
          <a:spLocks/>
        </xdr:cNvSpPr>
      </xdr:nvSpPr>
      <xdr:spPr>
        <a:xfrm>
          <a:off x="57797700" y="6886575"/>
          <a:ext cx="4457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57150</xdr:colOff>
      <xdr:row>28</xdr:row>
      <xdr:rowOff>66675</xdr:rowOff>
    </xdr:from>
    <xdr:to>
      <xdr:col>78</xdr:col>
      <xdr:colOff>495300</xdr:colOff>
      <xdr:row>28</xdr:row>
      <xdr:rowOff>180975</xdr:rowOff>
    </xdr:to>
    <xdr:grpSp>
      <xdr:nvGrpSpPr>
        <xdr:cNvPr id="213" name="Group 2254"/>
        <xdr:cNvGrpSpPr>
          <a:grpSpLocks/>
        </xdr:cNvGrpSpPr>
      </xdr:nvGrpSpPr>
      <xdr:grpSpPr>
        <a:xfrm>
          <a:off x="57854850" y="7067550"/>
          <a:ext cx="438150" cy="114300"/>
          <a:chOff x="144" y="575"/>
          <a:chExt cx="40" cy="12"/>
        </a:xfrm>
        <a:solidFill>
          <a:srgbClr val="FFFFFF"/>
        </a:solidFill>
      </xdr:grpSpPr>
      <xdr:sp>
        <xdr:nvSpPr>
          <xdr:cNvPr id="214" name="Line 2255"/>
          <xdr:cNvSpPr>
            <a:spLocks noChangeAspect="1"/>
          </xdr:cNvSpPr>
        </xdr:nvSpPr>
        <xdr:spPr>
          <a:xfrm>
            <a:off x="147" y="58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2256"/>
          <xdr:cNvSpPr>
            <a:spLocks noChangeAspect="1"/>
          </xdr:cNvSpPr>
        </xdr:nvSpPr>
        <xdr:spPr>
          <a:xfrm>
            <a:off x="172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2257"/>
          <xdr:cNvSpPr>
            <a:spLocks noChangeAspect="1"/>
          </xdr:cNvSpPr>
        </xdr:nvSpPr>
        <xdr:spPr>
          <a:xfrm>
            <a:off x="160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2258"/>
          <xdr:cNvSpPr>
            <a:spLocks noChangeAspect="1"/>
          </xdr:cNvSpPr>
        </xdr:nvSpPr>
        <xdr:spPr>
          <a:xfrm>
            <a:off x="144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590550</xdr:colOff>
      <xdr:row>28</xdr:row>
      <xdr:rowOff>66675</xdr:rowOff>
    </xdr:from>
    <xdr:to>
      <xdr:col>83</xdr:col>
      <xdr:colOff>190500</xdr:colOff>
      <xdr:row>28</xdr:row>
      <xdr:rowOff>180975</xdr:rowOff>
    </xdr:to>
    <xdr:grpSp>
      <xdr:nvGrpSpPr>
        <xdr:cNvPr id="218" name="Group 2259"/>
        <xdr:cNvGrpSpPr>
          <a:grpSpLocks noChangeAspect="1"/>
        </xdr:cNvGrpSpPr>
      </xdr:nvGrpSpPr>
      <xdr:grpSpPr>
        <a:xfrm>
          <a:off x="61360050" y="706755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19" name="Line 226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226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2262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2263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2264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571500</xdr:colOff>
      <xdr:row>28</xdr:row>
      <xdr:rowOff>76200</xdr:rowOff>
    </xdr:from>
    <xdr:to>
      <xdr:col>82</xdr:col>
      <xdr:colOff>428625</xdr:colOff>
      <xdr:row>29</xdr:row>
      <xdr:rowOff>152400</xdr:rowOff>
    </xdr:to>
    <xdr:grpSp>
      <xdr:nvGrpSpPr>
        <xdr:cNvPr id="224" name="Group 2267"/>
        <xdr:cNvGrpSpPr>
          <a:grpSpLocks/>
        </xdr:cNvGrpSpPr>
      </xdr:nvGrpSpPr>
      <xdr:grpSpPr>
        <a:xfrm>
          <a:off x="59855100" y="7077075"/>
          <a:ext cx="1343025" cy="304800"/>
          <a:chOff x="89" y="95"/>
          <a:chExt cx="408" cy="32"/>
        </a:xfrm>
        <a:solidFill>
          <a:srgbClr val="FFFFFF"/>
        </a:solidFill>
      </xdr:grpSpPr>
      <xdr:sp>
        <xdr:nvSpPr>
          <xdr:cNvPr id="225" name="Rectangle 2268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2269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2270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2271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2272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2273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2274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0</xdr:colOff>
      <xdr:row>28</xdr:row>
      <xdr:rowOff>114300</xdr:rowOff>
    </xdr:from>
    <xdr:to>
      <xdr:col>82</xdr:col>
      <xdr:colOff>0</xdr:colOff>
      <xdr:row>29</xdr:row>
      <xdr:rowOff>114300</xdr:rowOff>
    </xdr:to>
    <xdr:sp>
      <xdr:nvSpPr>
        <xdr:cNvPr id="232" name="text 7125"/>
        <xdr:cNvSpPr txBox="1">
          <a:spLocks noChangeArrowheads="1"/>
        </xdr:cNvSpPr>
      </xdr:nvSpPr>
      <xdr:spPr>
        <a:xfrm>
          <a:off x="60255150" y="7115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225</a:t>
          </a:r>
        </a:p>
      </xdr:txBody>
    </xdr:sp>
    <xdr:clientData/>
  </xdr:twoCellAnchor>
  <xdr:oneCellAnchor>
    <xdr:from>
      <xdr:col>79</xdr:col>
      <xdr:colOff>381000</xdr:colOff>
      <xdr:row>31</xdr:row>
      <xdr:rowOff>47625</xdr:rowOff>
    </xdr:from>
    <xdr:ext cx="2667000" cy="314325"/>
    <xdr:sp>
      <xdr:nvSpPr>
        <xdr:cNvPr id="233" name="text 54"/>
        <xdr:cNvSpPr>
          <a:spLocks/>
        </xdr:cNvSpPr>
      </xdr:nvSpPr>
      <xdr:spPr>
        <a:xfrm>
          <a:off x="59150250" y="7734300"/>
          <a:ext cx="2667000" cy="314325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Železná Ruda město - km 4,382</a:t>
          </a:r>
        </a:p>
      </xdr:txBody>
    </xdr:sp>
    <xdr:clientData/>
  </xdr:oneCellAnchor>
  <xdr:twoCellAnchor>
    <xdr:from>
      <xdr:col>83</xdr:col>
      <xdr:colOff>514350</xdr:colOff>
      <xdr:row>27</xdr:row>
      <xdr:rowOff>114300</xdr:rowOff>
    </xdr:from>
    <xdr:to>
      <xdr:col>85</xdr:col>
      <xdr:colOff>514350</xdr:colOff>
      <xdr:row>27</xdr:row>
      <xdr:rowOff>114300</xdr:rowOff>
    </xdr:to>
    <xdr:sp>
      <xdr:nvSpPr>
        <xdr:cNvPr id="234" name="Line 2140"/>
        <xdr:cNvSpPr>
          <a:spLocks/>
        </xdr:cNvSpPr>
      </xdr:nvSpPr>
      <xdr:spPr>
        <a:xfrm flipH="1">
          <a:off x="62255400" y="6886575"/>
          <a:ext cx="14859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83</xdr:col>
      <xdr:colOff>295275</xdr:colOff>
      <xdr:row>28</xdr:row>
      <xdr:rowOff>95250</xdr:rowOff>
    </xdr:from>
    <xdr:ext cx="1914525" cy="428625"/>
    <xdr:sp>
      <xdr:nvSpPr>
        <xdr:cNvPr id="235" name="text 348"/>
        <xdr:cNvSpPr txBox="1">
          <a:spLocks noChangeArrowheads="1"/>
        </xdr:cNvSpPr>
      </xdr:nvSpPr>
      <xdr:spPr>
        <a:xfrm>
          <a:off x="62036325" y="7096125"/>
          <a:ext cx="19145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Tunel "železnorudský" - délka = 199 m</a:t>
          </a: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oneCellAnchor>
  <xdr:oneCellAnchor>
    <xdr:from>
      <xdr:col>84</xdr:col>
      <xdr:colOff>19050</xdr:colOff>
      <xdr:row>25</xdr:row>
      <xdr:rowOff>123825</xdr:rowOff>
    </xdr:from>
    <xdr:ext cx="209550" cy="342900"/>
    <xdr:sp>
      <xdr:nvSpPr>
        <xdr:cNvPr id="236" name="text 215"/>
        <xdr:cNvSpPr txBox="1">
          <a:spLocks noChangeArrowheads="1"/>
        </xdr:cNvSpPr>
      </xdr:nvSpPr>
      <xdr:spPr>
        <a:xfrm>
          <a:off x="62274450" y="6438900"/>
          <a:ext cx="2095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18288" rIns="9144" bIns="18288" anchor="ctr" vert="vert27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3,812</a:t>
          </a:r>
        </a:p>
      </xdr:txBody>
    </xdr:sp>
    <xdr:clientData/>
  </xdr:oneCellAnchor>
  <xdr:oneCellAnchor>
    <xdr:from>
      <xdr:col>85</xdr:col>
      <xdr:colOff>314325</xdr:colOff>
      <xdr:row>25</xdr:row>
      <xdr:rowOff>95250</xdr:rowOff>
    </xdr:from>
    <xdr:ext cx="209550" cy="342900"/>
    <xdr:sp>
      <xdr:nvSpPr>
        <xdr:cNvPr id="237" name="text 215"/>
        <xdr:cNvSpPr txBox="1">
          <a:spLocks noChangeArrowheads="1"/>
        </xdr:cNvSpPr>
      </xdr:nvSpPr>
      <xdr:spPr>
        <a:xfrm>
          <a:off x="63541275" y="6410325"/>
          <a:ext cx="2095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18288" rIns="9144" bIns="18288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3,613</a:t>
          </a:r>
        </a:p>
      </xdr:txBody>
    </xdr:sp>
    <xdr:clientData/>
  </xdr:oneCellAnchor>
  <xdr:twoCellAnchor>
    <xdr:from>
      <xdr:col>85</xdr:col>
      <xdr:colOff>514350</xdr:colOff>
      <xdr:row>27</xdr:row>
      <xdr:rowOff>114300</xdr:rowOff>
    </xdr:from>
    <xdr:to>
      <xdr:col>86</xdr:col>
      <xdr:colOff>971550</xdr:colOff>
      <xdr:row>27</xdr:row>
      <xdr:rowOff>114300</xdr:rowOff>
    </xdr:to>
    <xdr:sp>
      <xdr:nvSpPr>
        <xdr:cNvPr id="238" name="Line 2140"/>
        <xdr:cNvSpPr>
          <a:spLocks/>
        </xdr:cNvSpPr>
      </xdr:nvSpPr>
      <xdr:spPr>
        <a:xfrm flipH="1">
          <a:off x="63741300" y="6886575"/>
          <a:ext cx="97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342900</xdr:colOff>
      <xdr:row>27</xdr:row>
      <xdr:rowOff>114300</xdr:rowOff>
    </xdr:from>
    <xdr:to>
      <xdr:col>60</xdr:col>
      <xdr:colOff>647700</xdr:colOff>
      <xdr:row>29</xdr:row>
      <xdr:rowOff>28575</xdr:rowOff>
    </xdr:to>
    <xdr:grpSp>
      <xdr:nvGrpSpPr>
        <xdr:cNvPr id="239" name="Group 2145"/>
        <xdr:cNvGrpSpPr>
          <a:grpSpLocks noChangeAspect="1"/>
        </xdr:cNvGrpSpPr>
      </xdr:nvGrpSpPr>
      <xdr:grpSpPr>
        <a:xfrm>
          <a:off x="44767500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40" name="Line 214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214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02" customWidth="1"/>
    <col min="2" max="2" width="11.25390625" style="179" customWidth="1"/>
    <col min="3" max="18" width="11.25390625" style="103" customWidth="1"/>
    <col min="19" max="19" width="4.75390625" style="102" customWidth="1"/>
    <col min="20" max="20" width="1.75390625" style="102" customWidth="1"/>
    <col min="21" max="16384" width="9.125" style="103" customWidth="1"/>
  </cols>
  <sheetData>
    <row r="1" spans="1:20" s="101" customFormat="1" ht="9.75" customHeight="1">
      <c r="A1" s="98"/>
      <c r="B1" s="99"/>
      <c r="C1" s="100"/>
      <c r="D1" s="100"/>
      <c r="E1" s="100"/>
      <c r="F1" s="100"/>
      <c r="G1" s="100"/>
      <c r="H1" s="100"/>
      <c r="I1" s="100"/>
      <c r="J1" s="100"/>
      <c r="K1" s="100"/>
      <c r="L1" s="100"/>
      <c r="S1" s="98"/>
      <c r="T1" s="98"/>
    </row>
    <row r="2" spans="2:18" ht="36" customHeight="1">
      <c r="B2" s="103"/>
      <c r="D2" s="104"/>
      <c r="E2" s="104"/>
      <c r="F2" s="104"/>
      <c r="G2" s="104"/>
      <c r="H2" s="104"/>
      <c r="I2" s="104"/>
      <c r="J2" s="104"/>
      <c r="K2" s="104"/>
      <c r="L2" s="104"/>
      <c r="R2" s="105"/>
    </row>
    <row r="3" spans="2:12" s="102" customFormat="1" ht="18" customHeight="1">
      <c r="B3" s="106"/>
      <c r="C3" s="106"/>
      <c r="D3" s="106"/>
      <c r="J3" s="107"/>
      <c r="K3" s="106"/>
      <c r="L3" s="106"/>
    </row>
    <row r="4" spans="1:22" s="113" customFormat="1" ht="22.5" customHeight="1">
      <c r="A4" s="108"/>
      <c r="B4" s="38" t="s">
        <v>32</v>
      </c>
      <c r="C4" s="285" t="s">
        <v>79</v>
      </c>
      <c r="D4" s="109"/>
      <c r="E4" s="108"/>
      <c r="F4" s="108"/>
      <c r="G4" s="108"/>
      <c r="H4" s="108"/>
      <c r="I4" s="109"/>
      <c r="J4" s="284" t="s">
        <v>78</v>
      </c>
      <c r="K4" s="109"/>
      <c r="L4" s="110"/>
      <c r="M4" s="109"/>
      <c r="N4" s="109"/>
      <c r="O4" s="109"/>
      <c r="P4" s="109"/>
      <c r="Q4" s="111" t="s">
        <v>33</v>
      </c>
      <c r="R4" s="286">
        <v>770057</v>
      </c>
      <c r="S4" s="109"/>
      <c r="T4" s="109"/>
      <c r="U4" s="112"/>
      <c r="V4" s="112"/>
    </row>
    <row r="5" spans="2:22" s="114" customFormat="1" ht="18" customHeight="1" thickBot="1">
      <c r="B5" s="115"/>
      <c r="C5" s="116"/>
      <c r="D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</row>
    <row r="6" spans="1:22" s="122" customFormat="1" ht="21" customHeight="1">
      <c r="A6" s="117"/>
      <c r="B6" s="118"/>
      <c r="C6" s="119"/>
      <c r="D6" s="118"/>
      <c r="E6" s="120"/>
      <c r="F6" s="120"/>
      <c r="G6" s="120"/>
      <c r="H6" s="120"/>
      <c r="I6" s="120"/>
      <c r="J6" s="118"/>
      <c r="K6" s="118"/>
      <c r="L6" s="118"/>
      <c r="M6" s="118"/>
      <c r="N6" s="118"/>
      <c r="O6" s="118"/>
      <c r="P6" s="118"/>
      <c r="Q6" s="118"/>
      <c r="R6" s="118"/>
      <c r="S6" s="121"/>
      <c r="T6" s="107"/>
      <c r="U6" s="107"/>
      <c r="V6" s="107"/>
    </row>
    <row r="7" spans="1:21" ht="21" customHeight="1">
      <c r="A7" s="123"/>
      <c r="B7" s="124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6"/>
      <c r="S7" s="127"/>
      <c r="T7" s="106"/>
      <c r="U7" s="104"/>
    </row>
    <row r="8" spans="1:21" ht="24.75" customHeight="1">
      <c r="A8" s="123"/>
      <c r="B8" s="128"/>
      <c r="C8" s="129" t="s">
        <v>9</v>
      </c>
      <c r="D8" s="130"/>
      <c r="E8" s="130"/>
      <c r="F8" s="130"/>
      <c r="G8" s="130"/>
      <c r="H8" s="223"/>
      <c r="I8" s="223"/>
      <c r="J8" s="59" t="s">
        <v>52</v>
      </c>
      <c r="K8" s="223"/>
      <c r="L8" s="223"/>
      <c r="M8" s="130"/>
      <c r="N8" s="130"/>
      <c r="O8" s="130"/>
      <c r="P8" s="130"/>
      <c r="Q8" s="130"/>
      <c r="R8" s="131"/>
      <c r="S8" s="127"/>
      <c r="T8" s="106"/>
      <c r="U8" s="104"/>
    </row>
    <row r="9" spans="1:21" ht="24.75" customHeight="1">
      <c r="A9" s="123"/>
      <c r="B9" s="128"/>
      <c r="C9" s="58" t="s">
        <v>8</v>
      </c>
      <c r="D9" s="130"/>
      <c r="E9" s="130"/>
      <c r="F9" s="130"/>
      <c r="G9" s="130"/>
      <c r="H9" s="130"/>
      <c r="I9" s="130"/>
      <c r="J9" s="132" t="s">
        <v>49</v>
      </c>
      <c r="K9" s="130"/>
      <c r="L9" s="130"/>
      <c r="M9" s="130"/>
      <c r="N9" s="130"/>
      <c r="O9" s="130"/>
      <c r="P9" s="329" t="s">
        <v>50</v>
      </c>
      <c r="Q9" s="329"/>
      <c r="R9" s="133"/>
      <c r="S9" s="127"/>
      <c r="T9" s="106"/>
      <c r="U9" s="104"/>
    </row>
    <row r="10" spans="1:21" ht="24.75" customHeight="1">
      <c r="A10" s="123"/>
      <c r="B10" s="128"/>
      <c r="C10" s="58" t="s">
        <v>10</v>
      </c>
      <c r="D10" s="130"/>
      <c r="E10" s="130"/>
      <c r="F10" s="130"/>
      <c r="G10" s="130"/>
      <c r="H10" s="130"/>
      <c r="I10" s="130"/>
      <c r="J10" s="132" t="s">
        <v>51</v>
      </c>
      <c r="K10" s="130"/>
      <c r="L10" s="130"/>
      <c r="M10" s="130"/>
      <c r="N10" s="130"/>
      <c r="O10" s="130"/>
      <c r="P10" s="329"/>
      <c r="Q10" s="329"/>
      <c r="R10" s="131"/>
      <c r="S10" s="127"/>
      <c r="T10" s="106"/>
      <c r="U10" s="104"/>
    </row>
    <row r="11" spans="1:21" ht="21" customHeight="1">
      <c r="A11" s="123"/>
      <c r="B11" s="134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6"/>
      <c r="S11" s="127"/>
      <c r="T11" s="106"/>
      <c r="U11" s="104"/>
    </row>
    <row r="12" spans="1:21" ht="21" customHeight="1">
      <c r="A12" s="123"/>
      <c r="B12" s="128"/>
      <c r="C12" s="130"/>
      <c r="D12" s="130"/>
      <c r="E12" s="130"/>
      <c r="F12" s="130"/>
      <c r="G12" s="130"/>
      <c r="H12" s="130"/>
      <c r="I12" s="130"/>
      <c r="J12" s="137"/>
      <c r="K12" s="137"/>
      <c r="L12" s="130"/>
      <c r="M12" s="130"/>
      <c r="N12" s="130"/>
      <c r="O12" s="130"/>
      <c r="P12" s="130"/>
      <c r="Q12" s="130"/>
      <c r="R12" s="131"/>
      <c r="S12" s="127"/>
      <c r="T12" s="106"/>
      <c r="U12" s="104"/>
    </row>
    <row r="13" spans="1:21" ht="21" customHeight="1">
      <c r="A13" s="123"/>
      <c r="B13" s="128"/>
      <c r="C13" s="70" t="s">
        <v>15</v>
      </c>
      <c r="D13" s="130"/>
      <c r="E13" s="130"/>
      <c r="F13" s="130"/>
      <c r="G13" s="137"/>
      <c r="H13" s="130"/>
      <c r="I13" s="130"/>
      <c r="J13" s="137" t="s">
        <v>16</v>
      </c>
      <c r="K13" s="210"/>
      <c r="M13" s="137"/>
      <c r="N13" s="130"/>
      <c r="O13" s="137"/>
      <c r="P13" s="138"/>
      <c r="Q13" s="130"/>
      <c r="R13" s="131"/>
      <c r="S13" s="127"/>
      <c r="T13" s="106"/>
      <c r="U13" s="104"/>
    </row>
    <row r="14" spans="1:21" ht="21" customHeight="1">
      <c r="A14" s="123"/>
      <c r="B14" s="128"/>
      <c r="C14" s="69" t="s">
        <v>17</v>
      </c>
      <c r="D14" s="130"/>
      <c r="E14" s="130"/>
      <c r="F14" s="130"/>
      <c r="G14" s="224"/>
      <c r="H14" s="130"/>
      <c r="I14" s="130"/>
      <c r="J14" s="287">
        <v>7.521</v>
      </c>
      <c r="K14" s="86"/>
      <c r="M14" s="224"/>
      <c r="N14" s="130"/>
      <c r="O14" s="224"/>
      <c r="P14" s="138"/>
      <c r="Q14" s="130"/>
      <c r="R14" s="131"/>
      <c r="S14" s="127"/>
      <c r="T14" s="106"/>
      <c r="U14" s="104"/>
    </row>
    <row r="15" spans="1:21" ht="21" customHeight="1">
      <c r="A15" s="123"/>
      <c r="B15" s="128"/>
      <c r="C15" s="69" t="s">
        <v>18</v>
      </c>
      <c r="D15" s="130"/>
      <c r="E15" s="130"/>
      <c r="F15" s="130"/>
      <c r="G15" s="225"/>
      <c r="H15" s="130"/>
      <c r="I15" s="130"/>
      <c r="J15" s="265" t="s">
        <v>66</v>
      </c>
      <c r="K15" s="225"/>
      <c r="N15" s="130"/>
      <c r="O15" s="225"/>
      <c r="P15" s="130"/>
      <c r="Q15" s="130"/>
      <c r="R15" s="131"/>
      <c r="S15" s="127"/>
      <c r="T15" s="106"/>
      <c r="U15" s="104"/>
    </row>
    <row r="16" spans="1:21" ht="21" customHeight="1">
      <c r="A16" s="123"/>
      <c r="B16" s="128"/>
      <c r="C16" s="130"/>
      <c r="D16" s="130"/>
      <c r="E16" s="130"/>
      <c r="F16" s="130"/>
      <c r="G16" s="130"/>
      <c r="H16" s="130"/>
      <c r="I16" s="130"/>
      <c r="J16" s="266" t="s">
        <v>53</v>
      </c>
      <c r="K16" s="215"/>
      <c r="L16" s="130"/>
      <c r="M16" s="130"/>
      <c r="N16" s="130"/>
      <c r="O16" s="130"/>
      <c r="P16" s="130"/>
      <c r="Q16" s="130"/>
      <c r="R16" s="131"/>
      <c r="S16" s="127"/>
      <c r="T16" s="106"/>
      <c r="U16" s="104"/>
    </row>
    <row r="17" spans="1:21" ht="21" customHeight="1">
      <c r="A17" s="123"/>
      <c r="B17" s="134"/>
      <c r="C17" s="135"/>
      <c r="D17" s="135"/>
      <c r="E17" s="135"/>
      <c r="F17" s="135"/>
      <c r="G17" s="135"/>
      <c r="H17" s="271"/>
      <c r="I17" s="271"/>
      <c r="J17" s="272"/>
      <c r="K17" s="272"/>
      <c r="L17" s="271"/>
      <c r="M17" s="271"/>
      <c r="N17" s="135"/>
      <c r="O17" s="135"/>
      <c r="P17" s="135"/>
      <c r="Q17" s="135"/>
      <c r="R17" s="136"/>
      <c r="S17" s="127"/>
      <c r="T17" s="106"/>
      <c r="U17" s="104"/>
    </row>
    <row r="18" spans="1:21" ht="21" customHeight="1">
      <c r="A18" s="123"/>
      <c r="B18" s="128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1"/>
      <c r="S18" s="127"/>
      <c r="T18" s="106"/>
      <c r="U18" s="104"/>
    </row>
    <row r="19" spans="1:21" ht="21" customHeight="1">
      <c r="A19" s="123"/>
      <c r="B19" s="128"/>
      <c r="C19" s="69" t="s">
        <v>34</v>
      </c>
      <c r="D19" s="130"/>
      <c r="E19" s="130"/>
      <c r="F19" s="130"/>
      <c r="G19" s="130"/>
      <c r="H19" s="130"/>
      <c r="J19" s="139" t="s">
        <v>45</v>
      </c>
      <c r="L19" s="130"/>
      <c r="M19" s="138"/>
      <c r="N19" s="138"/>
      <c r="O19" s="130"/>
      <c r="P19" s="329" t="s">
        <v>54</v>
      </c>
      <c r="Q19" s="329"/>
      <c r="R19" s="131"/>
      <c r="S19" s="127"/>
      <c r="T19" s="106"/>
      <c r="U19" s="104"/>
    </row>
    <row r="20" spans="1:21" ht="21" customHeight="1">
      <c r="A20" s="123"/>
      <c r="B20" s="128"/>
      <c r="C20" s="69" t="s">
        <v>35</v>
      </c>
      <c r="D20" s="130"/>
      <c r="E20" s="130"/>
      <c r="F20" s="130"/>
      <c r="G20" s="130"/>
      <c r="H20" s="130"/>
      <c r="J20" s="140" t="s">
        <v>46</v>
      </c>
      <c r="L20" s="130"/>
      <c r="M20" s="138"/>
      <c r="N20" s="138"/>
      <c r="O20" s="130"/>
      <c r="P20" s="329" t="s">
        <v>55</v>
      </c>
      <c r="Q20" s="329"/>
      <c r="R20" s="131"/>
      <c r="S20" s="127"/>
      <c r="T20" s="106"/>
      <c r="U20" s="104"/>
    </row>
    <row r="21" spans="1:21" ht="21" customHeight="1">
      <c r="A21" s="123"/>
      <c r="B21" s="141"/>
      <c r="C21" s="142"/>
      <c r="D21" s="142"/>
      <c r="E21" s="142"/>
      <c r="F21" s="142"/>
      <c r="G21" s="142"/>
      <c r="H21" s="142"/>
      <c r="I21" s="142"/>
      <c r="J21" s="232"/>
      <c r="K21" s="142"/>
      <c r="L21" s="142"/>
      <c r="M21" s="142"/>
      <c r="N21" s="142"/>
      <c r="O21" s="142"/>
      <c r="P21" s="142"/>
      <c r="Q21" s="142"/>
      <c r="R21" s="143"/>
      <c r="S21" s="127"/>
      <c r="T21" s="106"/>
      <c r="U21" s="104"/>
    </row>
    <row r="22" spans="1:21" ht="21" customHeight="1">
      <c r="A22" s="123"/>
      <c r="B22" s="144"/>
      <c r="C22" s="145"/>
      <c r="D22" s="145"/>
      <c r="E22" s="146"/>
      <c r="F22" s="146"/>
      <c r="G22" s="146"/>
      <c r="H22" s="146"/>
      <c r="I22" s="145"/>
      <c r="J22" s="147"/>
      <c r="K22" s="145"/>
      <c r="L22" s="145"/>
      <c r="M22" s="145"/>
      <c r="N22" s="145"/>
      <c r="O22" s="145"/>
      <c r="P22" s="145"/>
      <c r="Q22" s="145"/>
      <c r="R22" s="145"/>
      <c r="S22" s="127"/>
      <c r="T22" s="106"/>
      <c r="U22" s="104"/>
    </row>
    <row r="23" spans="1:19" ht="30" customHeight="1">
      <c r="A23" s="148"/>
      <c r="B23" s="149"/>
      <c r="C23" s="150"/>
      <c r="D23" s="330" t="s">
        <v>36</v>
      </c>
      <c r="E23" s="331"/>
      <c r="F23" s="331"/>
      <c r="G23" s="331"/>
      <c r="H23" s="150"/>
      <c r="I23" s="151"/>
      <c r="J23" s="152"/>
      <c r="K23" s="149"/>
      <c r="L23" s="150"/>
      <c r="M23" s="330" t="s">
        <v>37</v>
      </c>
      <c r="N23" s="330"/>
      <c r="O23" s="330"/>
      <c r="P23" s="330"/>
      <c r="Q23" s="150"/>
      <c r="R23" s="151"/>
      <c r="S23" s="127"/>
    </row>
    <row r="24" spans="1:20" s="157" customFormat="1" ht="21" customHeight="1" thickBot="1">
      <c r="A24" s="153"/>
      <c r="B24" s="154" t="s">
        <v>22</v>
      </c>
      <c r="C24" s="96" t="s">
        <v>23</v>
      </c>
      <c r="D24" s="96" t="s">
        <v>24</v>
      </c>
      <c r="E24" s="155" t="s">
        <v>25</v>
      </c>
      <c r="F24" s="332" t="s">
        <v>26</v>
      </c>
      <c r="G24" s="333"/>
      <c r="H24" s="333"/>
      <c r="I24" s="334"/>
      <c r="J24" s="152"/>
      <c r="K24" s="154" t="s">
        <v>22</v>
      </c>
      <c r="L24" s="96" t="s">
        <v>23</v>
      </c>
      <c r="M24" s="96" t="s">
        <v>24</v>
      </c>
      <c r="N24" s="155" t="s">
        <v>25</v>
      </c>
      <c r="O24" s="332" t="s">
        <v>26</v>
      </c>
      <c r="P24" s="333"/>
      <c r="Q24" s="333"/>
      <c r="R24" s="334"/>
      <c r="S24" s="156"/>
      <c r="T24" s="102"/>
    </row>
    <row r="25" spans="1:20" s="113" customFormat="1" ht="21" customHeight="1" thickTop="1">
      <c r="A25" s="148"/>
      <c r="B25" s="158"/>
      <c r="C25" s="159"/>
      <c r="D25" s="160"/>
      <c r="E25" s="161"/>
      <c r="F25" s="162"/>
      <c r="G25" s="163"/>
      <c r="H25" s="163"/>
      <c r="I25" s="164"/>
      <c r="J25" s="152"/>
      <c r="K25" s="158"/>
      <c r="L25" s="159"/>
      <c r="M25" s="160"/>
      <c r="N25" s="161"/>
      <c r="O25" s="162"/>
      <c r="P25" s="163"/>
      <c r="Q25" s="163"/>
      <c r="R25" s="164"/>
      <c r="S25" s="127"/>
      <c r="T25" s="102"/>
    </row>
    <row r="26" spans="1:20" s="113" customFormat="1" ht="21" customHeight="1">
      <c r="A26" s="148"/>
      <c r="B26" s="165">
        <v>1</v>
      </c>
      <c r="C26" s="166">
        <v>7.63</v>
      </c>
      <c r="D26" s="166">
        <v>7.393</v>
      </c>
      <c r="E26" s="167">
        <f aca="true" t="shared" si="0" ref="E26:E31">(C26-D26)*1000</f>
        <v>237.0000000000001</v>
      </c>
      <c r="F26" s="340" t="s">
        <v>38</v>
      </c>
      <c r="G26" s="341"/>
      <c r="H26" s="341"/>
      <c r="I26" s="342"/>
      <c r="J26" s="152"/>
      <c r="K26" s="288">
        <v>1</v>
      </c>
      <c r="L26" s="168">
        <v>7.603</v>
      </c>
      <c r="M26" s="168">
        <v>7.433</v>
      </c>
      <c r="N26" s="167">
        <f>(L26-M26)*1000</f>
        <v>169.99999999999994</v>
      </c>
      <c r="O26" s="326" t="s">
        <v>65</v>
      </c>
      <c r="P26" s="327"/>
      <c r="Q26" s="327"/>
      <c r="R26" s="328"/>
      <c r="S26" s="127"/>
      <c r="T26" s="102"/>
    </row>
    <row r="27" spans="1:20" s="113" customFormat="1" ht="21" customHeight="1">
      <c r="A27" s="148"/>
      <c r="B27" s="275"/>
      <c r="C27" s="166"/>
      <c r="D27" s="166"/>
      <c r="E27" s="167">
        <f t="shared" si="0"/>
        <v>0</v>
      </c>
      <c r="F27" s="255" t="s">
        <v>80</v>
      </c>
      <c r="G27" s="256"/>
      <c r="H27" s="256"/>
      <c r="I27" s="257"/>
      <c r="J27" s="152"/>
      <c r="K27" s="165"/>
      <c r="L27" s="168"/>
      <c r="M27" s="168"/>
      <c r="N27" s="167"/>
      <c r="O27" s="335" t="s">
        <v>101</v>
      </c>
      <c r="P27" s="329"/>
      <c r="Q27" s="329"/>
      <c r="R27" s="336"/>
      <c r="S27" s="127"/>
      <c r="T27" s="102"/>
    </row>
    <row r="28" spans="1:20" s="113" customFormat="1" ht="21" customHeight="1">
      <c r="A28" s="148"/>
      <c r="B28" s="274" t="s">
        <v>68</v>
      </c>
      <c r="C28" s="166">
        <v>6.803</v>
      </c>
      <c r="D28" s="166">
        <v>4.288</v>
      </c>
      <c r="E28" s="167">
        <f t="shared" si="0"/>
        <v>2514.9999999999995</v>
      </c>
      <c r="F28" s="255" t="s">
        <v>81</v>
      </c>
      <c r="G28" s="256"/>
      <c r="H28" s="256"/>
      <c r="I28" s="257"/>
      <c r="J28" s="152"/>
      <c r="K28" s="288">
        <v>3</v>
      </c>
      <c r="L28" s="168">
        <v>7.737</v>
      </c>
      <c r="M28" s="168">
        <v>7.566</v>
      </c>
      <c r="N28" s="167">
        <f>(L28-M28)*1000</f>
        <v>171.00000000000026</v>
      </c>
      <c r="O28" s="326" t="s">
        <v>56</v>
      </c>
      <c r="P28" s="327"/>
      <c r="Q28" s="327"/>
      <c r="R28" s="328"/>
      <c r="S28" s="127"/>
      <c r="T28" s="102"/>
    </row>
    <row r="29" spans="1:20" s="113" customFormat="1" ht="21" customHeight="1">
      <c r="A29" s="148"/>
      <c r="B29" s="274"/>
      <c r="C29" s="166"/>
      <c r="D29" s="166"/>
      <c r="E29" s="167">
        <f t="shared" si="0"/>
        <v>0</v>
      </c>
      <c r="F29" s="326" t="s">
        <v>82</v>
      </c>
      <c r="G29" s="327"/>
      <c r="H29" s="327"/>
      <c r="I29" s="328"/>
      <c r="J29" s="152"/>
      <c r="K29" s="165"/>
      <c r="L29" s="168"/>
      <c r="M29" s="168"/>
      <c r="N29" s="167"/>
      <c r="O29" s="335" t="s">
        <v>67</v>
      </c>
      <c r="P29" s="329"/>
      <c r="Q29" s="329"/>
      <c r="R29" s="336"/>
      <c r="S29" s="127"/>
      <c r="T29" s="102"/>
    </row>
    <row r="30" spans="1:20" s="113" customFormat="1" ht="21" customHeight="1">
      <c r="A30" s="148"/>
      <c r="B30" s="165">
        <v>2</v>
      </c>
      <c r="C30" s="166">
        <v>7.62</v>
      </c>
      <c r="D30" s="166">
        <v>7.356</v>
      </c>
      <c r="E30" s="167">
        <f t="shared" si="0"/>
        <v>264.0000000000002</v>
      </c>
      <c r="F30" s="326" t="s">
        <v>39</v>
      </c>
      <c r="G30" s="327"/>
      <c r="H30" s="327"/>
      <c r="I30" s="328"/>
      <c r="J30" s="152"/>
      <c r="K30" s="149"/>
      <c r="L30" s="150"/>
      <c r="M30" s="330" t="s">
        <v>96</v>
      </c>
      <c r="N30" s="330"/>
      <c r="O30" s="330"/>
      <c r="P30" s="330"/>
      <c r="Q30" s="150"/>
      <c r="R30" s="151"/>
      <c r="S30" s="127"/>
      <c r="T30" s="102"/>
    </row>
    <row r="31" spans="1:20" s="113" customFormat="1" ht="21" customHeight="1">
      <c r="A31" s="148"/>
      <c r="B31" s="165">
        <v>3</v>
      </c>
      <c r="C31" s="166">
        <v>7.759</v>
      </c>
      <c r="D31" s="166">
        <v>7.393</v>
      </c>
      <c r="E31" s="167">
        <f t="shared" si="0"/>
        <v>366.00000000000057</v>
      </c>
      <c r="F31" s="326" t="s">
        <v>39</v>
      </c>
      <c r="G31" s="327"/>
      <c r="H31" s="327"/>
      <c r="I31" s="328"/>
      <c r="J31" s="152"/>
      <c r="K31" s="288" t="s">
        <v>90</v>
      </c>
      <c r="L31" s="168">
        <v>4.58</v>
      </c>
      <c r="M31" s="168">
        <v>4.355</v>
      </c>
      <c r="N31" s="167">
        <f>(L31-M31)*1000</f>
        <v>224.99999999999966</v>
      </c>
      <c r="O31" s="326" t="s">
        <v>91</v>
      </c>
      <c r="P31" s="327"/>
      <c r="Q31" s="327"/>
      <c r="R31" s="328"/>
      <c r="S31" s="127"/>
      <c r="T31" s="102"/>
    </row>
    <row r="32" spans="1:20" s="108" customFormat="1" ht="21" customHeight="1">
      <c r="A32" s="148"/>
      <c r="B32" s="169"/>
      <c r="C32" s="170"/>
      <c r="D32" s="171"/>
      <c r="E32" s="172"/>
      <c r="F32" s="173"/>
      <c r="G32" s="174"/>
      <c r="H32" s="174"/>
      <c r="I32" s="175"/>
      <c r="J32" s="152"/>
      <c r="K32" s="169"/>
      <c r="L32" s="170"/>
      <c r="M32" s="171"/>
      <c r="N32" s="172"/>
      <c r="O32" s="337" t="s">
        <v>100</v>
      </c>
      <c r="P32" s="338"/>
      <c r="Q32" s="338"/>
      <c r="R32" s="339"/>
      <c r="S32" s="127"/>
      <c r="T32" s="102"/>
    </row>
    <row r="33" spans="1:19" ht="21" customHeight="1" thickBot="1">
      <c r="A33" s="176"/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8"/>
    </row>
  </sheetData>
  <sheetProtection password="E5AD" sheet="1"/>
  <mergeCells count="19">
    <mergeCell ref="M30:P30"/>
    <mergeCell ref="O32:R32"/>
    <mergeCell ref="P10:Q10"/>
    <mergeCell ref="O31:R31"/>
    <mergeCell ref="F31:I31"/>
    <mergeCell ref="O26:R26"/>
    <mergeCell ref="F26:I26"/>
    <mergeCell ref="O27:R27"/>
    <mergeCell ref="F30:I30"/>
    <mergeCell ref="O28:R28"/>
    <mergeCell ref="F29:I29"/>
    <mergeCell ref="P9:Q9"/>
    <mergeCell ref="P19:Q19"/>
    <mergeCell ref="P20:Q20"/>
    <mergeCell ref="D23:G23"/>
    <mergeCell ref="M23:P23"/>
    <mergeCell ref="F24:I24"/>
    <mergeCell ref="O24:R24"/>
    <mergeCell ref="O29:R29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1"/>
      <c r="AE1" s="32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1"/>
      <c r="BH1" s="32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</row>
    <row r="2" spans="2:88" ht="36" customHeight="1" thickBot="1" thickTop="1">
      <c r="B2" s="182"/>
      <c r="C2" s="183"/>
      <c r="D2" s="183"/>
      <c r="E2" s="183"/>
      <c r="F2" s="183"/>
      <c r="G2" s="97" t="s">
        <v>84</v>
      </c>
      <c r="H2" s="183"/>
      <c r="I2" s="183"/>
      <c r="J2" s="183"/>
      <c r="K2" s="183"/>
      <c r="L2" s="184"/>
      <c r="R2" s="33"/>
      <c r="S2" s="34"/>
      <c r="T2" s="34"/>
      <c r="U2" s="34"/>
      <c r="V2" s="351" t="s">
        <v>4</v>
      </c>
      <c r="W2" s="351"/>
      <c r="X2" s="351"/>
      <c r="Y2" s="351"/>
      <c r="Z2" s="34"/>
      <c r="AA2" s="34"/>
      <c r="AB2" s="34"/>
      <c r="AC2" s="35"/>
      <c r="AF2" s="30"/>
      <c r="AG2" s="30"/>
      <c r="AH2" s="30"/>
      <c r="AI2" s="30"/>
      <c r="AJ2" s="30"/>
      <c r="AK2" s="30"/>
      <c r="AL2" s="30"/>
      <c r="AZ2" s="30"/>
      <c r="BA2" s="30"/>
      <c r="BB2" s="30"/>
      <c r="BC2" s="30"/>
      <c r="BD2" s="30"/>
      <c r="BE2" s="30"/>
      <c r="BF2" s="30"/>
      <c r="BG2" s="30"/>
      <c r="BJ2" s="33"/>
      <c r="BK2" s="34"/>
      <c r="BL2" s="34"/>
      <c r="BM2" s="34"/>
      <c r="BN2" s="351" t="s">
        <v>4</v>
      </c>
      <c r="BO2" s="351"/>
      <c r="BP2" s="351"/>
      <c r="BQ2" s="351"/>
      <c r="BR2" s="34"/>
      <c r="BS2" s="34"/>
      <c r="BT2" s="34"/>
      <c r="BU2" s="35"/>
      <c r="BY2" s="30"/>
      <c r="BZ2" s="182"/>
      <c r="CA2" s="183"/>
      <c r="CB2" s="183"/>
      <c r="CC2" s="183"/>
      <c r="CD2" s="183"/>
      <c r="CE2" s="97" t="s">
        <v>89</v>
      </c>
      <c r="CF2" s="183"/>
      <c r="CG2" s="183"/>
      <c r="CH2" s="183"/>
      <c r="CI2" s="183"/>
      <c r="CJ2" s="184"/>
    </row>
    <row r="3" spans="18:77" ht="21" customHeight="1" thickBot="1" thickTop="1">
      <c r="R3" s="345" t="s">
        <v>5</v>
      </c>
      <c r="S3" s="346"/>
      <c r="T3" s="36"/>
      <c r="U3" s="37"/>
      <c r="V3" s="233" t="s">
        <v>42</v>
      </c>
      <c r="W3" s="233"/>
      <c r="X3" s="233"/>
      <c r="Y3" s="234"/>
      <c r="Z3" s="233" t="s">
        <v>86</v>
      </c>
      <c r="AA3" s="295"/>
      <c r="AB3" s="347" t="s">
        <v>6</v>
      </c>
      <c r="AC3" s="348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J3" s="352" t="s">
        <v>6</v>
      </c>
      <c r="BK3" s="353"/>
      <c r="BL3" s="354" t="s">
        <v>85</v>
      </c>
      <c r="BM3" s="355"/>
      <c r="BN3" s="233" t="s">
        <v>86</v>
      </c>
      <c r="BO3" s="233"/>
      <c r="BP3" s="233"/>
      <c r="BQ3" s="234"/>
      <c r="BR3" s="233" t="s">
        <v>42</v>
      </c>
      <c r="BS3" s="296"/>
      <c r="BT3" s="349" t="s">
        <v>5</v>
      </c>
      <c r="BU3" s="350"/>
      <c r="BY3" s="30"/>
    </row>
    <row r="4" spans="2:89" ht="23.25" customHeight="1" thickTop="1">
      <c r="B4" s="39"/>
      <c r="C4" s="40"/>
      <c r="D4" s="40"/>
      <c r="E4" s="40"/>
      <c r="F4" s="40"/>
      <c r="G4" s="40"/>
      <c r="H4" s="40"/>
      <c r="I4" s="40"/>
      <c r="J4" s="41"/>
      <c r="K4" s="40"/>
      <c r="L4" s="42"/>
      <c r="R4" s="43"/>
      <c r="S4" s="44"/>
      <c r="T4" s="1"/>
      <c r="U4" s="2"/>
      <c r="V4" s="190" t="s">
        <v>63</v>
      </c>
      <c r="W4" s="190"/>
      <c r="X4" s="190"/>
      <c r="Y4" s="190"/>
      <c r="Z4" s="1"/>
      <c r="AA4" s="2"/>
      <c r="AB4" s="4"/>
      <c r="AC4" s="5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S4" s="284" t="s">
        <v>78</v>
      </c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J4" s="6"/>
      <c r="BK4" s="4"/>
      <c r="BL4" s="1"/>
      <c r="BM4" s="2"/>
      <c r="BN4" s="190" t="s">
        <v>63</v>
      </c>
      <c r="BO4" s="190"/>
      <c r="BP4" s="190"/>
      <c r="BQ4" s="190"/>
      <c r="BR4" s="1"/>
      <c r="BS4" s="2"/>
      <c r="BT4" s="7"/>
      <c r="BU4" s="5"/>
      <c r="BY4" s="30"/>
      <c r="BZ4" s="39"/>
      <c r="CA4" s="40"/>
      <c r="CB4" s="40"/>
      <c r="CC4" s="40"/>
      <c r="CD4" s="40"/>
      <c r="CE4" s="40"/>
      <c r="CF4" s="40"/>
      <c r="CG4" s="40"/>
      <c r="CH4" s="41"/>
      <c r="CI4" s="40"/>
      <c r="CJ4" s="42"/>
      <c r="CK4" s="45"/>
    </row>
    <row r="5" spans="2:88" ht="21" customHeight="1">
      <c r="B5" s="46"/>
      <c r="C5" s="47" t="s">
        <v>7</v>
      </c>
      <c r="D5" s="48"/>
      <c r="E5" s="49"/>
      <c r="F5" s="49"/>
      <c r="G5" s="49"/>
      <c r="H5" s="49"/>
      <c r="I5" s="49"/>
      <c r="J5" s="50"/>
      <c r="L5" s="51"/>
      <c r="R5" s="13"/>
      <c r="S5" s="52"/>
      <c r="T5" s="8"/>
      <c r="U5" s="10"/>
      <c r="V5" s="9"/>
      <c r="W5" s="235"/>
      <c r="X5" s="8"/>
      <c r="Y5" s="10"/>
      <c r="Z5" s="222" t="s">
        <v>88</v>
      </c>
      <c r="AA5" s="52"/>
      <c r="AB5" s="12"/>
      <c r="AC5" s="14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J5" s="25"/>
      <c r="BK5" s="53"/>
      <c r="BL5" s="8"/>
      <c r="BM5" s="10"/>
      <c r="BN5" s="9"/>
      <c r="BO5" s="235"/>
      <c r="BP5" s="8"/>
      <c r="BQ5" s="10"/>
      <c r="BR5" s="222" t="s">
        <v>88</v>
      </c>
      <c r="BS5" s="10"/>
      <c r="BT5" s="54"/>
      <c r="BU5" s="55"/>
      <c r="BY5" s="30"/>
      <c r="BZ5" s="46"/>
      <c r="CA5" s="47" t="s">
        <v>7</v>
      </c>
      <c r="CB5" s="48"/>
      <c r="CC5" s="49"/>
      <c r="CD5" s="49"/>
      <c r="CE5" s="49"/>
      <c r="CF5" s="49"/>
      <c r="CG5" s="49"/>
      <c r="CH5" s="50"/>
      <c r="CJ5" s="51"/>
    </row>
    <row r="6" spans="2:88" ht="22.5" customHeight="1">
      <c r="B6" s="46"/>
      <c r="C6" s="47" t="s">
        <v>8</v>
      </c>
      <c r="D6" s="48"/>
      <c r="E6" s="49"/>
      <c r="F6" s="49"/>
      <c r="G6" s="56" t="s">
        <v>43</v>
      </c>
      <c r="H6" s="49"/>
      <c r="I6" s="49"/>
      <c r="J6" s="50"/>
      <c r="K6" s="57" t="s">
        <v>44</v>
      </c>
      <c r="L6" s="51"/>
      <c r="Q6" s="192"/>
      <c r="R6" s="206" t="s">
        <v>3</v>
      </c>
      <c r="S6" s="29">
        <v>10.744</v>
      </c>
      <c r="T6" s="8"/>
      <c r="U6" s="10"/>
      <c r="V6" s="9"/>
      <c r="W6" s="226"/>
      <c r="X6" s="227" t="s">
        <v>69</v>
      </c>
      <c r="Y6" s="236">
        <v>7.62</v>
      </c>
      <c r="Z6" s="222" t="s">
        <v>87</v>
      </c>
      <c r="AA6" s="276">
        <v>6.077</v>
      </c>
      <c r="AB6" s="277" t="s">
        <v>47</v>
      </c>
      <c r="AC6" s="278">
        <v>9.802</v>
      </c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180" t="s">
        <v>64</v>
      </c>
      <c r="AS6" s="84" t="s">
        <v>27</v>
      </c>
      <c r="AT6" s="181" t="s">
        <v>40</v>
      </c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J6" s="268" t="s">
        <v>70</v>
      </c>
      <c r="BK6" s="205">
        <v>7.289</v>
      </c>
      <c r="BL6" s="8"/>
      <c r="BM6" s="10"/>
      <c r="BN6" s="9"/>
      <c r="BO6" s="226"/>
      <c r="BP6" s="227" t="s">
        <v>72</v>
      </c>
      <c r="BQ6" s="236">
        <v>7.356</v>
      </c>
      <c r="BR6" s="222" t="s">
        <v>77</v>
      </c>
      <c r="BS6" s="276">
        <v>5.066</v>
      </c>
      <c r="BT6" s="20" t="s">
        <v>2</v>
      </c>
      <c r="BU6" s="28">
        <v>2.833</v>
      </c>
      <c r="BY6" s="30"/>
      <c r="BZ6" s="46"/>
      <c r="CA6" s="47" t="s">
        <v>8</v>
      </c>
      <c r="CB6" s="48"/>
      <c r="CC6" s="49"/>
      <c r="CD6" s="49"/>
      <c r="CE6" s="56" t="s">
        <v>43</v>
      </c>
      <c r="CF6" s="49"/>
      <c r="CG6" s="49"/>
      <c r="CH6" s="50"/>
      <c r="CI6" s="57" t="s">
        <v>44</v>
      </c>
      <c r="CJ6" s="51"/>
    </row>
    <row r="7" spans="2:88" ht="21" customHeight="1">
      <c r="B7" s="46"/>
      <c r="C7" s="47" t="s">
        <v>10</v>
      </c>
      <c r="D7" s="48"/>
      <c r="E7" s="49"/>
      <c r="F7" s="49"/>
      <c r="G7" s="61" t="s">
        <v>58</v>
      </c>
      <c r="H7" s="49"/>
      <c r="I7" s="49"/>
      <c r="J7" s="48"/>
      <c r="K7" s="48"/>
      <c r="L7" s="60"/>
      <c r="Q7" s="192"/>
      <c r="R7" s="20"/>
      <c r="S7" s="205"/>
      <c r="T7" s="8"/>
      <c r="U7" s="10"/>
      <c r="V7" s="222" t="s">
        <v>41</v>
      </c>
      <c r="W7" s="237">
        <v>7.63</v>
      </c>
      <c r="X7" s="227"/>
      <c r="Y7" s="236"/>
      <c r="Z7" s="222"/>
      <c r="AA7" s="276"/>
      <c r="AB7" s="267"/>
      <c r="AC7" s="204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J7" s="268"/>
      <c r="BK7" s="205"/>
      <c r="BL7" s="343">
        <v>7.43</v>
      </c>
      <c r="BM7" s="344"/>
      <c r="BN7" s="222" t="s">
        <v>73</v>
      </c>
      <c r="BO7" s="237">
        <v>7.393</v>
      </c>
      <c r="BP7" s="227"/>
      <c r="BQ7" s="236"/>
      <c r="BR7" s="222"/>
      <c r="BS7" s="276"/>
      <c r="BT7" s="20"/>
      <c r="BU7" s="204"/>
      <c r="BY7" s="30"/>
      <c r="BZ7" s="46"/>
      <c r="CA7" s="47" t="s">
        <v>10</v>
      </c>
      <c r="CB7" s="48"/>
      <c r="CC7" s="49"/>
      <c r="CD7" s="49"/>
      <c r="CE7" s="61" t="s">
        <v>58</v>
      </c>
      <c r="CF7" s="49"/>
      <c r="CG7" s="49"/>
      <c r="CH7" s="48"/>
      <c r="CI7" s="48"/>
      <c r="CJ7" s="60"/>
    </row>
    <row r="8" spans="2:88" ht="21" customHeight="1">
      <c r="B8" s="62"/>
      <c r="C8" s="63"/>
      <c r="D8" s="63"/>
      <c r="E8" s="63"/>
      <c r="F8" s="63"/>
      <c r="G8" s="63"/>
      <c r="H8" s="63"/>
      <c r="I8" s="63"/>
      <c r="J8" s="63"/>
      <c r="K8" s="63"/>
      <c r="L8" s="64"/>
      <c r="Q8" s="192"/>
      <c r="R8" s="15" t="s">
        <v>0</v>
      </c>
      <c r="S8" s="18">
        <v>9.875</v>
      </c>
      <c r="T8" s="8"/>
      <c r="U8" s="10"/>
      <c r="V8" s="222"/>
      <c r="W8" s="237"/>
      <c r="X8" s="227" t="s">
        <v>57</v>
      </c>
      <c r="Y8" s="236">
        <v>7.759</v>
      </c>
      <c r="Z8" s="222" t="s">
        <v>87</v>
      </c>
      <c r="AA8" s="276">
        <v>6.803</v>
      </c>
      <c r="AB8" s="267" t="s">
        <v>48</v>
      </c>
      <c r="AC8" s="204">
        <v>7.849</v>
      </c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S8" s="273" t="s">
        <v>99</v>
      </c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J8" s="279" t="s">
        <v>71</v>
      </c>
      <c r="BK8" s="280">
        <v>6.855</v>
      </c>
      <c r="BL8" s="8"/>
      <c r="BM8" s="10"/>
      <c r="BN8" s="222"/>
      <c r="BO8" s="237"/>
      <c r="BP8" s="227" t="s">
        <v>74</v>
      </c>
      <c r="BQ8" s="236">
        <v>7.393</v>
      </c>
      <c r="BR8" s="222" t="s">
        <v>77</v>
      </c>
      <c r="BS8" s="276">
        <v>4.288</v>
      </c>
      <c r="BT8" s="15" t="s">
        <v>1</v>
      </c>
      <c r="BU8" s="16">
        <v>3.536</v>
      </c>
      <c r="BY8" s="30"/>
      <c r="BZ8" s="62"/>
      <c r="CA8" s="63"/>
      <c r="CB8" s="63"/>
      <c r="CC8" s="63"/>
      <c r="CD8" s="63"/>
      <c r="CE8" s="63"/>
      <c r="CF8" s="63"/>
      <c r="CG8" s="63"/>
      <c r="CH8" s="63"/>
      <c r="CI8" s="63"/>
      <c r="CJ8" s="64"/>
    </row>
    <row r="9" spans="2:88" ht="21" customHeight="1" thickBot="1">
      <c r="B9" s="65"/>
      <c r="C9" s="48"/>
      <c r="D9" s="48"/>
      <c r="E9" s="48"/>
      <c r="F9" s="48"/>
      <c r="G9" s="48"/>
      <c r="H9" s="48"/>
      <c r="I9" s="48"/>
      <c r="J9" s="48"/>
      <c r="K9" s="48"/>
      <c r="L9" s="60"/>
      <c r="R9" s="21"/>
      <c r="S9" s="22"/>
      <c r="T9" s="23"/>
      <c r="U9" s="22"/>
      <c r="V9" s="239"/>
      <c r="W9" s="228"/>
      <c r="X9" s="240"/>
      <c r="Y9" s="241"/>
      <c r="Z9" s="23"/>
      <c r="AA9" s="22"/>
      <c r="AB9" s="19"/>
      <c r="AC9" s="17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J9" s="24"/>
      <c r="BK9" s="66"/>
      <c r="BL9" s="23"/>
      <c r="BM9" s="22"/>
      <c r="BN9" s="23"/>
      <c r="BO9" s="228"/>
      <c r="BP9" s="240"/>
      <c r="BQ9" s="241"/>
      <c r="BR9" s="23"/>
      <c r="BS9" s="22"/>
      <c r="BT9" s="26"/>
      <c r="BU9" s="27"/>
      <c r="BY9" s="30"/>
      <c r="BZ9" s="65"/>
      <c r="CA9" s="48"/>
      <c r="CB9" s="48"/>
      <c r="CC9" s="48"/>
      <c r="CD9" s="48"/>
      <c r="CE9" s="48"/>
      <c r="CF9" s="48"/>
      <c r="CG9" s="48"/>
      <c r="CH9" s="48"/>
      <c r="CI9" s="48"/>
      <c r="CJ9" s="60"/>
    </row>
    <row r="10" spans="2:88" ht="21" customHeight="1">
      <c r="B10" s="46"/>
      <c r="C10" s="67" t="s">
        <v>11</v>
      </c>
      <c r="D10" s="48"/>
      <c r="E10" s="48"/>
      <c r="F10" s="50"/>
      <c r="G10" s="68" t="s">
        <v>45</v>
      </c>
      <c r="H10" s="48"/>
      <c r="I10" s="48"/>
      <c r="J10" s="69" t="s">
        <v>12</v>
      </c>
      <c r="K10" s="245">
        <v>90</v>
      </c>
      <c r="L10" s="51"/>
      <c r="V10" s="9"/>
      <c r="W10" s="238"/>
      <c r="X10" s="227"/>
      <c r="Y10" s="197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S10" s="289" t="s">
        <v>83</v>
      </c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Y10" s="30"/>
      <c r="BZ10" s="46"/>
      <c r="CA10" s="67" t="s">
        <v>11</v>
      </c>
      <c r="CB10" s="48"/>
      <c r="CC10" s="48"/>
      <c r="CD10" s="50"/>
      <c r="CE10" s="68" t="s">
        <v>45</v>
      </c>
      <c r="CF10" s="48"/>
      <c r="CG10" s="48"/>
      <c r="CH10" s="69" t="s">
        <v>12</v>
      </c>
      <c r="CI10" s="245">
        <v>90</v>
      </c>
      <c r="CJ10" s="51"/>
    </row>
    <row r="11" spans="2:88" ht="21" customHeight="1">
      <c r="B11" s="46"/>
      <c r="C11" s="67" t="s">
        <v>13</v>
      </c>
      <c r="D11" s="48"/>
      <c r="E11" s="48"/>
      <c r="F11" s="50"/>
      <c r="G11" s="68" t="s">
        <v>46</v>
      </c>
      <c r="H11" s="48"/>
      <c r="I11" s="11"/>
      <c r="J11" s="69" t="s">
        <v>14</v>
      </c>
      <c r="K11" s="245">
        <v>30</v>
      </c>
      <c r="L11" s="51"/>
      <c r="V11" s="9"/>
      <c r="W11" s="238"/>
      <c r="X11" s="9"/>
      <c r="Y11" s="238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Y11" s="30"/>
      <c r="BZ11" s="46"/>
      <c r="CA11" s="67" t="s">
        <v>13</v>
      </c>
      <c r="CB11" s="48"/>
      <c r="CC11" s="48"/>
      <c r="CD11" s="50"/>
      <c r="CE11" s="68" t="s">
        <v>46</v>
      </c>
      <c r="CF11" s="48"/>
      <c r="CG11" s="11"/>
      <c r="CH11" s="69" t="s">
        <v>14</v>
      </c>
      <c r="CI11" s="245">
        <v>30</v>
      </c>
      <c r="CJ11" s="51"/>
    </row>
    <row r="12" spans="2:88" ht="21" customHeight="1" thickBot="1">
      <c r="B12" s="71"/>
      <c r="C12" s="72"/>
      <c r="D12" s="72"/>
      <c r="E12" s="72"/>
      <c r="F12" s="72"/>
      <c r="G12" s="72"/>
      <c r="H12" s="72"/>
      <c r="I12" s="72"/>
      <c r="J12" s="72"/>
      <c r="K12" s="72"/>
      <c r="L12" s="73"/>
      <c r="P12" s="74"/>
      <c r="Q12" s="74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191"/>
      <c r="AQ12" s="323"/>
      <c r="AR12" s="191"/>
      <c r="AS12" s="324"/>
      <c r="AT12" s="191"/>
      <c r="AU12" s="191"/>
      <c r="AV12" s="191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Y12" s="30"/>
      <c r="BZ12" s="71"/>
      <c r="CA12" s="72"/>
      <c r="CB12" s="72"/>
      <c r="CC12" s="72"/>
      <c r="CD12" s="72"/>
      <c r="CE12" s="72"/>
      <c r="CF12" s="72"/>
      <c r="CG12" s="72"/>
      <c r="CH12" s="72"/>
      <c r="CI12" s="72"/>
      <c r="CJ12" s="73"/>
    </row>
    <row r="13" spans="30:77" ht="18" customHeight="1" thickTop="1"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P13" s="191"/>
      <c r="AQ13" s="191"/>
      <c r="AR13" s="191"/>
      <c r="AS13" s="322"/>
      <c r="AT13" s="191"/>
      <c r="AU13" s="191"/>
      <c r="AV13" s="191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Y13" s="30"/>
    </row>
    <row r="14" spans="4:88" ht="18" customHeight="1">
      <c r="D14" s="191"/>
      <c r="E14" s="191"/>
      <c r="F14" s="191"/>
      <c r="G14" s="191"/>
      <c r="H14" s="191"/>
      <c r="I14" s="191"/>
      <c r="P14" s="74"/>
      <c r="Q14" s="74"/>
      <c r="AD14" s="30"/>
      <c r="AE14" s="30"/>
      <c r="AF14" s="30"/>
      <c r="AG14" s="30"/>
      <c r="AH14" s="30"/>
      <c r="AI14" s="30"/>
      <c r="AJ14" s="30"/>
      <c r="AK14" s="30"/>
      <c r="AL14" s="30"/>
      <c r="AN14" s="30"/>
      <c r="AO14" s="30"/>
      <c r="AP14" s="191"/>
      <c r="AQ14" s="191"/>
      <c r="AR14" s="191"/>
      <c r="AS14" s="322"/>
      <c r="AT14" s="191"/>
      <c r="AU14" s="191"/>
      <c r="AV14" s="191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V14" s="74"/>
      <c r="BW14" s="74"/>
      <c r="BX14" s="74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</row>
    <row r="15" spans="4:88" ht="18" customHeight="1">
      <c r="D15" s="191"/>
      <c r="E15" s="191"/>
      <c r="F15" s="191"/>
      <c r="G15" s="191"/>
      <c r="H15" s="191"/>
      <c r="I15" s="191"/>
      <c r="AD15" s="30"/>
      <c r="AE15" s="30"/>
      <c r="AF15" s="30"/>
      <c r="AH15" s="30"/>
      <c r="AI15" s="30"/>
      <c r="AJ15" s="30"/>
      <c r="AS15" s="30"/>
      <c r="AZ15" s="30"/>
      <c r="BB15" s="30"/>
      <c r="BC15" s="30"/>
      <c r="BE15" s="30"/>
      <c r="BF15" s="30"/>
      <c r="BH15" s="30"/>
      <c r="BJ15" s="30"/>
      <c r="BN15" s="30"/>
      <c r="BP15" s="30"/>
      <c r="BV15" s="74"/>
      <c r="BW15" s="74"/>
      <c r="BX15" s="74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</row>
    <row r="16" spans="4:88" ht="18" customHeight="1">
      <c r="D16" s="195"/>
      <c r="E16" s="195"/>
      <c r="F16" s="195"/>
      <c r="G16" s="195"/>
      <c r="H16" s="195"/>
      <c r="I16" s="195"/>
      <c r="BO16" s="198"/>
      <c r="CA16" s="75"/>
      <c r="CB16" s="75"/>
      <c r="CC16" s="75"/>
      <c r="CD16" s="75"/>
      <c r="CE16" s="75"/>
      <c r="CF16" s="75"/>
      <c r="CG16" s="75"/>
      <c r="CH16" s="75"/>
      <c r="CI16" s="75"/>
      <c r="CJ16" s="75"/>
    </row>
    <row r="17" spans="4:61" ht="18" customHeight="1">
      <c r="D17" s="196"/>
      <c r="E17" s="196"/>
      <c r="F17" s="292"/>
      <c r="G17" s="292"/>
      <c r="H17" s="196"/>
      <c r="I17" s="196"/>
      <c r="O17" s="202"/>
      <c r="BI17" s="198"/>
    </row>
    <row r="18" spans="4:67" ht="18" customHeight="1">
      <c r="D18" s="290"/>
      <c r="E18" s="197"/>
      <c r="F18" s="50"/>
      <c r="G18" s="50"/>
      <c r="H18" s="290"/>
      <c r="I18" s="197"/>
      <c r="Y18" s="30"/>
      <c r="AU18" s="201"/>
      <c r="AX18" s="231"/>
      <c r="BA18" s="231"/>
      <c r="BI18" s="198"/>
      <c r="BL18" s="229"/>
      <c r="BO18" s="94"/>
    </row>
    <row r="19" spans="4:61" ht="18" customHeight="1">
      <c r="D19" s="290"/>
      <c r="E19" s="197"/>
      <c r="F19" s="50"/>
      <c r="G19" s="50"/>
      <c r="H19" s="290"/>
      <c r="I19" s="197"/>
      <c r="AU19" s="30"/>
      <c r="AW19" s="201"/>
      <c r="BE19" s="30"/>
      <c r="BI19" s="187"/>
    </row>
    <row r="20" spans="4:65" ht="18" customHeight="1">
      <c r="D20" s="290"/>
      <c r="E20" s="197"/>
      <c r="F20" s="50"/>
      <c r="G20" s="50"/>
      <c r="H20" s="290"/>
      <c r="I20" s="197"/>
      <c r="AQ20" s="201"/>
      <c r="AW20" s="30"/>
      <c r="AZ20" s="30"/>
      <c r="BC20" s="30"/>
      <c r="BF20" s="30"/>
      <c r="BG20" s="214"/>
      <c r="BM20" s="201"/>
    </row>
    <row r="21" spans="4:65" ht="18" customHeight="1">
      <c r="D21" s="291"/>
      <c r="E21" s="293"/>
      <c r="F21" s="30"/>
      <c r="G21" s="30"/>
      <c r="H21" s="30"/>
      <c r="I21" s="30"/>
      <c r="J21" s="30"/>
      <c r="K21" s="310"/>
      <c r="AN21" s="321" t="s">
        <v>98</v>
      </c>
      <c r="AQ21" s="30"/>
      <c r="AS21" s="30"/>
      <c r="AZ21" s="30"/>
      <c r="BD21" s="185"/>
      <c r="BE21" s="185"/>
      <c r="BM21" s="30"/>
    </row>
    <row r="22" spans="4:82" ht="18" customHeight="1">
      <c r="D22" s="291"/>
      <c r="E22" s="294"/>
      <c r="F22" s="30"/>
      <c r="G22" s="311"/>
      <c r="H22" s="310"/>
      <c r="I22" s="312"/>
      <c r="J22" s="30"/>
      <c r="K22" s="310"/>
      <c r="S22" s="185"/>
      <c r="AC22" s="214"/>
      <c r="AO22" s="198"/>
      <c r="BD22" s="30"/>
      <c r="BE22" s="30"/>
      <c r="BF22" s="221"/>
      <c r="BI22" s="208"/>
      <c r="BK22" s="247"/>
      <c r="BO22" s="30"/>
      <c r="BP22" s="30"/>
      <c r="BU22" s="221"/>
      <c r="CD22" s="75"/>
    </row>
    <row r="23" spans="6:88" ht="18" customHeight="1">
      <c r="F23" s="30"/>
      <c r="G23" s="311"/>
      <c r="H23" s="310"/>
      <c r="I23" s="30"/>
      <c r="J23" s="30"/>
      <c r="K23" s="30"/>
      <c r="Q23" s="317" t="s">
        <v>57</v>
      </c>
      <c r="S23" s="30"/>
      <c r="V23" s="30"/>
      <c r="AG23" s="201"/>
      <c r="AO23" s="94"/>
      <c r="AZ23" s="30"/>
      <c r="BB23" s="30"/>
      <c r="BC23" s="30"/>
      <c r="BK23" s="246"/>
      <c r="BX23" s="30"/>
      <c r="BY23" s="30"/>
      <c r="BZ23" s="198"/>
      <c r="CA23" s="30"/>
      <c r="CB23" s="75"/>
      <c r="CC23" s="75"/>
      <c r="CF23" s="75"/>
      <c r="CG23" s="75"/>
      <c r="CI23" s="75"/>
      <c r="CJ23" s="75"/>
    </row>
    <row r="24" spans="10:84" ht="18" customHeight="1">
      <c r="J24" s="313"/>
      <c r="K24" s="30"/>
      <c r="Q24" s="185"/>
      <c r="AG24" s="30"/>
      <c r="AS24" s="30"/>
      <c r="AY24" s="214"/>
      <c r="BK24" s="30"/>
      <c r="BP24" s="208"/>
      <c r="BR24" s="30"/>
      <c r="BU24" s="30"/>
      <c r="BV24" s="30"/>
      <c r="BW24" s="30"/>
      <c r="BZ24" s="199"/>
      <c r="CF24" s="75"/>
    </row>
    <row r="25" spans="6:85" ht="18" customHeight="1">
      <c r="F25" s="30"/>
      <c r="G25" s="310"/>
      <c r="H25" s="311"/>
      <c r="I25" s="30"/>
      <c r="J25" s="310"/>
      <c r="K25" s="314"/>
      <c r="L25" s="185"/>
      <c r="AB25" s="201"/>
      <c r="AC25" s="218"/>
      <c r="AD25" s="30"/>
      <c r="AF25" s="30"/>
      <c r="AH25" s="30"/>
      <c r="AI25" s="30"/>
      <c r="AK25" s="30"/>
      <c r="AW25" s="185"/>
      <c r="BG25" s="30"/>
      <c r="BZ25" s="30"/>
      <c r="CF25" s="75"/>
      <c r="CG25" s="30"/>
    </row>
    <row r="26" spans="3:87" ht="18" customHeight="1">
      <c r="C26" s="309" t="s">
        <v>47</v>
      </c>
      <c r="F26" s="310"/>
      <c r="G26" s="310"/>
      <c r="H26" s="310"/>
      <c r="I26" s="310"/>
      <c r="J26" s="310"/>
      <c r="K26" s="315"/>
      <c r="L26" s="30"/>
      <c r="T26" s="201"/>
      <c r="U26" s="30"/>
      <c r="V26" s="185"/>
      <c r="W26" s="30"/>
      <c r="Z26" s="209"/>
      <c r="AA26" s="214"/>
      <c r="AB26" s="30"/>
      <c r="AC26" s="218" t="s">
        <v>41</v>
      </c>
      <c r="AM26" s="30"/>
      <c r="AN26" s="185"/>
      <c r="AU26" s="30"/>
      <c r="AW26" s="30"/>
      <c r="BB26" s="78"/>
      <c r="BH26" s="202"/>
      <c r="BI26" s="186" t="s">
        <v>70</v>
      </c>
      <c r="BN26" s="218" t="s">
        <v>75</v>
      </c>
      <c r="BO26" s="185"/>
      <c r="BR26" s="319" t="s">
        <v>76</v>
      </c>
      <c r="BU26" s="198"/>
      <c r="BV26" s="318" t="s">
        <v>92</v>
      </c>
      <c r="BY26" s="185"/>
      <c r="BZ26" s="30"/>
      <c r="CD26" s="30"/>
      <c r="CE26" s="306"/>
      <c r="CF26" s="75"/>
      <c r="CI26" s="81" t="s">
        <v>1</v>
      </c>
    </row>
    <row r="27" spans="1:89" ht="18" customHeight="1">
      <c r="A27" s="80"/>
      <c r="H27" s="30"/>
      <c r="I27" s="185">
        <v>1</v>
      </c>
      <c r="K27" s="30"/>
      <c r="N27" s="30"/>
      <c r="P27" s="198"/>
      <c r="Q27" s="30"/>
      <c r="S27" s="30"/>
      <c r="T27" s="30"/>
      <c r="V27" s="30"/>
      <c r="W27" s="185"/>
      <c r="AA27" s="30"/>
      <c r="AN27" s="30"/>
      <c r="AO27" s="30"/>
      <c r="AR27" s="30"/>
      <c r="AS27" s="30"/>
      <c r="AT27" s="30"/>
      <c r="AZ27" s="270" t="s">
        <v>74</v>
      </c>
      <c r="BE27" s="185">
        <v>3</v>
      </c>
      <c r="BH27" s="30"/>
      <c r="BI27" s="185"/>
      <c r="BJ27" s="30"/>
      <c r="BK27" s="30"/>
      <c r="BL27" s="30"/>
      <c r="BM27" s="30"/>
      <c r="BN27" s="30"/>
      <c r="BO27" s="185"/>
      <c r="BP27" s="30"/>
      <c r="BQ27" s="30"/>
      <c r="BS27" s="30"/>
      <c r="BU27" s="199"/>
      <c r="BV27" s="318" t="s">
        <v>93</v>
      </c>
      <c r="BW27" s="269"/>
      <c r="BY27" s="30"/>
      <c r="CC27" s="191"/>
      <c r="CF27" s="30"/>
      <c r="CK27" s="80"/>
    </row>
    <row r="28" spans="1:88" ht="18" customHeight="1">
      <c r="A28" s="80"/>
      <c r="B28" s="80"/>
      <c r="C28" s="30"/>
      <c r="E28" s="316"/>
      <c r="F28" s="316"/>
      <c r="G28" s="316"/>
      <c r="H28" s="316"/>
      <c r="I28" s="30"/>
      <c r="K28" s="186"/>
      <c r="M28" s="30"/>
      <c r="N28" s="185"/>
      <c r="O28" s="30"/>
      <c r="P28" s="199"/>
      <c r="R28" s="30"/>
      <c r="S28" s="30"/>
      <c r="V28" s="30"/>
      <c r="W28" s="30"/>
      <c r="X28" s="30"/>
      <c r="AD28" s="30"/>
      <c r="AF28" s="30"/>
      <c r="AG28" s="30"/>
      <c r="AH28" s="30"/>
      <c r="AI28" s="30"/>
      <c r="AO28" s="78"/>
      <c r="AR28" s="30"/>
      <c r="AT28" s="30"/>
      <c r="AY28" s="30"/>
      <c r="AZ28" s="30"/>
      <c r="BA28" s="30"/>
      <c r="BB28" s="30"/>
      <c r="BC28" s="30"/>
      <c r="BE28" s="30"/>
      <c r="BG28" s="30"/>
      <c r="BH28" s="30"/>
      <c r="BI28" s="30"/>
      <c r="BO28" s="30"/>
      <c r="BU28" s="30"/>
      <c r="BV28" s="78"/>
      <c r="BY28" s="30"/>
      <c r="CB28" s="78"/>
      <c r="CC28" s="30"/>
      <c r="CD28" s="30"/>
      <c r="CG28" s="325"/>
      <c r="CH28" s="325"/>
      <c r="CJ28" s="80"/>
    </row>
    <row r="29" spans="1:89" ht="18" customHeight="1">
      <c r="A29" s="80"/>
      <c r="M29" s="185"/>
      <c r="N29" s="30"/>
      <c r="P29" s="30"/>
      <c r="S29" s="30"/>
      <c r="U29" s="30"/>
      <c r="X29" s="185">
        <v>2</v>
      </c>
      <c r="AA29" s="30"/>
      <c r="AD29" s="218" t="s">
        <v>69</v>
      </c>
      <c r="AF29" s="218"/>
      <c r="AG29" s="30"/>
      <c r="AM29" s="201"/>
      <c r="AZ29" s="30"/>
      <c r="BA29" s="30"/>
      <c r="BB29" s="30"/>
      <c r="BH29" s="30"/>
      <c r="BI29" s="185">
        <v>4</v>
      </c>
      <c r="BO29" s="30"/>
      <c r="BS29" s="30"/>
      <c r="BU29" s="219"/>
      <c r="BV29" s="318" t="s">
        <v>95</v>
      </c>
      <c r="CC29" s="195"/>
      <c r="CD29" s="307"/>
      <c r="CE29" s="308"/>
      <c r="CK29" s="80"/>
    </row>
    <row r="30" spans="3:85" ht="18" customHeight="1">
      <c r="C30" s="82" t="s">
        <v>0</v>
      </c>
      <c r="I30" s="94" t="s">
        <v>48</v>
      </c>
      <c r="J30" s="201"/>
      <c r="M30" s="30"/>
      <c r="N30" s="30"/>
      <c r="O30" s="185"/>
      <c r="U30" s="185"/>
      <c r="V30" s="30"/>
      <c r="X30" s="79"/>
      <c r="AG30" s="30"/>
      <c r="AI30" s="30"/>
      <c r="AM30" s="30"/>
      <c r="AZ30" s="270" t="s">
        <v>73</v>
      </c>
      <c r="BB30" s="30"/>
      <c r="BK30" s="30"/>
      <c r="BM30" s="307" t="s">
        <v>71</v>
      </c>
      <c r="BQ30" s="30"/>
      <c r="BS30" s="185"/>
      <c r="BV30" s="318" t="s">
        <v>94</v>
      </c>
      <c r="BX30" s="185"/>
      <c r="BZ30" s="30"/>
      <c r="CA30" s="320" t="s">
        <v>97</v>
      </c>
      <c r="CC30" s="196"/>
      <c r="CE30" s="244" t="s">
        <v>77</v>
      </c>
      <c r="CG30" s="30"/>
    </row>
    <row r="31" spans="5:85" ht="18" customHeight="1">
      <c r="E31" s="203"/>
      <c r="G31" s="30"/>
      <c r="J31" s="30"/>
      <c r="L31" s="30"/>
      <c r="V31" s="185"/>
      <c r="W31" s="30"/>
      <c r="X31" s="30"/>
      <c r="Y31" s="30"/>
      <c r="AB31" s="30"/>
      <c r="AG31" s="30"/>
      <c r="AH31" s="30"/>
      <c r="AJ31" s="30"/>
      <c r="AS31" s="30"/>
      <c r="AV31" s="79"/>
      <c r="AZ31" s="30"/>
      <c r="BB31" s="30"/>
      <c r="BC31" s="30"/>
      <c r="BG31" s="30"/>
      <c r="BI31" s="30"/>
      <c r="BK31" s="185"/>
      <c r="BN31" s="30"/>
      <c r="BP31" s="30"/>
      <c r="BQ31" s="185"/>
      <c r="BR31" s="30"/>
      <c r="BS31" s="30"/>
      <c r="BT31" s="30"/>
      <c r="BV31" s="30"/>
      <c r="BW31" s="30"/>
      <c r="BX31" s="30"/>
      <c r="BY31" s="30"/>
      <c r="CC31" s="213"/>
      <c r="CG31" s="213"/>
    </row>
    <row r="32" spans="9:81" ht="18" customHeight="1">
      <c r="I32" s="30"/>
      <c r="N32" s="30"/>
      <c r="S32" s="30"/>
      <c r="T32" s="203"/>
      <c r="X32" s="185"/>
      <c r="AB32" s="185"/>
      <c r="AG32" s="30"/>
      <c r="AI32" s="30"/>
      <c r="AW32" s="30"/>
      <c r="AX32" s="30"/>
      <c r="AZ32" s="30"/>
      <c r="BA32" s="30"/>
      <c r="BB32" s="30"/>
      <c r="BC32" s="30"/>
      <c r="BF32" s="30"/>
      <c r="BI32" s="185"/>
      <c r="BO32" s="30"/>
      <c r="BR32" s="185"/>
      <c r="BS32" s="219"/>
      <c r="BW32" s="185"/>
      <c r="CC32" s="197"/>
    </row>
    <row r="33" spans="10:75" ht="18" customHeight="1">
      <c r="J33" s="94"/>
      <c r="O33" s="185"/>
      <c r="P33" s="30"/>
      <c r="R33" s="30"/>
      <c r="AD33" s="30"/>
      <c r="AG33" s="216"/>
      <c r="AU33" s="30"/>
      <c r="BC33" s="244" t="s">
        <v>72</v>
      </c>
      <c r="BE33" s="30"/>
      <c r="BF33" s="185"/>
      <c r="BH33" s="30"/>
      <c r="BI33" s="185"/>
      <c r="BN33" s="30"/>
      <c r="BO33" s="30"/>
      <c r="BU33" s="30"/>
      <c r="BV33" s="30"/>
      <c r="BW33" s="185"/>
    </row>
    <row r="34" spans="15:75" ht="18" customHeight="1">
      <c r="O34" s="30"/>
      <c r="S34" s="30"/>
      <c r="AD34" s="189"/>
      <c r="AU34" s="185"/>
      <c r="BG34" s="30"/>
      <c r="BI34" s="200"/>
      <c r="BK34" s="30"/>
      <c r="BN34" s="30"/>
      <c r="BO34" s="185"/>
      <c r="BP34" s="30"/>
      <c r="BQ34" s="30"/>
      <c r="BS34" s="214"/>
      <c r="BT34" s="30"/>
      <c r="BU34" s="30"/>
      <c r="BW34" s="30"/>
    </row>
    <row r="35" spans="9:86" ht="18" customHeight="1">
      <c r="I35" s="30"/>
      <c r="AE35" s="200"/>
      <c r="BG35" s="189"/>
      <c r="BK35" s="189"/>
      <c r="BU35" s="187"/>
      <c r="CF35" s="30"/>
      <c r="CG35" s="310"/>
      <c r="CH35" s="311"/>
    </row>
    <row r="36" spans="17:86" ht="18" customHeight="1">
      <c r="Q36" s="217"/>
      <c r="R36" s="198"/>
      <c r="AJ36" s="229"/>
      <c r="AU36" s="30"/>
      <c r="AW36" s="30"/>
      <c r="BK36" s="95"/>
      <c r="BL36" s="229"/>
      <c r="BU36" s="198"/>
      <c r="CF36" s="310"/>
      <c r="CG36" s="310"/>
      <c r="CH36" s="310"/>
    </row>
    <row r="37" spans="18:86" ht="18" customHeight="1">
      <c r="R37" s="199"/>
      <c r="Y37" s="220"/>
      <c r="AA37" s="220"/>
      <c r="AE37" s="30"/>
      <c r="AU37" s="189"/>
      <c r="AW37" s="188"/>
      <c r="BU37" s="199"/>
      <c r="CH37" s="30"/>
    </row>
    <row r="38" spans="35:86" ht="18" customHeight="1">
      <c r="AI38" s="230"/>
      <c r="AX38" s="30"/>
      <c r="AY38" s="30"/>
      <c r="BT38" s="30"/>
      <c r="BX38" s="30"/>
      <c r="CB38" s="207"/>
      <c r="CE38" s="312"/>
      <c r="CF38" s="312"/>
      <c r="CG38" s="312"/>
      <c r="CH38" s="312"/>
    </row>
    <row r="39" ht="18" customHeight="1">
      <c r="AP39" s="217"/>
    </row>
    <row r="40" spans="39:45" ht="18" customHeight="1">
      <c r="AM40" s="30"/>
      <c r="AS40" s="30"/>
    </row>
    <row r="41" spans="39:49" ht="18" customHeight="1">
      <c r="AM41" s="189"/>
      <c r="AW41" s="198"/>
    </row>
    <row r="42" ht="18" customHeight="1">
      <c r="AW42" s="94"/>
    </row>
    <row r="43" ht="18" customHeight="1"/>
    <row r="44" spans="13:20" ht="18" customHeight="1">
      <c r="M44" s="191"/>
      <c r="N44" s="191"/>
      <c r="O44" s="191"/>
      <c r="P44" s="191"/>
      <c r="Q44" s="191"/>
      <c r="R44" s="191"/>
      <c r="S44" s="191"/>
      <c r="T44" s="191"/>
    </row>
    <row r="45" spans="13:88" ht="18" customHeight="1">
      <c r="M45" s="196"/>
      <c r="N45" s="196"/>
      <c r="O45" s="196"/>
      <c r="P45" s="196"/>
      <c r="Q45" s="196"/>
      <c r="R45" s="196"/>
      <c r="S45" s="196"/>
      <c r="T45" s="196"/>
      <c r="CJ45" s="191"/>
    </row>
    <row r="46" spans="11:88" ht="18" customHeight="1">
      <c r="K46" s="74"/>
      <c r="L46" s="74"/>
      <c r="M46" s="57"/>
      <c r="N46" s="57"/>
      <c r="O46" s="50"/>
      <c r="P46" s="50"/>
      <c r="Q46" s="50"/>
      <c r="R46" s="50"/>
      <c r="S46" s="50"/>
      <c r="T46" s="50"/>
      <c r="AC46" s="74"/>
      <c r="AS46" s="76" t="s">
        <v>19</v>
      </c>
      <c r="BR46" s="191"/>
      <c r="BS46" s="191"/>
      <c r="BT46" s="191"/>
      <c r="BU46" s="191"/>
      <c r="BV46" s="191"/>
      <c r="BW46" s="191"/>
      <c r="BX46" s="191"/>
      <c r="BY46" s="191"/>
      <c r="CC46" s="74"/>
      <c r="CD46" s="74"/>
      <c r="CE46" s="74"/>
      <c r="CF46" s="74"/>
      <c r="CG46" s="74"/>
      <c r="CH46" s="74"/>
      <c r="CI46" s="74"/>
      <c r="CJ46" s="191"/>
    </row>
    <row r="47" spans="2:88" ht="21" customHeight="1" thickBot="1">
      <c r="B47" s="258" t="s">
        <v>22</v>
      </c>
      <c r="C47" s="259" t="s">
        <v>28</v>
      </c>
      <c r="D47" s="259" t="s">
        <v>29</v>
      </c>
      <c r="E47" s="259" t="s">
        <v>30</v>
      </c>
      <c r="F47" s="303" t="s">
        <v>31</v>
      </c>
      <c r="G47" s="9"/>
      <c r="H47" s="57"/>
      <c r="I47" s="57"/>
      <c r="J47" s="57"/>
      <c r="K47" s="57"/>
      <c r="L47" s="57"/>
      <c r="M47" s="250"/>
      <c r="N47" s="191"/>
      <c r="O47" s="191"/>
      <c r="P47" s="191"/>
      <c r="Q47" s="191"/>
      <c r="R47" s="191"/>
      <c r="S47" s="191"/>
      <c r="T47" s="191"/>
      <c r="AS47" s="77" t="s">
        <v>20</v>
      </c>
      <c r="BR47" s="191"/>
      <c r="BS47" s="191"/>
      <c r="BT47" s="191"/>
      <c r="BU47" s="191"/>
      <c r="BV47" s="191"/>
      <c r="BW47" s="191"/>
      <c r="BX47" s="191"/>
      <c r="BY47" s="191"/>
      <c r="BZ47" s="57"/>
      <c r="CA47" s="57"/>
      <c r="CB47" s="57"/>
      <c r="CC47" s="57"/>
      <c r="CD47" s="57"/>
      <c r="CE47" s="9"/>
      <c r="CF47" s="258" t="s">
        <v>22</v>
      </c>
      <c r="CG47" s="259" t="s">
        <v>28</v>
      </c>
      <c r="CH47" s="259" t="s">
        <v>29</v>
      </c>
      <c r="CI47" s="259" t="s">
        <v>30</v>
      </c>
      <c r="CJ47" s="260" t="s">
        <v>31</v>
      </c>
    </row>
    <row r="48" spans="2:88" ht="21" customHeight="1" thickTop="1">
      <c r="B48" s="85"/>
      <c r="C48" s="4"/>
      <c r="D48" s="3" t="s">
        <v>63</v>
      </c>
      <c r="E48" s="4"/>
      <c r="F48" s="304"/>
      <c r="G48" s="57"/>
      <c r="H48" s="57"/>
      <c r="I48" s="50"/>
      <c r="J48" s="57"/>
      <c r="K48" s="50"/>
      <c r="L48" s="50"/>
      <c r="M48" s="250"/>
      <c r="N48" s="191"/>
      <c r="O48" s="191"/>
      <c r="P48" s="191"/>
      <c r="Q48" s="191"/>
      <c r="R48" s="191"/>
      <c r="S48" s="191"/>
      <c r="T48" s="191"/>
      <c r="AS48" s="77" t="s">
        <v>59</v>
      </c>
      <c r="BR48" s="57"/>
      <c r="BS48" s="57"/>
      <c r="BT48" s="57"/>
      <c r="BU48" s="57"/>
      <c r="BV48" s="57"/>
      <c r="BW48" s="196"/>
      <c r="BX48" s="196"/>
      <c r="BY48" s="196"/>
      <c r="BZ48" s="57"/>
      <c r="CA48" s="50"/>
      <c r="CB48" s="57"/>
      <c r="CC48" s="50"/>
      <c r="CD48" s="50"/>
      <c r="CE48" s="57"/>
      <c r="CF48" s="262"/>
      <c r="CG48" s="4"/>
      <c r="CH48" s="3" t="s">
        <v>63</v>
      </c>
      <c r="CI48" s="4"/>
      <c r="CJ48" s="5"/>
    </row>
    <row r="49" spans="2:88" ht="21" customHeight="1">
      <c r="B49" s="211"/>
      <c r="C49" s="87"/>
      <c r="D49" s="87"/>
      <c r="E49" s="87"/>
      <c r="F49" s="305"/>
      <c r="G49" s="9"/>
      <c r="H49" s="300"/>
      <c r="I49" s="301"/>
      <c r="J49" s="248"/>
      <c r="K49" s="249"/>
      <c r="L49" s="9"/>
      <c r="M49" s="250"/>
      <c r="N49" s="191"/>
      <c r="O49" s="191"/>
      <c r="P49" s="191"/>
      <c r="Q49" s="191"/>
      <c r="R49" s="191"/>
      <c r="S49" s="191"/>
      <c r="T49" s="191"/>
      <c r="BR49" s="50"/>
      <c r="BS49" s="50"/>
      <c r="BT49" s="50"/>
      <c r="BU49" s="50"/>
      <c r="BV49" s="57"/>
      <c r="BW49" s="57"/>
      <c r="BX49" s="57"/>
      <c r="BY49" s="50"/>
      <c r="BZ49" s="300"/>
      <c r="CA49" s="301"/>
      <c r="CB49" s="248"/>
      <c r="CC49" s="249"/>
      <c r="CD49" s="9"/>
      <c r="CE49" s="9"/>
      <c r="CF49" s="212"/>
      <c r="CG49" s="90"/>
      <c r="CH49" s="88"/>
      <c r="CI49" s="89"/>
      <c r="CJ49" s="263"/>
    </row>
    <row r="50" spans="2:88" ht="21" customHeight="1">
      <c r="B50" s="299">
        <v>1</v>
      </c>
      <c r="C50" s="298">
        <v>7.848</v>
      </c>
      <c r="D50" s="88">
        <v>-77</v>
      </c>
      <c r="E50" s="282">
        <f>C50+D50*0.001</f>
        <v>7.771</v>
      </c>
      <c r="F50" s="305" t="s">
        <v>62</v>
      </c>
      <c r="G50" s="50"/>
      <c r="H50" s="251"/>
      <c r="I50" s="242"/>
      <c r="J50" s="248"/>
      <c r="K50" s="249"/>
      <c r="L50" s="9"/>
      <c r="M50" s="250"/>
      <c r="N50" s="191"/>
      <c r="O50" s="191"/>
      <c r="P50" s="191"/>
      <c r="Q50" s="191"/>
      <c r="R50" s="191"/>
      <c r="S50" s="191"/>
      <c r="T50" s="191"/>
      <c r="AS50" s="83" t="s">
        <v>21</v>
      </c>
      <c r="BR50" s="251"/>
      <c r="BS50" s="242"/>
      <c r="BT50" s="248"/>
      <c r="BU50" s="249"/>
      <c r="BV50" s="9"/>
      <c r="BW50" s="250"/>
      <c r="BX50" s="191"/>
      <c r="BY50" s="191"/>
      <c r="BZ50" s="252"/>
      <c r="CA50" s="249"/>
      <c r="CB50" s="248"/>
      <c r="CC50" s="249"/>
      <c r="CD50" s="9"/>
      <c r="CE50" s="50"/>
      <c r="CF50" s="297">
        <v>3</v>
      </c>
      <c r="CG50" s="281">
        <v>7.333</v>
      </c>
      <c r="CH50" s="88">
        <v>48</v>
      </c>
      <c r="CI50" s="282">
        <f>CG50+CH50*0.001</f>
        <v>7.381</v>
      </c>
      <c r="CJ50" s="283" t="s">
        <v>62</v>
      </c>
    </row>
    <row r="51" spans="2:88" ht="21" customHeight="1">
      <c r="B51" s="299"/>
      <c r="C51" s="298"/>
      <c r="D51" s="88"/>
      <c r="E51" s="282">
        <f>C51+D51*0.001</f>
        <v>0</v>
      </c>
      <c r="F51" s="305"/>
      <c r="G51" s="50"/>
      <c r="H51" s="251"/>
      <c r="I51" s="242"/>
      <c r="J51" s="248"/>
      <c r="K51" s="249"/>
      <c r="L51" s="9"/>
      <c r="M51" s="250"/>
      <c r="N51" s="191"/>
      <c r="O51" s="191"/>
      <c r="P51" s="191"/>
      <c r="Q51" s="191"/>
      <c r="R51" s="191"/>
      <c r="S51" s="191"/>
      <c r="T51" s="191"/>
      <c r="AS51" s="77" t="s">
        <v>60</v>
      </c>
      <c r="BR51" s="251"/>
      <c r="BS51" s="242"/>
      <c r="BT51" s="248"/>
      <c r="BU51" s="249"/>
      <c r="BV51" s="9"/>
      <c r="BW51" s="250"/>
      <c r="BX51" s="191"/>
      <c r="BY51" s="191"/>
      <c r="BZ51" s="251"/>
      <c r="CA51" s="242"/>
      <c r="CB51" s="248"/>
      <c r="CC51" s="249"/>
      <c r="CD51" s="9"/>
      <c r="CE51" s="50"/>
      <c r="CF51" s="299"/>
      <c r="CG51" s="298"/>
      <c r="CH51" s="88"/>
      <c r="CI51" s="282"/>
      <c r="CJ51" s="283"/>
    </row>
    <row r="52" spans="2:88" ht="21" customHeight="1">
      <c r="B52" s="297">
        <v>2</v>
      </c>
      <c r="C52" s="281">
        <v>7.695</v>
      </c>
      <c r="D52" s="88">
        <v>-53</v>
      </c>
      <c r="E52" s="282">
        <f>C52+D52*0.001</f>
        <v>7.642</v>
      </c>
      <c r="F52" s="283" t="s">
        <v>62</v>
      </c>
      <c r="G52" s="50"/>
      <c r="H52" s="252"/>
      <c r="I52" s="249"/>
      <c r="J52" s="248"/>
      <c r="K52" s="249"/>
      <c r="L52" s="9"/>
      <c r="M52" s="250"/>
      <c r="N52" s="191"/>
      <c r="O52" s="191"/>
      <c r="P52" s="191"/>
      <c r="Q52" s="191"/>
      <c r="R52" s="191"/>
      <c r="S52" s="191"/>
      <c r="T52" s="191"/>
      <c r="AS52" s="77" t="s">
        <v>61</v>
      </c>
      <c r="BR52" s="252"/>
      <c r="BS52" s="249"/>
      <c r="BT52" s="248"/>
      <c r="BU52" s="249"/>
      <c r="BV52" s="9"/>
      <c r="BW52" s="250"/>
      <c r="BX52" s="191"/>
      <c r="BY52" s="191"/>
      <c r="BZ52" s="251"/>
      <c r="CA52" s="242"/>
      <c r="CB52" s="248"/>
      <c r="CC52" s="249"/>
      <c r="CD52" s="9"/>
      <c r="CE52" s="50"/>
      <c r="CF52" s="299">
        <v>4</v>
      </c>
      <c r="CG52" s="298">
        <v>7.294</v>
      </c>
      <c r="CH52" s="88">
        <v>51</v>
      </c>
      <c r="CI52" s="282">
        <f>CG52+CH52*0.001</f>
        <v>7.345</v>
      </c>
      <c r="CJ52" s="283" t="s">
        <v>62</v>
      </c>
    </row>
    <row r="53" spans="2:88" ht="21" customHeight="1" thickBot="1">
      <c r="B53" s="91"/>
      <c r="C53" s="92"/>
      <c r="D53" s="93"/>
      <c r="E53" s="93"/>
      <c r="F53" s="17"/>
      <c r="G53" s="50"/>
      <c r="H53" s="302"/>
      <c r="I53" s="242"/>
      <c r="J53" s="248"/>
      <c r="K53" s="249"/>
      <c r="L53" s="9"/>
      <c r="M53" s="254"/>
      <c r="N53" s="191"/>
      <c r="O53" s="191"/>
      <c r="P53" s="191"/>
      <c r="Q53" s="191"/>
      <c r="R53" s="191"/>
      <c r="S53" s="191"/>
      <c r="T53" s="191"/>
      <c r="AD53" s="31"/>
      <c r="AE53" s="32"/>
      <c r="BG53" s="31"/>
      <c r="BH53" s="32"/>
      <c r="BR53" s="253"/>
      <c r="BS53" s="249"/>
      <c r="BT53" s="248"/>
      <c r="BU53" s="249"/>
      <c r="BV53" s="9"/>
      <c r="BW53" s="254"/>
      <c r="BX53" s="191"/>
      <c r="BY53" s="191"/>
      <c r="BZ53" s="302"/>
      <c r="CA53" s="242"/>
      <c r="CB53" s="248"/>
      <c r="CC53" s="249"/>
      <c r="CD53" s="9"/>
      <c r="CE53" s="50"/>
      <c r="CF53" s="264"/>
      <c r="CG53" s="261"/>
      <c r="CH53" s="194"/>
      <c r="CI53" s="193"/>
      <c r="CJ53" s="243"/>
    </row>
    <row r="54" ht="12.75" customHeight="1">
      <c r="AA54" s="74"/>
    </row>
    <row r="55" ht="12.75" customHeight="1"/>
    <row r="56" ht="12.75">
      <c r="AA56" s="74"/>
    </row>
    <row r="57" spans="27:70" ht="12.75">
      <c r="AA57" s="74"/>
      <c r="BO57" s="74"/>
      <c r="BP57" s="74"/>
      <c r="BQ57" s="74"/>
      <c r="BR57" s="74"/>
    </row>
  </sheetData>
  <sheetProtection password="E5AD" sheet="1"/>
  <mergeCells count="8">
    <mergeCell ref="BL7:BM7"/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2016-10-10T11:04:34Z</cp:lastPrinted>
  <dcterms:created xsi:type="dcterms:W3CDTF">2003-01-10T15:39:03Z</dcterms:created>
  <dcterms:modified xsi:type="dcterms:W3CDTF">2016-12-15T14:50:05Z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