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Běšiny" sheetId="2" r:id="rId2"/>
  </sheets>
  <definedNames/>
  <calcPr fullCalcOnLoad="1"/>
</workbook>
</file>

<file path=xl/sharedStrings.xml><?xml version="1.0" encoding="utf-8"?>
<sst xmlns="http://schemas.openxmlformats.org/spreadsheetml/2006/main" count="173" uniqueCount="106">
  <si>
    <t>S 3</t>
  </si>
  <si>
    <t>S 1</t>
  </si>
  <si>
    <t>L 1</t>
  </si>
  <si>
    <t>L 3</t>
  </si>
  <si>
    <t>L</t>
  </si>
  <si>
    <t>Obvod  výpravčího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</si>
  <si>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</si>
  <si>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</si>
  <si>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</si>
  <si>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</si>
  <si>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</si>
  <si>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</si>
  <si>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</si>
  <si>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</si>
  <si>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</si>
  <si>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</si>
  <si>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</si>
  <si>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</si>
  <si>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</si>
  <si>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</si>
  <si>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</si>
  <si>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</si>
  <si>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</si>
  <si>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</si>
  <si>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</si>
  <si>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</si>
  <si>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</si>
  <si>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</si>
  <si>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</si>
  <si>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</si>
  <si>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</si>
  <si>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</si>
  <si>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</si>
  <si>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</si>
  <si>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</si>
  <si>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</si>
  <si>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</si>
  <si>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</si>
  <si>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</si>
  <si>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</si>
  <si>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</si>
  <si>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</si>
  <si>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</si>
  <si>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</si>
  <si>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</si>
  <si>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</si>
  <si>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</si>
  <si>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</si>
  <si>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</si>
  <si>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Směr  :  Klatovy</t>
  </si>
  <si>
    <t>Km  45,327</t>
  </si>
  <si>
    <t>JTom</t>
  </si>
  <si>
    <t>Hlavní  staniční  kolej</t>
  </si>
  <si>
    <t>Vjezd - odjezd - průjezd</t>
  </si>
  <si>
    <t>Stanice  bez</t>
  </si>
  <si>
    <t>seřaďovacích</t>
  </si>
  <si>
    <t>návěstidel</t>
  </si>
  <si>
    <t>Opakovací</t>
  </si>
  <si>
    <t>OPřL3</t>
  </si>
  <si>
    <t>Telefonické  dorozumívání</t>
  </si>
  <si>
    <t>Kód : 1</t>
  </si>
  <si>
    <t>Směr  :  Nemilkov</t>
  </si>
  <si>
    <t>Kód :  6 / 5</t>
  </si>
  <si>
    <t>Elektromechanické</t>
  </si>
  <si>
    <t>2. kategorie</t>
  </si>
  <si>
    <t>St. 2</t>
  </si>
  <si>
    <t>Signalista  -  1*)</t>
  </si>
  <si>
    <t>* ) = obsazení v době stanovené rozvrhem služby. V době nepřítomnosti přebírá jeho povinnosti výpravčí.</t>
  </si>
  <si>
    <t>zast. - 20</t>
  </si>
  <si>
    <t>proj. - 10</t>
  </si>
  <si>
    <t>poznámka</t>
  </si>
  <si>
    <t>Obvod  posunu</t>
  </si>
  <si>
    <t>Vk 1</t>
  </si>
  <si>
    <t>ústřední stavědlo / závislé stavědlo St.2</t>
  </si>
  <si>
    <t>Obvod  signalisty  St.2 *)</t>
  </si>
  <si>
    <t>výpravčí</t>
  </si>
  <si>
    <t>vždy</t>
  </si>
  <si>
    <t>00</t>
  </si>
  <si>
    <t>elm.</t>
  </si>
  <si>
    <t>ručně</t>
  </si>
  <si>
    <t>KANGO</t>
  </si>
  <si>
    <t>provoz podle SŽDC D1</t>
  </si>
  <si>
    <t>č. I,  úrovňové, jednostranné</t>
  </si>
  <si>
    <t>č. II,  úrovňové, jednostranné</t>
  </si>
  <si>
    <t>směr Nemilkov a Klatovy</t>
  </si>
  <si>
    <t xml:space="preserve">  odtlačný KVZ, klíč je držen v kontrolním zámku Vk 1</t>
  </si>
  <si>
    <t xml:space="preserve">  KVZ, klíč Vk1/2t/2 je držen v pákovém zámku v ÚS v DK</t>
  </si>
  <si>
    <t xml:space="preserve">  odtl.KVZ, klíč 6t/6/8t/8 je držen v pákovém zámku v ÚS v DK</t>
  </si>
  <si>
    <t xml:space="preserve">  kontrolní VZ, klíč 5/7t/7 je držen v pákovém zámku v ÚS v DK</t>
  </si>
  <si>
    <t xml:space="preserve">  odtlačný KVZ, klíč je držen v kontrolním zámku v.č.5</t>
  </si>
  <si>
    <t xml:space="preserve">  odtlačný KVZ, klíč je držen v kontrolním zámku v.č.6</t>
  </si>
  <si>
    <t>X.  /  2016</t>
  </si>
  <si>
    <t>Poznámka: zobrazeno v měřítku od v.č.1 po v.č.10</t>
  </si>
  <si>
    <t>přechod v km 45,330</t>
  </si>
  <si>
    <t>konstrukce jiná</t>
  </si>
  <si>
    <t>na obě N - přístup po přechodu v km 45,330</t>
  </si>
  <si>
    <t>Automatické  hradlo</t>
  </si>
  <si>
    <t>typ AHP - 03D ( bez návěstního bodu )</t>
  </si>
  <si>
    <t>Kód : 14</t>
  </si>
  <si>
    <t>samočinně činností</t>
  </si>
  <si>
    <t>směr : Nemilkov</t>
  </si>
  <si>
    <t>směr : Klatovy</t>
  </si>
  <si>
    <t>signalista *) hlásí obsluhou</t>
  </si>
  <si>
    <t>zast. - 00</t>
  </si>
  <si>
    <t>proj. - 00</t>
  </si>
  <si>
    <t xml:space="preserve">     Vk 1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</si>
</sst>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9" fillId="0" borderId="7" applyNumberFormat="0" applyFill="0" applyAlignment="0" applyProtection="0"/>
    <xf numFmtId="0" fontId="80" fillId="24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5" borderId="8" applyNumberFormat="0" applyAlignment="0" applyProtection="0"/>
    <xf numFmtId="0" fontId="83" fillId="26" borderId="8" applyNumberFormat="0" applyAlignment="0" applyProtection="0"/>
    <xf numFmtId="0" fontId="84" fillId="26" borderId="9" applyNumberFormat="0" applyAlignment="0" applyProtection="0"/>
    <xf numFmtId="0" fontId="85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5" fillId="0" borderId="0" xfId="47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21" fillId="35" borderId="0" xfId="47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7" applyFont="1" applyFill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49" fontId="4" fillId="0" borderId="0" xfId="47" applyNumberFormat="1" applyFont="1" applyFill="1" applyBorder="1" applyAlignment="1">
      <alignment horizontal="center" vertical="center"/>
      <protection/>
    </xf>
    <xf numFmtId="0" fontId="24" fillId="0" borderId="0" xfId="47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7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164" fontId="29" fillId="0" borderId="13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5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164" fontId="35" fillId="0" borderId="0" xfId="0" applyNumberFormat="1" applyFont="1" applyAlignment="1">
      <alignment horizontal="center" vertical="center"/>
    </xf>
    <xf numFmtId="0" fontId="12" fillId="36" borderId="51" xfId="0" applyFont="1" applyFill="1" applyBorder="1" applyAlignment="1">
      <alignment horizontal="center" vertical="center"/>
    </xf>
    <xf numFmtId="49" fontId="17" fillId="0" borderId="0" xfId="47" applyNumberFormat="1" applyFont="1" applyBorder="1" applyAlignment="1">
      <alignment horizontal="center" vertical="center"/>
      <protection/>
    </xf>
    <xf numFmtId="0" fontId="4" fillId="37" borderId="46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5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5" fillId="0" borderId="0" xfId="47" applyFont="1" applyAlignment="1">
      <alignment vertical="center"/>
      <protection/>
    </xf>
    <xf numFmtId="0" fontId="15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6" borderId="52" xfId="47" applyFont="1" applyFill="1" applyBorder="1" applyAlignment="1">
      <alignment vertical="center"/>
      <protection/>
    </xf>
    <xf numFmtId="0" fontId="0" fillId="36" borderId="53" xfId="47" applyFont="1" applyFill="1" applyBorder="1" applyAlignment="1">
      <alignment vertical="center"/>
      <protection/>
    </xf>
    <xf numFmtId="0" fontId="0" fillId="36" borderId="53" xfId="47" applyFont="1" applyFill="1" applyBorder="1" applyAlignment="1" quotePrefix="1">
      <alignment vertical="center"/>
      <protection/>
    </xf>
    <xf numFmtId="164" fontId="0" fillId="36" borderId="53" xfId="47" applyNumberFormat="1" applyFont="1" applyFill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0" fillId="0" borderId="55" xfId="47" applyFont="1" applyBorder="1">
      <alignment/>
      <protection/>
    </xf>
    <xf numFmtId="0" fontId="0" fillId="0" borderId="37" xfId="47" applyFont="1" applyBorder="1">
      <alignment/>
      <protection/>
    </xf>
    <xf numFmtId="0" fontId="0" fillId="0" borderId="36" xfId="47" applyFont="1" applyBorder="1">
      <alignment/>
      <protection/>
    </xf>
    <xf numFmtId="0" fontId="0" fillId="36" borderId="16" xfId="47" applyFill="1" applyBorder="1" applyAlignment="1">
      <alignment vertical="center"/>
      <protection/>
    </xf>
    <xf numFmtId="0" fontId="0" fillId="0" borderId="23" xfId="47" applyFont="1" applyBorder="1">
      <alignment/>
      <protection/>
    </xf>
    <xf numFmtId="0" fontId="19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4" xfId="47" applyFont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0" fillId="0" borderId="14" xfId="47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25" fillId="0" borderId="0" xfId="47" applyNumberFormat="1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49" fontId="22" fillId="0" borderId="0" xfId="47" applyNumberFormat="1" applyFont="1" applyBorder="1" applyAlignment="1">
      <alignment horizontal="center" vertical="center"/>
      <protection/>
    </xf>
    <xf numFmtId="0" fontId="0" fillId="0" borderId="5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0" borderId="60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4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5" xfId="47" applyFill="1" applyBorder="1" applyAlignment="1">
      <alignment vertical="center"/>
      <protection/>
    </xf>
    <xf numFmtId="0" fontId="0" fillId="37" borderId="61" xfId="47" applyFont="1" applyFill="1" applyBorder="1" applyAlignment="1">
      <alignment vertical="center"/>
      <protection/>
    </xf>
    <xf numFmtId="0" fontId="0" fillId="37" borderId="62" xfId="47" applyFont="1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5" xfId="47" applyFont="1" applyFill="1" applyBorder="1" applyAlignment="1">
      <alignment vertical="center"/>
      <protection/>
    </xf>
    <xf numFmtId="0" fontId="4" fillId="37" borderId="64" xfId="47" applyFont="1" applyFill="1" applyBorder="1" applyAlignment="1">
      <alignment horizontal="center" vertical="center"/>
      <protection/>
    </xf>
    <xf numFmtId="0" fontId="4" fillId="37" borderId="28" xfId="47" applyFont="1" applyFill="1" applyBorder="1" applyAlignment="1">
      <alignment horizontal="center"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3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6" fillId="0" borderId="65" xfId="47" applyNumberFormat="1" applyFont="1" applyBorder="1" applyAlignment="1">
      <alignment horizontal="center" vertical="center"/>
      <protection/>
    </xf>
    <xf numFmtId="164" fontId="37" fillId="0" borderId="13" xfId="47" applyNumberFormat="1" applyFont="1" applyBorder="1" applyAlignment="1">
      <alignment horizontal="center" vertical="center"/>
      <protection/>
    </xf>
    <xf numFmtId="1" fontId="37" fillId="0" borderId="14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59" xfId="47" applyNumberFormat="1" applyFont="1" applyBorder="1" applyAlignment="1">
      <alignment vertical="center"/>
      <protection/>
    </xf>
    <xf numFmtId="1" fontId="0" fillId="0" borderId="40" xfId="47" applyNumberFormat="1" applyFont="1" applyBorder="1" applyAlignment="1">
      <alignment vertical="center"/>
      <protection/>
    </xf>
    <xf numFmtId="0" fontId="0" fillId="0" borderId="60" xfId="47" applyFont="1" applyBorder="1" applyAlignment="1">
      <alignment vertical="center"/>
      <protection/>
    </xf>
    <xf numFmtId="0" fontId="0" fillId="36" borderId="19" xfId="47" applyFill="1" applyBorder="1" applyAlignment="1">
      <alignment vertical="center"/>
      <protection/>
    </xf>
    <xf numFmtId="0" fontId="0" fillId="36" borderId="18" xfId="47" applyFill="1" applyBorder="1" applyAlignment="1">
      <alignment vertical="center"/>
      <protection/>
    </xf>
    <xf numFmtId="0" fontId="0" fillId="36" borderId="17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3" fillId="0" borderId="48" xfId="0" applyNumberFormat="1" applyFont="1" applyBorder="1" applyAlignment="1">
      <alignment horizontal="center" vertical="center"/>
    </xf>
    <xf numFmtId="164" fontId="37" fillId="0" borderId="13" xfId="47" applyNumberFormat="1" applyFont="1" applyFill="1" applyBorder="1" applyAlignment="1">
      <alignment horizontal="center" vertical="center"/>
      <protection/>
    </xf>
    <xf numFmtId="1" fontId="37" fillId="0" borderId="14" xfId="47" applyNumberFormat="1" applyFont="1" applyFill="1" applyBorder="1" applyAlignment="1">
      <alignment horizontal="center" vertical="center"/>
      <protection/>
    </xf>
    <xf numFmtId="0" fontId="0" fillId="36" borderId="51" xfId="0" applyFont="1" applyFill="1" applyBorder="1" applyAlignment="1">
      <alignment vertical="center"/>
    </xf>
    <xf numFmtId="0" fontId="0" fillId="36" borderId="68" xfId="0" applyFont="1" applyFill="1" applyBorder="1" applyAlignment="1">
      <alignment vertical="center"/>
    </xf>
    <xf numFmtId="0" fontId="0" fillId="36" borderId="69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4" fillId="0" borderId="0" xfId="47" applyFont="1" applyBorder="1" applyAlignment="1">
      <alignment horizontal="center" vertical="center"/>
      <protection/>
    </xf>
    <xf numFmtId="164" fontId="3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164" fontId="39" fillId="0" borderId="0" xfId="0" applyNumberFormat="1" applyFont="1" applyBorder="1" applyAlignment="1">
      <alignment horizontal="centerContinuous" vertical="center"/>
    </xf>
    <xf numFmtId="164" fontId="39" fillId="0" borderId="1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164" fontId="39" fillId="0" borderId="15" xfId="0" applyNumberFormat="1" applyFont="1" applyBorder="1" applyAlignment="1">
      <alignment horizontal="centerContinuous" vertical="center"/>
    </xf>
    <xf numFmtId="164" fontId="39" fillId="0" borderId="14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44" fontId="4" fillId="34" borderId="29" xfId="39" applyFont="1" applyFill="1" applyBorder="1" applyAlignment="1">
      <alignment horizontal="centerContinuous" vertical="center"/>
    </xf>
    <xf numFmtId="44" fontId="2" fillId="34" borderId="70" xfId="39" applyFont="1" applyFill="1" applyBorder="1" applyAlignment="1">
      <alignment horizontal="centerContinuous" vertical="center"/>
    </xf>
    <xf numFmtId="164" fontId="4" fillId="0" borderId="14" xfId="0" applyNumberFormat="1" applyFont="1" applyBorder="1" applyAlignment="1" quotePrefix="1">
      <alignment horizontal="center" vertical="center"/>
    </xf>
    <xf numFmtId="0" fontId="39" fillId="0" borderId="0" xfId="0" applyFont="1" applyBorder="1" applyAlignment="1">
      <alignment horizontal="center" vertical="center"/>
    </xf>
    <xf numFmtId="49" fontId="40" fillId="0" borderId="0" xfId="47" applyNumberFormat="1" applyFont="1" applyBorder="1" applyAlignment="1">
      <alignment horizontal="center" vertical="center"/>
      <protection/>
    </xf>
    <xf numFmtId="0" fontId="0" fillId="0" borderId="40" xfId="47" applyFont="1" applyBorder="1" applyAlignment="1">
      <alignment horizontal="center"/>
      <protection/>
    </xf>
    <xf numFmtId="49" fontId="31" fillId="0" borderId="48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Border="1" applyAlignment="1">
      <alignment/>
    </xf>
    <xf numFmtId="0" fontId="29" fillId="0" borderId="48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28" fillId="0" borderId="0" xfId="0" applyFont="1" applyAlignment="1">
      <alignment horizontal="right" vertical="top"/>
    </xf>
    <xf numFmtId="0" fontId="3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0" fontId="31" fillId="0" borderId="48" xfId="0" applyNumberFormat="1" applyFont="1" applyBorder="1" applyAlignment="1">
      <alignment horizontal="center" vertical="center"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Continuous" vertical="center"/>
    </xf>
    <xf numFmtId="0" fontId="0" fillId="35" borderId="27" xfId="0" applyFont="1" applyFill="1" applyBorder="1" applyAlignment="1">
      <alignment horizontal="centerContinuous" vertical="center"/>
    </xf>
    <xf numFmtId="0" fontId="4" fillId="35" borderId="47" xfId="0" applyFont="1" applyFill="1" applyBorder="1" applyAlignment="1">
      <alignment horizontal="centerContinuous" vertical="center"/>
    </xf>
    <xf numFmtId="0" fontId="3" fillId="0" borderId="23" xfId="47" applyFont="1" applyFill="1" applyBorder="1" applyAlignment="1">
      <alignment horizontal="centerContinuous" vertical="center"/>
      <protection/>
    </xf>
    <xf numFmtId="0" fontId="3" fillId="0" borderId="0" xfId="47" applyFont="1" applyFill="1" applyBorder="1" applyAlignment="1">
      <alignment horizontal="centerContinuous" vertical="center"/>
      <protection/>
    </xf>
    <xf numFmtId="0" fontId="3" fillId="0" borderId="14" xfId="47" applyFont="1" applyFill="1" applyBorder="1" applyAlignment="1">
      <alignment horizontal="centerContinuous" vertical="center"/>
      <protection/>
    </xf>
    <xf numFmtId="0" fontId="29" fillId="0" borderId="48" xfId="0" applyNumberFormat="1" applyFont="1" applyFill="1" applyBorder="1" applyAlignment="1">
      <alignment horizontal="center" vertical="center"/>
    </xf>
    <xf numFmtId="164" fontId="41" fillId="0" borderId="13" xfId="0" applyNumberFormat="1" applyFont="1" applyFill="1" applyBorder="1" applyAlignment="1">
      <alignment horizontal="center" vertical="center"/>
    </xf>
    <xf numFmtId="164" fontId="29" fillId="0" borderId="13" xfId="0" applyNumberFormat="1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Continuous" vertical="center"/>
    </xf>
    <xf numFmtId="0" fontId="0" fillId="0" borderId="37" xfId="0" applyBorder="1" applyAlignment="1">
      <alignment/>
    </xf>
    <xf numFmtId="0" fontId="39" fillId="0" borderId="0" xfId="0" applyFont="1" applyBorder="1" applyAlignment="1">
      <alignment horizontal="left" vertical="center"/>
    </xf>
    <xf numFmtId="0" fontId="0" fillId="0" borderId="57" xfId="47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164" fontId="42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top"/>
      <protection/>
    </xf>
    <xf numFmtId="0" fontId="0" fillId="0" borderId="0" xfId="0" applyFont="1" applyAlignment="1">
      <alignment horizontal="left" vertical="center"/>
    </xf>
    <xf numFmtId="0" fontId="7" fillId="0" borderId="23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3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4" fillId="0" borderId="23" xfId="47" applyFont="1" applyBorder="1" applyAlignment="1">
      <alignment horizontal="center" vertical="center"/>
      <protection/>
    </xf>
    <xf numFmtId="0" fontId="4" fillId="0" borderId="0" xfId="47" applyFont="1" applyBorder="1" applyAlignment="1">
      <alignment horizontal="center" vertical="center"/>
      <protection/>
    </xf>
    <xf numFmtId="0" fontId="4" fillId="0" borderId="14" xfId="47" applyFont="1" applyBorder="1" applyAlignment="1">
      <alignment horizontal="center" vertical="center"/>
      <protection/>
    </xf>
    <xf numFmtId="0" fontId="39" fillId="0" borderId="23" xfId="47" applyFont="1" applyBorder="1" applyAlignment="1">
      <alignment horizontal="center" vertical="center"/>
      <protection/>
    </xf>
    <xf numFmtId="0" fontId="39" fillId="0" borderId="0" xfId="47" applyFont="1" applyBorder="1" applyAlignment="1">
      <alignment horizontal="center" vertical="center"/>
      <protection/>
    </xf>
    <xf numFmtId="0" fontId="39" fillId="0" borderId="14" xfId="47" applyFont="1" applyBorder="1" applyAlignment="1">
      <alignment horizontal="center" vertic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16" fillId="37" borderId="62" xfId="47" applyFont="1" applyFill="1" applyBorder="1" applyAlignment="1">
      <alignment horizontal="center" vertical="center"/>
      <protection/>
    </xf>
    <xf numFmtId="0" fontId="16" fillId="37" borderId="62" xfId="47" applyFont="1" applyFill="1" applyBorder="1" applyAlignment="1" quotePrefix="1">
      <alignment horizontal="center" vertical="center"/>
      <protection/>
    </xf>
    <xf numFmtId="0" fontId="4" fillId="37" borderId="77" xfId="47" applyFont="1" applyFill="1" applyBorder="1" applyAlignment="1">
      <alignment horizontal="center" vertical="center"/>
      <protection/>
    </xf>
    <xf numFmtId="0" fontId="4" fillId="37" borderId="78" xfId="47" applyFont="1" applyFill="1" applyBorder="1" applyAlignment="1">
      <alignment horizontal="center" vertical="center"/>
      <protection/>
    </xf>
    <xf numFmtId="0" fontId="4" fillId="37" borderId="79" xfId="47" applyFont="1" applyFill="1" applyBorder="1" applyAlignment="1">
      <alignment horizontal="center" vertical="center"/>
      <protection/>
    </xf>
    <xf numFmtId="0" fontId="13" fillId="33" borderId="25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34" borderId="70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44" fontId="2" fillId="34" borderId="70" xfId="39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14" fillId="34" borderId="81" xfId="0" applyFont="1" applyFill="1" applyBorder="1" applyAlignment="1">
      <alignment horizontal="center" vertical="center"/>
    </xf>
    <xf numFmtId="0" fontId="14" fillId="34" borderId="80" xfId="0" applyFont="1" applyFill="1" applyBorder="1" applyAlignment="1">
      <alignment horizontal="center" vertical="center"/>
    </xf>
    <xf numFmtId="0" fontId="14" fillId="34" borderId="7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Běšiny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723900</xdr:colOff>
      <xdr:row>29</xdr:row>
      <xdr:rowOff>76200</xdr:rowOff>
    </xdr:from>
    <xdr:to>
      <xdr:col>22</xdr:col>
      <xdr:colOff>904875</xdr:colOff>
      <xdr:row>36</xdr:row>
      <xdr:rowOff>19050</xdr:rowOff>
    </xdr:to>
    <xdr:sp>
      <xdr:nvSpPr>
        <xdr:cNvPr id="1" name="Rectangle 825" descr="Vodorovné cihly"/>
        <xdr:cNvSpPr>
          <a:spLocks/>
        </xdr:cNvSpPr>
      </xdr:nvSpPr>
      <xdr:spPr>
        <a:xfrm>
          <a:off x="16611600" y="7305675"/>
          <a:ext cx="190500" cy="15430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28</xdr:row>
      <xdr:rowOff>114300</xdr:rowOff>
    </xdr:from>
    <xdr:to>
      <xdr:col>20</xdr:col>
      <xdr:colOff>0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1163300" y="7115175"/>
          <a:ext cx="323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26</xdr:col>
      <xdr:colOff>0</xdr:colOff>
      <xdr:row>31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981075" y="7800975"/>
          <a:ext cx="17878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6</xdr:col>
      <xdr:colOff>0</xdr:colOff>
      <xdr:row>48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0</xdr:colOff>
      <xdr:row>28</xdr:row>
      <xdr:rowOff>114300</xdr:rowOff>
    </xdr:from>
    <xdr:to>
      <xdr:col>74</xdr:col>
      <xdr:colOff>9525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5373350" y="7115175"/>
          <a:ext cx="394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19831050" y="7800975"/>
          <a:ext cx="44929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Běšiny</a:t>
          </a:r>
        </a:p>
      </xdr:txBody>
    </xdr:sp>
    <xdr:clientData/>
  </xdr:twoCellAnchor>
  <xdr:twoCellAnchor>
    <xdr:from>
      <xdr:col>83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1115675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12</xdr:col>
      <xdr:colOff>495300</xdr:colOff>
      <xdr:row>31</xdr:row>
      <xdr:rowOff>114300</xdr:rowOff>
    </xdr:to>
    <xdr:sp>
      <xdr:nvSpPr>
        <xdr:cNvPr id="9" name="Line 11"/>
        <xdr:cNvSpPr>
          <a:spLocks/>
        </xdr:cNvSpPr>
      </xdr:nvSpPr>
      <xdr:spPr>
        <a:xfrm flipV="1">
          <a:off x="67246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31</xdr:row>
      <xdr:rowOff>0</xdr:rowOff>
    </xdr:from>
    <xdr:to>
      <xdr:col>27</xdr:col>
      <xdr:colOff>0</xdr:colOff>
      <xdr:row>32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88595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20</xdr:col>
      <xdr:colOff>0</xdr:colOff>
      <xdr:row>28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44018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0</xdr:rowOff>
    </xdr:from>
    <xdr:to>
      <xdr:col>13</xdr:col>
      <xdr:colOff>266700</xdr:colOff>
      <xdr:row>29</xdr:row>
      <xdr:rowOff>114300</xdr:rowOff>
    </xdr:to>
    <xdr:sp>
      <xdr:nvSpPr>
        <xdr:cNvPr id="22" name="Line 25"/>
        <xdr:cNvSpPr>
          <a:spLocks/>
        </xdr:cNvSpPr>
      </xdr:nvSpPr>
      <xdr:spPr>
        <a:xfrm flipH="1">
          <a:off x="8953500" y="7229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</xdr:colOff>
      <xdr:row>29</xdr:row>
      <xdr:rowOff>0</xdr:rowOff>
    </xdr:from>
    <xdr:to>
      <xdr:col>76</xdr:col>
      <xdr:colOff>752475</xdr:colOff>
      <xdr:row>29</xdr:row>
      <xdr:rowOff>133350</xdr:rowOff>
    </xdr:to>
    <xdr:sp>
      <xdr:nvSpPr>
        <xdr:cNvPr id="23" name="Line 27"/>
        <xdr:cNvSpPr>
          <a:spLocks/>
        </xdr:cNvSpPr>
      </xdr:nvSpPr>
      <xdr:spPr>
        <a:xfrm flipH="1" flipV="1">
          <a:off x="56321325" y="72294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6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7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466725</xdr:colOff>
      <xdr:row>37</xdr:row>
      <xdr:rowOff>76200</xdr:rowOff>
    </xdr:from>
    <xdr:to>
      <xdr:col>23</xdr:col>
      <xdr:colOff>228600</xdr:colOff>
      <xdr:row>39</xdr:row>
      <xdr:rowOff>76200</xdr:rowOff>
    </xdr:to>
    <xdr:pic>
      <xdr:nvPicPr>
        <xdr:cNvPr id="28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40075" y="9134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9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0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752475</xdr:colOff>
      <xdr:row>29</xdr:row>
      <xdr:rowOff>133350</xdr:rowOff>
    </xdr:from>
    <xdr:to>
      <xdr:col>79</xdr:col>
      <xdr:colOff>266700</xdr:colOff>
      <xdr:row>31</xdr:row>
      <xdr:rowOff>114300</xdr:rowOff>
    </xdr:to>
    <xdr:sp>
      <xdr:nvSpPr>
        <xdr:cNvPr id="31" name="Line 49"/>
        <xdr:cNvSpPr>
          <a:spLocks/>
        </xdr:cNvSpPr>
      </xdr:nvSpPr>
      <xdr:spPr>
        <a:xfrm flipH="1" flipV="1">
          <a:off x="57064275" y="7362825"/>
          <a:ext cx="1971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2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3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4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74</xdr:col>
      <xdr:colOff>752475</xdr:colOff>
      <xdr:row>28</xdr:row>
      <xdr:rowOff>152400</xdr:rowOff>
    </xdr:from>
    <xdr:to>
      <xdr:col>76</xdr:col>
      <xdr:colOff>9525</xdr:colOff>
      <xdr:row>29</xdr:row>
      <xdr:rowOff>0</xdr:rowOff>
    </xdr:to>
    <xdr:sp>
      <xdr:nvSpPr>
        <xdr:cNvPr id="45" name="Line 514"/>
        <xdr:cNvSpPr>
          <a:spLocks/>
        </xdr:cNvSpPr>
      </xdr:nvSpPr>
      <xdr:spPr>
        <a:xfrm flipH="1" flipV="1">
          <a:off x="55578375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</xdr:colOff>
      <xdr:row>28</xdr:row>
      <xdr:rowOff>114300</xdr:rowOff>
    </xdr:from>
    <xdr:to>
      <xdr:col>74</xdr:col>
      <xdr:colOff>752475</xdr:colOff>
      <xdr:row>28</xdr:row>
      <xdr:rowOff>152400</xdr:rowOff>
    </xdr:to>
    <xdr:sp>
      <xdr:nvSpPr>
        <xdr:cNvPr id="46" name="Line 515"/>
        <xdr:cNvSpPr>
          <a:spLocks/>
        </xdr:cNvSpPr>
      </xdr:nvSpPr>
      <xdr:spPr>
        <a:xfrm flipH="1" flipV="1">
          <a:off x="54835425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152400</xdr:rowOff>
    </xdr:from>
    <xdr:to>
      <xdr:col>14</xdr:col>
      <xdr:colOff>495300</xdr:colOff>
      <xdr:row>29</xdr:row>
      <xdr:rowOff>0</xdr:rowOff>
    </xdr:to>
    <xdr:sp>
      <xdr:nvSpPr>
        <xdr:cNvPr id="47" name="Line 521"/>
        <xdr:cNvSpPr>
          <a:spLocks/>
        </xdr:cNvSpPr>
      </xdr:nvSpPr>
      <xdr:spPr>
        <a:xfrm flipV="1">
          <a:off x="9696450" y="7153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15</xdr:col>
      <xdr:colOff>266700</xdr:colOff>
      <xdr:row>28</xdr:row>
      <xdr:rowOff>152400</xdr:rowOff>
    </xdr:to>
    <xdr:sp>
      <xdr:nvSpPr>
        <xdr:cNvPr id="48" name="Line 522"/>
        <xdr:cNvSpPr>
          <a:spLocks/>
        </xdr:cNvSpPr>
      </xdr:nvSpPr>
      <xdr:spPr>
        <a:xfrm flipV="1">
          <a:off x="10439400" y="7115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152400</xdr:colOff>
      <xdr:row>34</xdr:row>
      <xdr:rowOff>133350</xdr:rowOff>
    </xdr:from>
    <xdr:to>
      <xdr:col>16</xdr:col>
      <xdr:colOff>504825</xdr:colOff>
      <xdr:row>35</xdr:row>
      <xdr:rowOff>19050</xdr:rowOff>
    </xdr:to>
    <xdr:sp>
      <xdr:nvSpPr>
        <xdr:cNvPr id="49" name="kreslení 417"/>
        <xdr:cNvSpPr>
          <a:spLocks/>
        </xdr:cNvSpPr>
      </xdr:nvSpPr>
      <xdr:spPr>
        <a:xfrm>
          <a:off x="11582400" y="85058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361950</xdr:colOff>
      <xdr:row>32</xdr:row>
      <xdr:rowOff>171450</xdr:rowOff>
    </xdr:to>
    <xdr:grpSp>
      <xdr:nvGrpSpPr>
        <xdr:cNvPr id="50" name="Group 601"/>
        <xdr:cNvGrpSpPr>
          <a:grpSpLocks noChangeAspect="1"/>
        </xdr:cNvGrpSpPr>
      </xdr:nvGrpSpPr>
      <xdr:grpSpPr>
        <a:xfrm>
          <a:off x="2057400" y="79724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1" name="Line 60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0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0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60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60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0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0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30</xdr:row>
      <xdr:rowOff>57150</xdr:rowOff>
    </xdr:from>
    <xdr:to>
      <xdr:col>85</xdr:col>
      <xdr:colOff>457200</xdr:colOff>
      <xdr:row>30</xdr:row>
      <xdr:rowOff>171450</xdr:rowOff>
    </xdr:to>
    <xdr:grpSp>
      <xdr:nvGrpSpPr>
        <xdr:cNvPr id="58" name="Group 617"/>
        <xdr:cNvGrpSpPr>
          <a:grpSpLocks noChangeAspect="1"/>
        </xdr:cNvGrpSpPr>
      </xdr:nvGrpSpPr>
      <xdr:grpSpPr>
        <a:xfrm>
          <a:off x="62865000" y="75152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59" name="Line 6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6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590550</xdr:colOff>
      <xdr:row>30</xdr:row>
      <xdr:rowOff>171450</xdr:rowOff>
    </xdr:to>
    <xdr:grpSp>
      <xdr:nvGrpSpPr>
        <xdr:cNvPr id="66" name="Group 638"/>
        <xdr:cNvGrpSpPr>
          <a:grpSpLocks noChangeAspect="1"/>
        </xdr:cNvGrpSpPr>
      </xdr:nvGrpSpPr>
      <xdr:grpSpPr>
        <a:xfrm>
          <a:off x="11449050" y="7515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67" name="Line 63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4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4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64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4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714375</xdr:colOff>
      <xdr:row>32</xdr:row>
      <xdr:rowOff>57150</xdr:rowOff>
    </xdr:from>
    <xdr:to>
      <xdr:col>71</xdr:col>
      <xdr:colOff>304800</xdr:colOff>
      <xdr:row>32</xdr:row>
      <xdr:rowOff>171450</xdr:rowOff>
    </xdr:to>
    <xdr:grpSp>
      <xdr:nvGrpSpPr>
        <xdr:cNvPr id="72" name="Group 664"/>
        <xdr:cNvGrpSpPr>
          <a:grpSpLocks noChangeAspect="1"/>
        </xdr:cNvGrpSpPr>
      </xdr:nvGrpSpPr>
      <xdr:grpSpPr>
        <a:xfrm>
          <a:off x="52568475" y="7972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73" name="Line 6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6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6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904875</xdr:colOff>
      <xdr:row>32</xdr:row>
      <xdr:rowOff>76200</xdr:rowOff>
    </xdr:from>
    <xdr:to>
      <xdr:col>28</xdr:col>
      <xdr:colOff>542925</xdr:colOff>
      <xdr:row>33</xdr:row>
      <xdr:rowOff>152400</xdr:rowOff>
    </xdr:to>
    <xdr:grpSp>
      <xdr:nvGrpSpPr>
        <xdr:cNvPr id="78" name="Group 716"/>
        <xdr:cNvGrpSpPr>
          <a:grpSpLocks/>
        </xdr:cNvGrpSpPr>
      </xdr:nvGrpSpPr>
      <xdr:grpSpPr>
        <a:xfrm>
          <a:off x="16792575" y="7991475"/>
          <a:ext cx="4095750" cy="304800"/>
          <a:chOff x="89" y="239"/>
          <a:chExt cx="863" cy="32"/>
        </a:xfrm>
        <a:solidFill>
          <a:srgbClr val="FFFFFF"/>
        </a:solidFill>
      </xdr:grpSpPr>
      <xdr:sp>
        <xdr:nvSpPr>
          <xdr:cNvPr id="79" name="Rectangle 71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29</xdr:row>
      <xdr:rowOff>76200</xdr:rowOff>
    </xdr:from>
    <xdr:to>
      <xdr:col>22</xdr:col>
      <xdr:colOff>723900</xdr:colOff>
      <xdr:row>30</xdr:row>
      <xdr:rowOff>152400</xdr:rowOff>
    </xdr:to>
    <xdr:grpSp>
      <xdr:nvGrpSpPr>
        <xdr:cNvPr id="88" name="Group 726"/>
        <xdr:cNvGrpSpPr>
          <a:grpSpLocks/>
        </xdr:cNvGrpSpPr>
      </xdr:nvGrpSpPr>
      <xdr:grpSpPr>
        <a:xfrm>
          <a:off x="12915900" y="7305675"/>
          <a:ext cx="3695700" cy="304800"/>
          <a:chOff x="89" y="95"/>
          <a:chExt cx="408" cy="32"/>
        </a:xfrm>
        <a:solidFill>
          <a:srgbClr val="FFFFFF"/>
        </a:solidFill>
      </xdr:grpSpPr>
      <xdr:sp>
        <xdr:nvSpPr>
          <xdr:cNvPr id="89" name="Rectangle 72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2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2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3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3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3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3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96" name="Group 737"/>
        <xdr:cNvGrpSpPr>
          <a:grpSpLocks noChangeAspect="1"/>
        </xdr:cNvGrpSpPr>
      </xdr:nvGrpSpPr>
      <xdr:grpSpPr>
        <a:xfrm>
          <a:off x="65627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31</xdr:row>
      <xdr:rowOff>114300</xdr:rowOff>
    </xdr:from>
    <xdr:to>
      <xdr:col>11</xdr:col>
      <xdr:colOff>419100</xdr:colOff>
      <xdr:row>33</xdr:row>
      <xdr:rowOff>28575</xdr:rowOff>
    </xdr:to>
    <xdr:grpSp>
      <xdr:nvGrpSpPr>
        <xdr:cNvPr id="99" name="Group 740"/>
        <xdr:cNvGrpSpPr>
          <a:grpSpLocks noChangeAspect="1"/>
        </xdr:cNvGrpSpPr>
      </xdr:nvGrpSpPr>
      <xdr:grpSpPr>
        <a:xfrm>
          <a:off x="80486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7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390525</xdr:colOff>
      <xdr:row>32</xdr:row>
      <xdr:rowOff>66675</xdr:rowOff>
    </xdr:from>
    <xdr:to>
      <xdr:col>15</xdr:col>
      <xdr:colOff>438150</xdr:colOff>
      <xdr:row>33</xdr:row>
      <xdr:rowOff>66675</xdr:rowOff>
    </xdr:to>
    <xdr:grpSp>
      <xdr:nvGrpSpPr>
        <xdr:cNvPr id="102" name="Group 754"/>
        <xdr:cNvGrpSpPr>
          <a:grpSpLocks/>
        </xdr:cNvGrpSpPr>
      </xdr:nvGrpSpPr>
      <xdr:grpSpPr>
        <a:xfrm>
          <a:off x="11306175" y="7981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3" name="Rectangle 7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32</xdr:row>
      <xdr:rowOff>209550</xdr:rowOff>
    </xdr:from>
    <xdr:to>
      <xdr:col>44</xdr:col>
      <xdr:colOff>628650</xdr:colOff>
      <xdr:row>34</xdr:row>
      <xdr:rowOff>114300</xdr:rowOff>
    </xdr:to>
    <xdr:grpSp>
      <xdr:nvGrpSpPr>
        <xdr:cNvPr id="106" name="Group 758"/>
        <xdr:cNvGrpSpPr>
          <a:grpSpLocks noChangeAspect="1"/>
        </xdr:cNvGrpSpPr>
      </xdr:nvGrpSpPr>
      <xdr:grpSpPr>
        <a:xfrm>
          <a:off x="3270885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7" name="Line 7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542925</xdr:colOff>
      <xdr:row>27</xdr:row>
      <xdr:rowOff>57150</xdr:rowOff>
    </xdr:from>
    <xdr:to>
      <xdr:col>17</xdr:col>
      <xdr:colOff>276225</xdr:colOff>
      <xdr:row>27</xdr:row>
      <xdr:rowOff>171450</xdr:rowOff>
    </xdr:to>
    <xdr:grpSp>
      <xdr:nvGrpSpPr>
        <xdr:cNvPr id="109" name="Group 768"/>
        <xdr:cNvGrpSpPr>
          <a:grpSpLocks noChangeAspect="1"/>
        </xdr:cNvGrpSpPr>
      </xdr:nvGrpSpPr>
      <xdr:grpSpPr>
        <a:xfrm>
          <a:off x="11972925" y="68294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10" name="Line 7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7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7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29</xdr:row>
      <xdr:rowOff>219075</xdr:rowOff>
    </xdr:from>
    <xdr:to>
      <xdr:col>79</xdr:col>
      <xdr:colOff>419100</xdr:colOff>
      <xdr:row>31</xdr:row>
      <xdr:rowOff>114300</xdr:rowOff>
    </xdr:to>
    <xdr:grpSp>
      <xdr:nvGrpSpPr>
        <xdr:cNvPr id="116" name="Group 776"/>
        <xdr:cNvGrpSpPr>
          <a:grpSpLocks noChangeAspect="1"/>
        </xdr:cNvGrpSpPr>
      </xdr:nvGrpSpPr>
      <xdr:grpSpPr>
        <a:xfrm>
          <a:off x="58874025" y="7448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7" name="Line 7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7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600075</xdr:colOff>
      <xdr:row>33</xdr:row>
      <xdr:rowOff>161925</xdr:rowOff>
    </xdr:from>
    <xdr:to>
      <xdr:col>73</xdr:col>
      <xdr:colOff>352425</xdr:colOff>
      <xdr:row>35</xdr:row>
      <xdr:rowOff>66675</xdr:rowOff>
    </xdr:to>
    <xdr:grpSp>
      <xdr:nvGrpSpPr>
        <xdr:cNvPr id="119" name="Group 779"/>
        <xdr:cNvGrpSpPr>
          <a:grpSpLocks/>
        </xdr:cNvGrpSpPr>
      </xdr:nvGrpSpPr>
      <xdr:grpSpPr>
        <a:xfrm>
          <a:off x="53940075" y="8305800"/>
          <a:ext cx="723900" cy="361950"/>
          <a:chOff x="-77" y="8"/>
          <a:chExt cx="66" cy="15846"/>
        </a:xfrm>
        <a:solidFill>
          <a:srgbClr val="FFFFFF"/>
        </a:solidFill>
      </xdr:grpSpPr>
      <xdr:sp>
        <xdr:nvSpPr>
          <xdr:cNvPr id="120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17</xdr:col>
      <xdr:colOff>266700</xdr:colOff>
      <xdr:row>34</xdr:row>
      <xdr:rowOff>114300</xdr:rowOff>
    </xdr:from>
    <xdr:to>
      <xdr:col>51</xdr:col>
      <xdr:colOff>285750</xdr:colOff>
      <xdr:row>34</xdr:row>
      <xdr:rowOff>114300</xdr:rowOff>
    </xdr:to>
    <xdr:sp>
      <xdr:nvSpPr>
        <xdr:cNvPr id="122" name="Line 800"/>
        <xdr:cNvSpPr>
          <a:spLocks/>
        </xdr:cNvSpPr>
      </xdr:nvSpPr>
      <xdr:spPr>
        <a:xfrm flipV="1">
          <a:off x="12668250" y="8486775"/>
          <a:ext cx="25584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0</xdr:colOff>
      <xdr:row>34</xdr:row>
      <xdr:rowOff>0</xdr:rowOff>
    </xdr:from>
    <xdr:ext cx="514350" cy="228600"/>
    <xdr:sp>
      <xdr:nvSpPr>
        <xdr:cNvPr id="123" name="text 7125"/>
        <xdr:cNvSpPr txBox="1">
          <a:spLocks noChangeArrowheads="1"/>
        </xdr:cNvSpPr>
      </xdr:nvSpPr>
      <xdr:spPr>
        <a:xfrm>
          <a:off x="36480750" y="83724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</a:t>
          </a:r>
        </a:p>
      </xdr:txBody>
    </xdr:sp>
    <xdr:clientData/>
  </xdr:oneCellAnchor>
  <xdr:twoCellAnchor>
    <xdr:from>
      <xdr:col>51</xdr:col>
      <xdr:colOff>104775</xdr:colOff>
      <xdr:row>31</xdr:row>
      <xdr:rowOff>114300</xdr:rowOff>
    </xdr:from>
    <xdr:to>
      <xdr:col>51</xdr:col>
      <xdr:colOff>419100</xdr:colOff>
      <xdr:row>33</xdr:row>
      <xdr:rowOff>28575</xdr:rowOff>
    </xdr:to>
    <xdr:grpSp>
      <xdr:nvGrpSpPr>
        <xdr:cNvPr id="124" name="Group 808"/>
        <xdr:cNvGrpSpPr>
          <a:grpSpLocks noChangeAspect="1"/>
        </xdr:cNvGrpSpPr>
      </xdr:nvGrpSpPr>
      <xdr:grpSpPr>
        <a:xfrm>
          <a:off x="380714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5" name="Line 8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8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31</xdr:row>
      <xdr:rowOff>114300</xdr:rowOff>
    </xdr:from>
    <xdr:to>
      <xdr:col>49</xdr:col>
      <xdr:colOff>419100</xdr:colOff>
      <xdr:row>33</xdr:row>
      <xdr:rowOff>28575</xdr:rowOff>
    </xdr:to>
    <xdr:grpSp>
      <xdr:nvGrpSpPr>
        <xdr:cNvPr id="127" name="Group 811"/>
        <xdr:cNvGrpSpPr>
          <a:grpSpLocks noChangeAspect="1"/>
        </xdr:cNvGrpSpPr>
      </xdr:nvGrpSpPr>
      <xdr:grpSpPr>
        <a:xfrm>
          <a:off x="36585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200025</xdr:colOff>
      <xdr:row>26</xdr:row>
      <xdr:rowOff>219075</xdr:rowOff>
    </xdr:from>
    <xdr:to>
      <xdr:col>45</xdr:col>
      <xdr:colOff>504825</xdr:colOff>
      <xdr:row>28</xdr:row>
      <xdr:rowOff>114300</xdr:rowOff>
    </xdr:to>
    <xdr:grpSp>
      <xdr:nvGrpSpPr>
        <xdr:cNvPr id="130" name="Group 814"/>
        <xdr:cNvGrpSpPr>
          <a:grpSpLocks noChangeAspect="1"/>
        </xdr:cNvGrpSpPr>
      </xdr:nvGrpSpPr>
      <xdr:grpSpPr>
        <a:xfrm>
          <a:off x="3355657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8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95250</xdr:colOff>
      <xdr:row>33</xdr:row>
      <xdr:rowOff>0</xdr:rowOff>
    </xdr:from>
    <xdr:to>
      <xdr:col>48</xdr:col>
      <xdr:colOff>142875</xdr:colOff>
      <xdr:row>34</xdr:row>
      <xdr:rowOff>0</xdr:rowOff>
    </xdr:to>
    <xdr:grpSp>
      <xdr:nvGrpSpPr>
        <xdr:cNvPr id="133" name="Group 817"/>
        <xdr:cNvGrpSpPr>
          <a:grpSpLocks/>
        </xdr:cNvGrpSpPr>
      </xdr:nvGrpSpPr>
      <xdr:grpSpPr>
        <a:xfrm>
          <a:off x="35604450" y="8143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4" name="Rectangle 81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2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31</xdr:row>
      <xdr:rowOff>114300</xdr:rowOff>
    </xdr:from>
    <xdr:to>
      <xdr:col>49</xdr:col>
      <xdr:colOff>266700</xdr:colOff>
      <xdr:row>34</xdr:row>
      <xdr:rowOff>114300</xdr:rowOff>
    </xdr:to>
    <xdr:sp>
      <xdr:nvSpPr>
        <xdr:cNvPr id="137" name="Line 821"/>
        <xdr:cNvSpPr>
          <a:spLocks/>
        </xdr:cNvSpPr>
      </xdr:nvSpPr>
      <xdr:spPr>
        <a:xfrm flipV="1">
          <a:off x="32861250" y="78009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28</xdr:row>
      <xdr:rowOff>114300</xdr:rowOff>
    </xdr:from>
    <xdr:to>
      <xdr:col>51</xdr:col>
      <xdr:colOff>266700</xdr:colOff>
      <xdr:row>31</xdr:row>
      <xdr:rowOff>114300</xdr:rowOff>
    </xdr:to>
    <xdr:sp>
      <xdr:nvSpPr>
        <xdr:cNvPr id="138" name="Line 822"/>
        <xdr:cNvSpPr>
          <a:spLocks/>
        </xdr:cNvSpPr>
      </xdr:nvSpPr>
      <xdr:spPr>
        <a:xfrm>
          <a:off x="33708975" y="7115175"/>
          <a:ext cx="45243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714375</xdr:colOff>
      <xdr:row>29</xdr:row>
      <xdr:rowOff>0</xdr:rowOff>
    </xdr:from>
    <xdr:to>
      <xdr:col>71</xdr:col>
      <xdr:colOff>161925</xdr:colOff>
      <xdr:row>30</xdr:row>
      <xdr:rowOff>0</xdr:rowOff>
    </xdr:to>
    <xdr:grpSp>
      <xdr:nvGrpSpPr>
        <xdr:cNvPr id="139" name="Group 841"/>
        <xdr:cNvGrpSpPr>
          <a:grpSpLocks/>
        </xdr:cNvGrpSpPr>
      </xdr:nvGrpSpPr>
      <xdr:grpSpPr>
        <a:xfrm>
          <a:off x="52568475" y="7229475"/>
          <a:ext cx="419100" cy="228600"/>
          <a:chOff x="789" y="161"/>
          <a:chExt cx="39" cy="24"/>
        </a:xfrm>
        <a:solidFill>
          <a:srgbClr val="FFFFFF"/>
        </a:solidFill>
      </xdr:grpSpPr>
      <xdr:grpSp>
        <xdr:nvGrpSpPr>
          <xdr:cNvPr id="140" name="Group 842"/>
          <xdr:cNvGrpSpPr>
            <a:grpSpLocks/>
          </xdr:cNvGrpSpPr>
        </xdr:nvGrpSpPr>
        <xdr:grpSpPr>
          <a:xfrm>
            <a:off x="789" y="161"/>
            <a:ext cx="39" cy="24"/>
            <a:chOff x="789" y="161"/>
            <a:chExt cx="39" cy="24"/>
          </a:xfrm>
          <a:solidFill>
            <a:srgbClr val="FFFFFF"/>
          </a:solidFill>
        </xdr:grpSpPr>
        <xdr:grpSp>
          <xdr:nvGrpSpPr>
            <xdr:cNvPr id="141" name="Group 843"/>
            <xdr:cNvGrpSpPr>
              <a:grpSpLocks/>
            </xdr:cNvGrpSpPr>
          </xdr:nvGrpSpPr>
          <xdr:grpSpPr>
            <a:xfrm>
              <a:off x="789" y="161"/>
              <a:ext cx="39" cy="24"/>
              <a:chOff x="789" y="161"/>
              <a:chExt cx="39" cy="24"/>
            </a:xfrm>
            <a:solidFill>
              <a:srgbClr val="FFFFFF"/>
            </a:solidFill>
          </xdr:grpSpPr>
          <xdr:sp>
            <xdr:nvSpPr>
              <xdr:cNvPr id="142" name="Oval 844"/>
              <xdr:cNvSpPr>
                <a:spLocks noChangeAspect="1"/>
              </xdr:cNvSpPr>
            </xdr:nvSpPr>
            <xdr:spPr>
              <a:xfrm>
                <a:off x="792" y="16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3" name="Oval 845"/>
              <xdr:cNvSpPr>
                <a:spLocks noChangeAspect="1"/>
              </xdr:cNvSpPr>
            </xdr:nvSpPr>
            <xdr:spPr>
              <a:xfrm>
                <a:off x="816" y="173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4" name="Oval 846"/>
              <xdr:cNvSpPr>
                <a:spLocks noChangeAspect="1"/>
              </xdr:cNvSpPr>
            </xdr:nvSpPr>
            <xdr:spPr>
              <a:xfrm>
                <a:off x="792" y="173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" name="Rectangle 847"/>
              <xdr:cNvSpPr>
                <a:spLocks noChangeAspect="1"/>
              </xdr:cNvSpPr>
            </xdr:nvSpPr>
            <xdr:spPr>
              <a:xfrm>
                <a:off x="789" y="161"/>
                <a:ext cx="3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6" name="Oval 848"/>
            <xdr:cNvSpPr>
              <a:spLocks noChangeAspect="1"/>
            </xdr:cNvSpPr>
          </xdr:nvSpPr>
          <xdr:spPr>
            <a:xfrm>
              <a:off x="804" y="16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7" name="Group 849"/>
          <xdr:cNvGrpSpPr>
            <a:grpSpLocks/>
          </xdr:cNvGrpSpPr>
        </xdr:nvGrpSpPr>
        <xdr:grpSpPr>
          <a:xfrm>
            <a:off x="804" y="173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48" name="Oval 850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" name="Line 851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0" name="Line 852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52</xdr:col>
      <xdr:colOff>514350</xdr:colOff>
      <xdr:row>24</xdr:row>
      <xdr:rowOff>219075</xdr:rowOff>
    </xdr:from>
    <xdr:to>
      <xdr:col>53</xdr:col>
      <xdr:colOff>0</xdr:colOff>
      <xdr:row>36</xdr:row>
      <xdr:rowOff>219075</xdr:rowOff>
    </xdr:to>
    <xdr:sp>
      <xdr:nvSpPr>
        <xdr:cNvPr id="151" name="Line 854"/>
        <xdr:cNvSpPr>
          <a:spLocks/>
        </xdr:cNvSpPr>
      </xdr:nvSpPr>
      <xdr:spPr>
        <a:xfrm flipH="1">
          <a:off x="38995350" y="6305550"/>
          <a:ext cx="457200" cy="2743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34</xdr:row>
      <xdr:rowOff>0</xdr:rowOff>
    </xdr:from>
    <xdr:ext cx="533400" cy="228600"/>
    <xdr:sp>
      <xdr:nvSpPr>
        <xdr:cNvPr id="152" name="text 7125"/>
        <xdr:cNvSpPr txBox="1">
          <a:spLocks noChangeArrowheads="1"/>
        </xdr:cNvSpPr>
      </xdr:nvSpPr>
      <xdr:spPr>
        <a:xfrm>
          <a:off x="23545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30</xdr:col>
      <xdr:colOff>962025</xdr:colOff>
      <xdr:row>45</xdr:row>
      <xdr:rowOff>0</xdr:rowOff>
    </xdr:from>
    <xdr:to>
      <xdr:col>41</xdr:col>
      <xdr:colOff>504825</xdr:colOff>
      <xdr:row>47</xdr:row>
      <xdr:rowOff>0</xdr:rowOff>
    </xdr:to>
    <xdr:sp>
      <xdr:nvSpPr>
        <xdr:cNvPr id="153" name="text 6"/>
        <xdr:cNvSpPr txBox="1">
          <a:spLocks noChangeArrowheads="1"/>
        </xdr:cNvSpPr>
      </xdr:nvSpPr>
      <xdr:spPr>
        <a:xfrm>
          <a:off x="22793325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45</xdr:row>
      <xdr:rowOff>0</xdr:rowOff>
    </xdr:from>
    <xdr:to>
      <xdr:col>58</xdr:col>
      <xdr:colOff>0</xdr:colOff>
      <xdr:row>47</xdr:row>
      <xdr:rowOff>0</xdr:rowOff>
    </xdr:to>
    <xdr:sp>
      <xdr:nvSpPr>
        <xdr:cNvPr id="154" name="text 6"/>
        <xdr:cNvSpPr txBox="1">
          <a:spLocks noChangeArrowheads="1"/>
        </xdr:cNvSpPr>
      </xdr:nvSpPr>
      <xdr:spPr>
        <a:xfrm>
          <a:off x="349948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55</xdr:col>
      <xdr:colOff>47625</xdr:colOff>
      <xdr:row>29</xdr:row>
      <xdr:rowOff>57150</xdr:rowOff>
    </xdr:from>
    <xdr:to>
      <xdr:col>55</xdr:col>
      <xdr:colOff>485775</xdr:colOff>
      <xdr:row>29</xdr:row>
      <xdr:rowOff>171450</xdr:rowOff>
    </xdr:to>
    <xdr:grpSp>
      <xdr:nvGrpSpPr>
        <xdr:cNvPr id="155" name="Group 858"/>
        <xdr:cNvGrpSpPr>
          <a:grpSpLocks/>
        </xdr:cNvGrpSpPr>
      </xdr:nvGrpSpPr>
      <xdr:grpSpPr>
        <a:xfrm>
          <a:off x="40986075" y="7286625"/>
          <a:ext cx="438150" cy="114300"/>
          <a:chOff x="144" y="575"/>
          <a:chExt cx="40" cy="12"/>
        </a:xfrm>
        <a:solidFill>
          <a:srgbClr val="FFFFFF"/>
        </a:solidFill>
      </xdr:grpSpPr>
      <xdr:sp>
        <xdr:nvSpPr>
          <xdr:cNvPr id="156" name="Line 859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60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861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62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160" name="text 6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24</xdr:col>
      <xdr:colOff>0</xdr:colOff>
      <xdr:row>32</xdr:row>
      <xdr:rowOff>114300</xdr:rowOff>
    </xdr:from>
    <xdr:to>
      <xdr:col>24</xdr:col>
      <xdr:colOff>514350</xdr:colOff>
      <xdr:row>33</xdr:row>
      <xdr:rowOff>114300</xdr:rowOff>
    </xdr:to>
    <xdr:sp>
      <xdr:nvSpPr>
        <xdr:cNvPr id="161" name="text 7125"/>
        <xdr:cNvSpPr txBox="1">
          <a:spLocks noChangeArrowheads="1"/>
        </xdr:cNvSpPr>
      </xdr:nvSpPr>
      <xdr:spPr>
        <a:xfrm>
          <a:off x="17373600" y="8029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21</xdr:col>
      <xdr:colOff>0</xdr:colOff>
      <xdr:row>29</xdr:row>
      <xdr:rowOff>114300</xdr:rowOff>
    </xdr:from>
    <xdr:to>
      <xdr:col>22</xdr:col>
      <xdr:colOff>0</xdr:colOff>
      <xdr:row>30</xdr:row>
      <xdr:rowOff>114300</xdr:rowOff>
    </xdr:to>
    <xdr:sp>
      <xdr:nvSpPr>
        <xdr:cNvPr id="162" name="text 7125"/>
        <xdr:cNvSpPr txBox="1">
          <a:spLocks noChangeArrowheads="1"/>
        </xdr:cNvSpPr>
      </xdr:nvSpPr>
      <xdr:spPr>
        <a:xfrm>
          <a:off x="15373350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54</a:t>
          </a:r>
        </a:p>
      </xdr:txBody>
    </xdr:sp>
    <xdr:clientData/>
  </xdr:twoCellAnchor>
  <xdr:twoCellAnchor>
    <xdr:from>
      <xdr:col>11</xdr:col>
      <xdr:colOff>266700</xdr:colOff>
      <xdr:row>31</xdr:row>
      <xdr:rowOff>114300</xdr:rowOff>
    </xdr:from>
    <xdr:to>
      <xdr:col>14</xdr:col>
      <xdr:colOff>495300</xdr:colOff>
      <xdr:row>33</xdr:row>
      <xdr:rowOff>114300</xdr:rowOff>
    </xdr:to>
    <xdr:sp>
      <xdr:nvSpPr>
        <xdr:cNvPr id="163" name="Line 866"/>
        <xdr:cNvSpPr>
          <a:spLocks/>
        </xdr:cNvSpPr>
      </xdr:nvSpPr>
      <xdr:spPr>
        <a:xfrm flipH="1" flipV="1">
          <a:off x="8210550" y="7800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34</xdr:row>
      <xdr:rowOff>0</xdr:rowOff>
    </xdr:from>
    <xdr:to>
      <xdr:col>16</xdr:col>
      <xdr:colOff>495300</xdr:colOff>
      <xdr:row>34</xdr:row>
      <xdr:rowOff>76200</xdr:rowOff>
    </xdr:to>
    <xdr:sp>
      <xdr:nvSpPr>
        <xdr:cNvPr id="164" name="Line 867"/>
        <xdr:cNvSpPr>
          <a:spLocks/>
        </xdr:cNvSpPr>
      </xdr:nvSpPr>
      <xdr:spPr>
        <a:xfrm>
          <a:off x="11182350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34</xdr:row>
      <xdr:rowOff>76200</xdr:rowOff>
    </xdr:from>
    <xdr:to>
      <xdr:col>17</xdr:col>
      <xdr:colOff>266700</xdr:colOff>
      <xdr:row>34</xdr:row>
      <xdr:rowOff>114300</xdr:rowOff>
    </xdr:to>
    <xdr:sp>
      <xdr:nvSpPr>
        <xdr:cNvPr id="165" name="Line 868"/>
        <xdr:cNvSpPr>
          <a:spLocks/>
        </xdr:cNvSpPr>
      </xdr:nvSpPr>
      <xdr:spPr>
        <a:xfrm>
          <a:off x="11925300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15</xdr:col>
      <xdr:colOff>276225</xdr:colOff>
      <xdr:row>34</xdr:row>
      <xdr:rowOff>0</xdr:rowOff>
    </xdr:to>
    <xdr:sp>
      <xdr:nvSpPr>
        <xdr:cNvPr id="166" name="Line 869"/>
        <xdr:cNvSpPr>
          <a:spLocks/>
        </xdr:cNvSpPr>
      </xdr:nvSpPr>
      <xdr:spPr>
        <a:xfrm flipH="1" flipV="1">
          <a:off x="10439400" y="8258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476250</xdr:colOff>
      <xdr:row>22</xdr:row>
      <xdr:rowOff>0</xdr:rowOff>
    </xdr:from>
    <xdr:ext cx="981075" cy="685800"/>
    <xdr:sp>
      <xdr:nvSpPr>
        <xdr:cNvPr id="167" name="text 774"/>
        <xdr:cNvSpPr txBox="1">
          <a:spLocks noChangeArrowheads="1"/>
        </xdr:cNvSpPr>
      </xdr:nvSpPr>
      <xdr:spPr>
        <a:xfrm>
          <a:off x="38957250" y="5629275"/>
          <a:ext cx="98107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P930
</a:t>
          </a: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1 - St.2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45,696</a:t>
          </a:r>
        </a:p>
      </xdr:txBody>
    </xdr:sp>
    <xdr:clientData/>
  </xdr:one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68" name="Line 826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69" name="Line 827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70" name="Line 828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71" name="Line 829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72" name="Line 830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73" name="Line 831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74" name="Line 832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36</xdr:row>
      <xdr:rowOff>19050</xdr:rowOff>
    </xdr:from>
    <xdr:to>
      <xdr:col>23</xdr:col>
      <xdr:colOff>504825</xdr:colOff>
      <xdr:row>36</xdr:row>
      <xdr:rowOff>19050</xdr:rowOff>
    </xdr:to>
    <xdr:sp>
      <xdr:nvSpPr>
        <xdr:cNvPr id="175" name="Line 833"/>
        <xdr:cNvSpPr>
          <a:spLocks/>
        </xdr:cNvSpPr>
      </xdr:nvSpPr>
      <xdr:spPr>
        <a:xfrm flipH="1">
          <a:off x="168497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6" name="Line 83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77" name="Line 835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78" name="Line 83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79" name="Line 837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0" name="Line 83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81" name="Line 839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2" name="Line 840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83" name="Line 841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4" name="Line 842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85" name="Line 843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6" name="Line 844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87" name="Line 845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88" name="Line 846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89" name="Line 847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19050</xdr:rowOff>
    </xdr:from>
    <xdr:to>
      <xdr:col>22</xdr:col>
      <xdr:colOff>504825</xdr:colOff>
      <xdr:row>36</xdr:row>
      <xdr:rowOff>19050</xdr:rowOff>
    </xdr:to>
    <xdr:sp>
      <xdr:nvSpPr>
        <xdr:cNvPr id="190" name="Line 848"/>
        <xdr:cNvSpPr>
          <a:spLocks/>
        </xdr:cNvSpPr>
      </xdr:nvSpPr>
      <xdr:spPr>
        <a:xfrm flipH="1">
          <a:off x="158877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36</xdr:row>
      <xdr:rowOff>9525</xdr:rowOff>
    </xdr:from>
    <xdr:to>
      <xdr:col>23</xdr:col>
      <xdr:colOff>9525</xdr:colOff>
      <xdr:row>36</xdr:row>
      <xdr:rowOff>9525</xdr:rowOff>
    </xdr:to>
    <xdr:sp>
      <xdr:nvSpPr>
        <xdr:cNvPr id="191" name="Line 849"/>
        <xdr:cNvSpPr>
          <a:spLocks/>
        </xdr:cNvSpPr>
      </xdr:nvSpPr>
      <xdr:spPr>
        <a:xfrm flipH="1">
          <a:off x="158877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29" customWidth="1"/>
    <col min="2" max="2" width="11.25390625" style="210" customWidth="1"/>
    <col min="3" max="18" width="11.25390625" style="130" customWidth="1"/>
    <col min="19" max="19" width="4.75390625" style="129" customWidth="1"/>
    <col min="20" max="20" width="1.75390625" style="129" customWidth="1"/>
    <col min="21" max="16384" width="9.125" style="130" customWidth="1"/>
  </cols>
  <sheetData>
    <row r="1" spans="1:20" s="128" customFormat="1" ht="9.75" customHeight="1">
      <c r="A1" s="125"/>
      <c r="B1" s="126"/>
      <c r="C1" s="127"/>
      <c r="D1" s="127"/>
      <c r="E1" s="127"/>
      <c r="F1" s="127"/>
      <c r="G1" s="127"/>
      <c r="H1" s="127"/>
      <c r="I1" s="127"/>
      <c r="J1" s="127"/>
      <c r="K1" s="127"/>
      <c r="L1" s="127"/>
      <c r="S1" s="125"/>
      <c r="T1" s="125"/>
    </row>
    <row r="2" spans="2:18" ht="36" customHeight="1">
      <c r="B2" s="130"/>
      <c r="D2" s="131"/>
      <c r="E2" s="131"/>
      <c r="F2" s="131"/>
      <c r="G2" s="131"/>
      <c r="H2" s="131"/>
      <c r="I2" s="131"/>
      <c r="J2" s="131"/>
      <c r="K2" s="131"/>
      <c r="L2" s="131"/>
      <c r="R2" s="132"/>
    </row>
    <row r="3" spans="2:12" s="129" customFormat="1" ht="18" customHeight="1">
      <c r="B3" s="133"/>
      <c r="C3" s="133"/>
      <c r="D3" s="133"/>
      <c r="J3" s="134"/>
      <c r="K3" s="133"/>
      <c r="L3" s="133"/>
    </row>
    <row r="4" spans="1:22" s="142" customFormat="1" ht="22.5" customHeight="1">
      <c r="A4" s="135"/>
      <c r="B4" s="49" t="s">
        <v>43</v>
      </c>
      <c r="C4" s="136">
        <v>710</v>
      </c>
      <c r="D4" s="137"/>
      <c r="E4" s="135"/>
      <c r="F4" s="135"/>
      <c r="G4" s="135"/>
      <c r="H4" s="135"/>
      <c r="I4" s="137"/>
      <c r="J4" s="123" t="s">
        <v>50</v>
      </c>
      <c r="K4" s="137"/>
      <c r="L4" s="138"/>
      <c r="M4" s="137"/>
      <c r="N4" s="137"/>
      <c r="O4" s="137"/>
      <c r="P4" s="137"/>
      <c r="Q4" s="139" t="s">
        <v>44</v>
      </c>
      <c r="R4" s="140">
        <v>736959</v>
      </c>
      <c r="S4" s="137"/>
      <c r="T4" s="137"/>
      <c r="U4" s="141"/>
      <c r="V4" s="141"/>
    </row>
    <row r="5" spans="2:22" s="143" customFormat="1" ht="18" customHeight="1" thickBot="1">
      <c r="B5" s="144"/>
      <c r="C5" s="145"/>
      <c r="D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</row>
    <row r="6" spans="1:22" s="151" customFormat="1" ht="21" customHeight="1">
      <c r="A6" s="146"/>
      <c r="B6" s="147"/>
      <c r="C6" s="148"/>
      <c r="D6" s="147"/>
      <c r="E6" s="149"/>
      <c r="F6" s="149"/>
      <c r="G6" s="149"/>
      <c r="H6" s="149"/>
      <c r="I6" s="149"/>
      <c r="J6" s="147"/>
      <c r="K6" s="147"/>
      <c r="L6" s="147"/>
      <c r="M6" s="147"/>
      <c r="N6" s="147"/>
      <c r="O6" s="147"/>
      <c r="P6" s="147"/>
      <c r="Q6" s="147"/>
      <c r="R6" s="147"/>
      <c r="S6" s="150"/>
      <c r="T6" s="134"/>
      <c r="U6" s="134"/>
      <c r="V6" s="134"/>
    </row>
    <row r="7" spans="1:21" ht="21" customHeight="1">
      <c r="A7" s="152"/>
      <c r="B7" s="153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5"/>
      <c r="S7" s="156"/>
      <c r="T7" s="133"/>
      <c r="U7" s="131"/>
    </row>
    <row r="8" spans="1:21" ht="24.75" customHeight="1">
      <c r="A8" s="152"/>
      <c r="B8" s="157"/>
      <c r="C8" s="158" t="s">
        <v>14</v>
      </c>
      <c r="D8" s="159"/>
      <c r="E8" s="159"/>
      <c r="F8" s="159"/>
      <c r="G8" s="159"/>
      <c r="H8" s="160"/>
      <c r="I8" s="161"/>
      <c r="J8" s="72" t="s">
        <v>63</v>
      </c>
      <c r="K8" s="161"/>
      <c r="L8" s="160"/>
      <c r="M8" s="159"/>
      <c r="N8" s="159"/>
      <c r="O8" s="159"/>
      <c r="P8" s="159"/>
      <c r="Q8" s="159"/>
      <c r="R8" s="162"/>
      <c r="S8" s="156"/>
      <c r="T8" s="133"/>
      <c r="U8" s="131"/>
    </row>
    <row r="9" spans="1:21" ht="24.75" customHeight="1">
      <c r="A9" s="152"/>
      <c r="B9" s="157"/>
      <c r="C9" s="71" t="s">
        <v>13</v>
      </c>
      <c r="D9" s="159"/>
      <c r="E9" s="159"/>
      <c r="F9" s="159"/>
      <c r="G9" s="159"/>
      <c r="H9" s="159"/>
      <c r="I9" s="159"/>
      <c r="J9" s="163" t="s">
        <v>64</v>
      </c>
      <c r="K9" s="159"/>
      <c r="L9" s="159"/>
      <c r="M9" s="159"/>
      <c r="N9" s="159"/>
      <c r="O9" s="159"/>
      <c r="P9" s="312" t="s">
        <v>62</v>
      </c>
      <c r="Q9" s="312"/>
      <c r="R9" s="164"/>
      <c r="S9" s="156"/>
      <c r="T9" s="133"/>
      <c r="U9" s="131"/>
    </row>
    <row r="10" spans="1:21" ht="24.75" customHeight="1">
      <c r="A10" s="152"/>
      <c r="B10" s="157"/>
      <c r="C10" s="71" t="s">
        <v>15</v>
      </c>
      <c r="D10" s="159"/>
      <c r="E10" s="159"/>
      <c r="F10" s="159"/>
      <c r="G10" s="159"/>
      <c r="H10" s="159"/>
      <c r="I10" s="159"/>
      <c r="J10" s="163" t="s">
        <v>73</v>
      </c>
      <c r="K10" s="159"/>
      <c r="L10" s="159"/>
      <c r="M10" s="159"/>
      <c r="N10" s="159"/>
      <c r="O10" s="159"/>
      <c r="P10" s="159"/>
      <c r="Q10" s="159"/>
      <c r="R10" s="162"/>
      <c r="S10" s="156"/>
      <c r="T10" s="133"/>
      <c r="U10" s="131"/>
    </row>
    <row r="11" spans="1:21" ht="21" customHeight="1">
      <c r="A11" s="152"/>
      <c r="B11" s="165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156"/>
      <c r="T11" s="133"/>
      <c r="U11" s="131"/>
    </row>
    <row r="12" spans="1:21" ht="21" customHeight="1">
      <c r="A12" s="152"/>
      <c r="B12" s="157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2"/>
      <c r="S12" s="156"/>
      <c r="T12" s="133"/>
      <c r="U12" s="131"/>
    </row>
    <row r="13" spans="1:21" ht="21" customHeight="1">
      <c r="A13" s="152"/>
      <c r="B13" s="157"/>
      <c r="C13" s="84" t="s">
        <v>21</v>
      </c>
      <c r="D13" s="159"/>
      <c r="E13" s="159"/>
      <c r="F13" s="159"/>
      <c r="G13" s="159"/>
      <c r="H13" s="168" t="s">
        <v>22</v>
      </c>
      <c r="J13" s="168"/>
      <c r="L13" s="168" t="s">
        <v>65</v>
      </c>
      <c r="M13" s="169"/>
      <c r="N13" s="169"/>
      <c r="O13" s="169"/>
      <c r="P13" s="169"/>
      <c r="Q13" s="159"/>
      <c r="R13" s="162"/>
      <c r="S13" s="156"/>
      <c r="T13" s="133"/>
      <c r="U13" s="131"/>
    </row>
    <row r="14" spans="1:21" ht="21" customHeight="1">
      <c r="A14" s="152"/>
      <c r="B14" s="157"/>
      <c r="C14" s="82" t="s">
        <v>23</v>
      </c>
      <c r="D14" s="159"/>
      <c r="E14" s="159"/>
      <c r="F14" s="159"/>
      <c r="G14" s="159"/>
      <c r="H14" s="170">
        <v>45.327</v>
      </c>
      <c r="J14" s="170"/>
      <c r="L14" s="236">
        <v>45.936</v>
      </c>
      <c r="M14" s="169"/>
      <c r="N14" s="169"/>
      <c r="O14" s="169"/>
      <c r="P14" s="169"/>
      <c r="Q14" s="159"/>
      <c r="R14" s="162"/>
      <c r="S14" s="156"/>
      <c r="T14" s="133"/>
      <c r="U14" s="131"/>
    </row>
    <row r="15" spans="1:21" ht="21" customHeight="1">
      <c r="A15" s="152"/>
      <c r="B15" s="157"/>
      <c r="C15" s="82" t="s">
        <v>24</v>
      </c>
      <c r="D15" s="159"/>
      <c r="E15" s="159"/>
      <c r="F15" s="159"/>
      <c r="G15" s="159"/>
      <c r="H15" s="104" t="s">
        <v>25</v>
      </c>
      <c r="J15" s="104"/>
      <c r="L15" s="221" t="s">
        <v>66</v>
      </c>
      <c r="N15" s="159"/>
      <c r="O15" s="221"/>
      <c r="P15" s="159"/>
      <c r="Q15" s="159"/>
      <c r="R15" s="162"/>
      <c r="S15" s="156"/>
      <c r="T15" s="133"/>
      <c r="U15" s="131"/>
    </row>
    <row r="16" spans="1:21" ht="21" customHeight="1">
      <c r="A16" s="152"/>
      <c r="B16" s="157"/>
      <c r="C16" s="159"/>
      <c r="D16" s="159"/>
      <c r="E16" s="159"/>
      <c r="F16" s="159"/>
      <c r="G16" s="159"/>
      <c r="H16" s="159"/>
      <c r="I16" s="159"/>
      <c r="J16" s="297" t="s">
        <v>67</v>
      </c>
      <c r="K16" s="159"/>
      <c r="L16" s="159"/>
      <c r="M16" s="159"/>
      <c r="N16" s="159"/>
      <c r="O16" s="159"/>
      <c r="P16" s="159"/>
      <c r="Q16" s="159"/>
      <c r="R16" s="162"/>
      <c r="S16" s="156"/>
      <c r="T16" s="133"/>
      <c r="U16" s="131"/>
    </row>
    <row r="17" spans="1:21" ht="21" customHeight="1">
      <c r="A17" s="152"/>
      <c r="B17" s="165"/>
      <c r="C17" s="166"/>
      <c r="D17" s="166"/>
      <c r="E17" s="166"/>
      <c r="F17" s="166"/>
      <c r="G17" s="166"/>
      <c r="H17" s="166"/>
      <c r="I17" s="166"/>
      <c r="J17" s="288"/>
      <c r="K17" s="166"/>
      <c r="L17" s="166"/>
      <c r="M17" s="166"/>
      <c r="N17" s="166"/>
      <c r="O17" s="166"/>
      <c r="P17" s="166"/>
      <c r="Q17" s="166"/>
      <c r="R17" s="167"/>
      <c r="S17" s="156"/>
      <c r="T17" s="133"/>
      <c r="U17" s="131"/>
    </row>
    <row r="18" spans="1:21" ht="21" customHeight="1">
      <c r="A18" s="152"/>
      <c r="B18" s="157"/>
      <c r="C18" s="159"/>
      <c r="D18" s="159"/>
      <c r="E18" s="159"/>
      <c r="F18" s="159"/>
      <c r="G18" s="298" t="s">
        <v>100</v>
      </c>
      <c r="H18" s="159"/>
      <c r="I18" s="159"/>
      <c r="J18" s="159"/>
      <c r="K18" s="159"/>
      <c r="L18" s="159"/>
      <c r="M18" s="298" t="s">
        <v>101</v>
      </c>
      <c r="N18" s="159"/>
      <c r="O18" s="298"/>
      <c r="P18" s="159"/>
      <c r="Q18" s="159"/>
      <c r="R18" s="162"/>
      <c r="S18" s="156"/>
      <c r="T18" s="133"/>
      <c r="U18" s="131"/>
    </row>
    <row r="19" spans="1:21" ht="21" customHeight="1">
      <c r="A19" s="152"/>
      <c r="B19" s="157"/>
      <c r="C19" s="82" t="s">
        <v>45</v>
      </c>
      <c r="D19" s="159"/>
      <c r="E19" s="159"/>
      <c r="F19" s="171" t="s">
        <v>75</v>
      </c>
      <c r="G19" s="159"/>
      <c r="H19" s="312" t="s">
        <v>103</v>
      </c>
      <c r="I19" s="312"/>
      <c r="J19" s="171"/>
      <c r="L19" s="159"/>
      <c r="M19" s="171" t="s">
        <v>102</v>
      </c>
      <c r="N19" s="169"/>
      <c r="O19" s="159"/>
      <c r="P19" s="312" t="s">
        <v>68</v>
      </c>
      <c r="Q19" s="312"/>
      <c r="R19" s="162"/>
      <c r="S19" s="156"/>
      <c r="T19" s="133"/>
      <c r="U19" s="131"/>
    </row>
    <row r="20" spans="1:21" ht="21" customHeight="1">
      <c r="A20" s="152"/>
      <c r="B20" s="157"/>
      <c r="C20" s="82" t="s">
        <v>46</v>
      </c>
      <c r="D20" s="159"/>
      <c r="E20" s="159"/>
      <c r="F20" s="172" t="s">
        <v>76</v>
      </c>
      <c r="G20" s="159"/>
      <c r="H20" s="312" t="s">
        <v>104</v>
      </c>
      <c r="I20" s="312"/>
      <c r="J20" s="172"/>
      <c r="L20" s="159"/>
      <c r="M20" s="172" t="s">
        <v>19</v>
      </c>
      <c r="N20" s="169"/>
      <c r="O20" s="159"/>
      <c r="P20" s="312" t="s">
        <v>69</v>
      </c>
      <c r="Q20" s="312"/>
      <c r="R20" s="162"/>
      <c r="S20" s="156"/>
      <c r="T20" s="133"/>
      <c r="U20" s="131"/>
    </row>
    <row r="21" spans="1:21" ht="21" customHeight="1">
      <c r="A21" s="152"/>
      <c r="B21" s="173"/>
      <c r="C21" s="174"/>
      <c r="D21" s="174"/>
      <c r="E21" s="174"/>
      <c r="F21" s="174"/>
      <c r="G21" s="174"/>
      <c r="H21" s="174"/>
      <c r="I21" s="174"/>
      <c r="J21" s="237"/>
      <c r="K21" s="174"/>
      <c r="L21" s="174"/>
      <c r="M21" s="174"/>
      <c r="N21" s="174"/>
      <c r="O21" s="174"/>
      <c r="P21" s="174"/>
      <c r="Q21" s="174"/>
      <c r="R21" s="175"/>
      <c r="S21" s="156"/>
      <c r="T21" s="133"/>
      <c r="U21" s="131"/>
    </row>
    <row r="22" spans="1:21" ht="21" customHeight="1">
      <c r="A22" s="152"/>
      <c r="B22" s="176"/>
      <c r="C22" s="177"/>
      <c r="D22" s="177"/>
      <c r="E22" s="178"/>
      <c r="F22" s="178"/>
      <c r="G22" s="178"/>
      <c r="H22" s="178"/>
      <c r="I22" s="177"/>
      <c r="J22" s="179"/>
      <c r="K22" s="177"/>
      <c r="L22" s="177"/>
      <c r="M22" s="177"/>
      <c r="N22" s="177"/>
      <c r="O22" s="177"/>
      <c r="P22" s="177"/>
      <c r="Q22" s="177"/>
      <c r="R22" s="177"/>
      <c r="S22" s="156"/>
      <c r="T22" s="133"/>
      <c r="U22" s="131"/>
    </row>
    <row r="23" spans="1:19" ht="30" customHeight="1">
      <c r="A23" s="180"/>
      <c r="B23" s="181"/>
      <c r="C23" s="182"/>
      <c r="D23" s="313" t="s">
        <v>47</v>
      </c>
      <c r="E23" s="314"/>
      <c r="F23" s="314"/>
      <c r="G23" s="314"/>
      <c r="H23" s="182"/>
      <c r="I23" s="183"/>
      <c r="J23" s="184"/>
      <c r="K23" s="181"/>
      <c r="L23" s="182"/>
      <c r="M23" s="313" t="s">
        <v>48</v>
      </c>
      <c r="N23" s="313"/>
      <c r="O23" s="313"/>
      <c r="P23" s="313"/>
      <c r="Q23" s="182"/>
      <c r="R23" s="183"/>
      <c r="S23" s="156"/>
    </row>
    <row r="24" spans="1:20" s="189" customFormat="1" ht="21" customHeight="1" thickBot="1">
      <c r="A24" s="185"/>
      <c r="B24" s="186" t="s">
        <v>30</v>
      </c>
      <c r="C24" s="124" t="s">
        <v>31</v>
      </c>
      <c r="D24" s="124" t="s">
        <v>32</v>
      </c>
      <c r="E24" s="187" t="s">
        <v>33</v>
      </c>
      <c r="F24" s="315" t="s">
        <v>34</v>
      </c>
      <c r="G24" s="316"/>
      <c r="H24" s="316"/>
      <c r="I24" s="317"/>
      <c r="J24" s="184"/>
      <c r="K24" s="186" t="s">
        <v>30</v>
      </c>
      <c r="L24" s="124" t="s">
        <v>31</v>
      </c>
      <c r="M24" s="124" t="s">
        <v>32</v>
      </c>
      <c r="N24" s="187" t="s">
        <v>33</v>
      </c>
      <c r="O24" s="315" t="s">
        <v>34</v>
      </c>
      <c r="P24" s="316"/>
      <c r="Q24" s="316"/>
      <c r="R24" s="317"/>
      <c r="S24" s="188"/>
      <c r="T24" s="129"/>
    </row>
    <row r="25" spans="1:20" s="142" customFormat="1" ht="21" customHeight="1" thickTop="1">
      <c r="A25" s="180"/>
      <c r="B25" s="190"/>
      <c r="C25" s="191"/>
      <c r="D25" s="192"/>
      <c r="E25" s="193"/>
      <c r="F25" s="194"/>
      <c r="G25" s="195"/>
      <c r="H25" s="195"/>
      <c r="I25" s="196"/>
      <c r="J25" s="184"/>
      <c r="K25" s="190"/>
      <c r="L25" s="191"/>
      <c r="M25" s="192"/>
      <c r="N25" s="193"/>
      <c r="O25" s="194"/>
      <c r="P25" s="195"/>
      <c r="Q25" s="195"/>
      <c r="R25" s="196"/>
      <c r="S25" s="156"/>
      <c r="T25" s="129"/>
    </row>
    <row r="26" spans="1:20" s="142" customFormat="1" ht="21" customHeight="1">
      <c r="A26" s="180"/>
      <c r="B26" s="197">
        <v>1</v>
      </c>
      <c r="C26" s="198">
        <v>45.253</v>
      </c>
      <c r="D26" s="198">
        <v>45.906</v>
      </c>
      <c r="E26" s="199">
        <f>(D26-C26)*1000</f>
        <v>652.9999999999986</v>
      </c>
      <c r="F26" s="300" t="s">
        <v>52</v>
      </c>
      <c r="G26" s="301"/>
      <c r="H26" s="301"/>
      <c r="I26" s="302"/>
      <c r="J26" s="184"/>
      <c r="K26" s="197">
        <v>1</v>
      </c>
      <c r="L26" s="212">
        <v>45.334</v>
      </c>
      <c r="M26" s="212">
        <v>45.394</v>
      </c>
      <c r="N26" s="213">
        <f>(M26-L26)*1000</f>
        <v>59.99999999999517</v>
      </c>
      <c r="O26" s="303" t="s">
        <v>82</v>
      </c>
      <c r="P26" s="304"/>
      <c r="Q26" s="304"/>
      <c r="R26" s="305"/>
      <c r="S26" s="156"/>
      <c r="T26" s="129"/>
    </row>
    <row r="27" spans="1:20" s="142" customFormat="1" ht="21" customHeight="1">
      <c r="A27" s="180"/>
      <c r="B27" s="190"/>
      <c r="C27" s="191"/>
      <c r="D27" s="192"/>
      <c r="E27" s="193"/>
      <c r="F27" s="278" t="s">
        <v>84</v>
      </c>
      <c r="G27" s="279"/>
      <c r="H27" s="279"/>
      <c r="I27" s="280"/>
      <c r="J27" s="184"/>
      <c r="K27" s="197"/>
      <c r="L27" s="212"/>
      <c r="M27" s="212"/>
      <c r="N27" s="213">
        <f>(L27-M27)*1000</f>
        <v>0</v>
      </c>
      <c r="O27" s="306" t="s">
        <v>94</v>
      </c>
      <c r="P27" s="307"/>
      <c r="Q27" s="307"/>
      <c r="R27" s="308"/>
      <c r="S27" s="156"/>
      <c r="T27" s="129"/>
    </row>
    <row r="28" spans="1:20" s="142" customFormat="1" ht="21" customHeight="1">
      <c r="A28" s="180"/>
      <c r="B28" s="197"/>
      <c r="C28" s="198"/>
      <c r="D28" s="198"/>
      <c r="E28" s="199"/>
      <c r="F28" s="303"/>
      <c r="G28" s="304"/>
      <c r="H28" s="304"/>
      <c r="I28" s="305"/>
      <c r="J28" s="184"/>
      <c r="K28" s="190"/>
      <c r="L28" s="191"/>
      <c r="M28" s="192"/>
      <c r="N28" s="193"/>
      <c r="O28" s="309" t="s">
        <v>95</v>
      </c>
      <c r="P28" s="310"/>
      <c r="Q28" s="310"/>
      <c r="R28" s="311"/>
      <c r="S28" s="156"/>
      <c r="T28" s="129"/>
    </row>
    <row r="29" spans="1:20" s="142" customFormat="1" ht="21" customHeight="1">
      <c r="A29" s="180"/>
      <c r="B29" s="197">
        <v>3</v>
      </c>
      <c r="C29" s="198">
        <v>45.263</v>
      </c>
      <c r="D29" s="198">
        <v>45.906</v>
      </c>
      <c r="E29" s="199">
        <f>(D29-C29)*1000</f>
        <v>643.0000000000007</v>
      </c>
      <c r="F29" s="303" t="s">
        <v>53</v>
      </c>
      <c r="G29" s="304"/>
      <c r="H29" s="304"/>
      <c r="I29" s="305"/>
      <c r="J29" s="184"/>
      <c r="K29" s="197">
        <v>3</v>
      </c>
      <c r="L29" s="198">
        <v>45.273</v>
      </c>
      <c r="M29" s="198">
        <v>45.327</v>
      </c>
      <c r="N29" s="213">
        <f>(M29-L29)*1000</f>
        <v>53.99999999999494</v>
      </c>
      <c r="O29" s="303" t="s">
        <v>83</v>
      </c>
      <c r="P29" s="304"/>
      <c r="Q29" s="304"/>
      <c r="R29" s="305"/>
      <c r="S29" s="156"/>
      <c r="T29" s="129"/>
    </row>
    <row r="30" spans="1:20" s="142" customFormat="1" ht="21" customHeight="1">
      <c r="A30" s="180"/>
      <c r="B30" s="197"/>
      <c r="C30" s="198"/>
      <c r="D30" s="198"/>
      <c r="E30" s="199"/>
      <c r="F30" s="303"/>
      <c r="G30" s="304"/>
      <c r="H30" s="304"/>
      <c r="I30" s="305"/>
      <c r="J30" s="184"/>
      <c r="K30" s="190"/>
      <c r="L30" s="191"/>
      <c r="M30" s="192"/>
      <c r="N30" s="193"/>
      <c r="O30" s="306" t="s">
        <v>94</v>
      </c>
      <c r="P30" s="307"/>
      <c r="Q30" s="307"/>
      <c r="R30" s="308"/>
      <c r="S30" s="156"/>
      <c r="T30" s="129"/>
    </row>
    <row r="31" spans="1:20" s="135" customFormat="1" ht="21" customHeight="1">
      <c r="A31" s="180"/>
      <c r="B31" s="200"/>
      <c r="C31" s="201"/>
      <c r="D31" s="202"/>
      <c r="E31" s="203"/>
      <c r="F31" s="204"/>
      <c r="G31" s="205"/>
      <c r="H31" s="205"/>
      <c r="I31" s="206"/>
      <c r="J31" s="184"/>
      <c r="K31" s="200"/>
      <c r="L31" s="201"/>
      <c r="M31" s="202"/>
      <c r="N31" s="203"/>
      <c r="O31" s="204"/>
      <c r="P31" s="205"/>
      <c r="Q31" s="205"/>
      <c r="R31" s="206"/>
      <c r="S31" s="156"/>
      <c r="T31" s="129"/>
    </row>
    <row r="32" spans="1:19" ht="21" customHeight="1" thickBot="1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9"/>
    </row>
  </sheetData>
  <sheetProtection password="E5AD" sheet="1"/>
  <mergeCells count="18">
    <mergeCell ref="P9:Q9"/>
    <mergeCell ref="D23:G23"/>
    <mergeCell ref="M23:P23"/>
    <mergeCell ref="F24:I24"/>
    <mergeCell ref="O24:R24"/>
    <mergeCell ref="P19:Q19"/>
    <mergeCell ref="P20:Q20"/>
    <mergeCell ref="H19:I19"/>
    <mergeCell ref="H20:I20"/>
    <mergeCell ref="F26:I26"/>
    <mergeCell ref="F30:I30"/>
    <mergeCell ref="F28:I28"/>
    <mergeCell ref="O26:R26"/>
    <mergeCell ref="O27:R27"/>
    <mergeCell ref="O29:R29"/>
    <mergeCell ref="O28:R28"/>
    <mergeCell ref="O30:R30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2"/>
      <c r="AE1" s="43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2"/>
      <c r="BH1" s="43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</row>
    <row r="2" spans="2:88" ht="36" customHeight="1" thickBot="1" thickTop="1">
      <c r="B2" s="214"/>
      <c r="C2" s="215"/>
      <c r="D2" s="215"/>
      <c r="E2" s="215"/>
      <c r="F2" s="215"/>
      <c r="G2" s="122" t="s">
        <v>61</v>
      </c>
      <c r="H2" s="215"/>
      <c r="I2" s="215"/>
      <c r="J2" s="215"/>
      <c r="K2" s="215"/>
      <c r="L2" s="216"/>
      <c r="R2" s="44"/>
      <c r="S2" s="45"/>
      <c r="T2" s="45"/>
      <c r="U2" s="45"/>
      <c r="V2" s="318" t="s">
        <v>9</v>
      </c>
      <c r="W2" s="318"/>
      <c r="X2" s="318"/>
      <c r="Y2" s="318"/>
      <c r="Z2" s="45"/>
      <c r="AA2" s="45"/>
      <c r="AB2" s="45"/>
      <c r="AC2" s="46"/>
      <c r="AF2" s="41"/>
      <c r="AG2" s="41"/>
      <c r="AH2" s="41"/>
      <c r="AI2" s="41"/>
      <c r="AJ2" s="41"/>
      <c r="AK2" s="41"/>
      <c r="AL2" s="41"/>
      <c r="AZ2" s="41"/>
      <c r="BA2" s="41"/>
      <c r="BB2" s="41"/>
      <c r="BC2" s="41"/>
      <c r="BD2" s="41"/>
      <c r="BE2" s="41"/>
      <c r="BF2" s="41"/>
      <c r="BG2" s="41"/>
      <c r="BJ2" s="44"/>
      <c r="BK2" s="45"/>
      <c r="BL2" s="45"/>
      <c r="BM2" s="45"/>
      <c r="BN2" s="318" t="s">
        <v>9</v>
      </c>
      <c r="BO2" s="318"/>
      <c r="BP2" s="318"/>
      <c r="BQ2" s="318"/>
      <c r="BR2" s="45"/>
      <c r="BS2" s="45"/>
      <c r="BT2" s="45"/>
      <c r="BU2" s="46"/>
      <c r="BY2" s="41"/>
      <c r="BZ2" s="214"/>
      <c r="CA2" s="215"/>
      <c r="CB2" s="215"/>
      <c r="CC2" s="215"/>
      <c r="CD2" s="215"/>
      <c r="CE2" s="122" t="s">
        <v>49</v>
      </c>
      <c r="CF2" s="215"/>
      <c r="CG2" s="215"/>
      <c r="CH2" s="215"/>
      <c r="CI2" s="215"/>
      <c r="CJ2" s="216"/>
    </row>
    <row r="3" spans="18:77" ht="21" customHeight="1" thickBot="1" thickTop="1">
      <c r="R3" s="319" t="s">
        <v>10</v>
      </c>
      <c r="S3" s="320"/>
      <c r="T3" s="47"/>
      <c r="U3" s="48"/>
      <c r="V3" s="321" t="s">
        <v>40</v>
      </c>
      <c r="W3" s="322"/>
      <c r="X3" s="322"/>
      <c r="Y3" s="323"/>
      <c r="Z3" s="47"/>
      <c r="AA3" s="48"/>
      <c r="AB3" s="327" t="s">
        <v>11</v>
      </c>
      <c r="AC3" s="328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J3" s="329" t="s">
        <v>11</v>
      </c>
      <c r="BK3" s="330"/>
      <c r="BL3" s="232" t="s">
        <v>57</v>
      </c>
      <c r="BM3" s="233"/>
      <c r="BN3" s="321" t="s">
        <v>40</v>
      </c>
      <c r="BO3" s="322"/>
      <c r="BP3" s="322"/>
      <c r="BQ3" s="323"/>
      <c r="BR3" s="50"/>
      <c r="BS3" s="51"/>
      <c r="BT3" s="325" t="s">
        <v>10</v>
      </c>
      <c r="BU3" s="326"/>
      <c r="BY3" s="41"/>
    </row>
    <row r="4" spans="2:89" ht="23.25" customHeight="1" thickTop="1">
      <c r="B4" s="52"/>
      <c r="C4" s="53"/>
      <c r="D4" s="53"/>
      <c r="E4" s="53"/>
      <c r="F4" s="53"/>
      <c r="G4" s="53"/>
      <c r="H4" s="53"/>
      <c r="I4" s="53"/>
      <c r="J4" s="54"/>
      <c r="K4" s="53"/>
      <c r="L4" s="55"/>
      <c r="R4" s="56"/>
      <c r="S4" s="57"/>
      <c r="T4" s="1"/>
      <c r="U4" s="2"/>
      <c r="V4" s="324" t="s">
        <v>5</v>
      </c>
      <c r="W4" s="324"/>
      <c r="X4" s="324"/>
      <c r="Y4" s="324"/>
      <c r="Z4" s="1"/>
      <c r="AA4" s="2"/>
      <c r="AB4" s="4"/>
      <c r="AC4" s="5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S4" s="123" t="s">
        <v>50</v>
      </c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J4" s="6"/>
      <c r="BK4" s="4"/>
      <c r="BL4" s="1"/>
      <c r="BM4" s="2"/>
      <c r="BN4" s="324" t="s">
        <v>74</v>
      </c>
      <c r="BO4" s="324"/>
      <c r="BP4" s="324"/>
      <c r="BQ4" s="324"/>
      <c r="BR4" s="3"/>
      <c r="BS4" s="3"/>
      <c r="BT4" s="7"/>
      <c r="BU4" s="5"/>
      <c r="BY4" s="41"/>
      <c r="BZ4" s="52"/>
      <c r="CA4" s="53"/>
      <c r="CB4" s="53"/>
      <c r="CC4" s="53"/>
      <c r="CD4" s="53"/>
      <c r="CE4" s="53"/>
      <c r="CF4" s="53"/>
      <c r="CG4" s="53"/>
      <c r="CH4" s="54"/>
      <c r="CI4" s="53"/>
      <c r="CJ4" s="55"/>
      <c r="CK4" s="58"/>
    </row>
    <row r="5" spans="2:88" ht="21" customHeight="1">
      <c r="B5" s="59"/>
      <c r="C5" s="60" t="s">
        <v>12</v>
      </c>
      <c r="D5" s="61"/>
      <c r="E5" s="62"/>
      <c r="F5" s="62"/>
      <c r="G5" s="62"/>
      <c r="H5" s="62"/>
      <c r="I5" s="62"/>
      <c r="J5" s="63"/>
      <c r="L5" s="64"/>
      <c r="R5" s="15"/>
      <c r="S5" s="65"/>
      <c r="T5" s="8"/>
      <c r="U5" s="12"/>
      <c r="V5" s="9"/>
      <c r="W5" s="10"/>
      <c r="X5" s="8"/>
      <c r="Y5" s="12"/>
      <c r="Z5" s="8"/>
      <c r="AA5" s="12"/>
      <c r="AB5" s="14"/>
      <c r="AC5" s="18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J5" s="32"/>
      <c r="BK5" s="66"/>
      <c r="BL5" s="8"/>
      <c r="BM5" s="12"/>
      <c r="BN5" s="9"/>
      <c r="BO5" s="10"/>
      <c r="BP5" s="8"/>
      <c r="BQ5" s="12"/>
      <c r="BR5" s="8"/>
      <c r="BS5" s="65"/>
      <c r="BT5" s="67"/>
      <c r="BU5" s="68"/>
      <c r="BY5" s="41"/>
      <c r="BZ5" s="59"/>
      <c r="CA5" s="60" t="s">
        <v>12</v>
      </c>
      <c r="CB5" s="61"/>
      <c r="CC5" s="62"/>
      <c r="CD5" s="62"/>
      <c r="CE5" s="62"/>
      <c r="CF5" s="62"/>
      <c r="CG5" s="62"/>
      <c r="CH5" s="63"/>
      <c r="CJ5" s="64"/>
    </row>
    <row r="6" spans="2:88" ht="22.5" customHeight="1">
      <c r="B6" s="59"/>
      <c r="C6" s="60" t="s">
        <v>13</v>
      </c>
      <c r="D6" s="61"/>
      <c r="E6" s="62"/>
      <c r="F6" s="62"/>
      <c r="G6" s="69" t="s">
        <v>59</v>
      </c>
      <c r="H6" s="62"/>
      <c r="I6" s="62"/>
      <c r="J6" s="63"/>
      <c r="K6" s="70" t="s">
        <v>60</v>
      </c>
      <c r="L6" s="64"/>
      <c r="R6" s="38" t="s">
        <v>8</v>
      </c>
      <c r="S6" s="222">
        <v>44.245</v>
      </c>
      <c r="T6" s="8"/>
      <c r="U6" s="12"/>
      <c r="V6" s="9"/>
      <c r="W6" s="10"/>
      <c r="X6" s="11"/>
      <c r="Y6" s="39"/>
      <c r="Z6" s="8"/>
      <c r="AA6" s="12"/>
      <c r="AB6" s="224" t="s">
        <v>54</v>
      </c>
      <c r="AC6" s="225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217" t="s">
        <v>80</v>
      </c>
      <c r="AS6" s="99" t="s">
        <v>35</v>
      </c>
      <c r="AT6" s="218" t="s">
        <v>51</v>
      </c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J6" s="228" t="s">
        <v>54</v>
      </c>
      <c r="BK6" s="229"/>
      <c r="BL6" s="13"/>
      <c r="BM6" s="234"/>
      <c r="BN6" s="14"/>
      <c r="BO6" s="33"/>
      <c r="BP6" s="11"/>
      <c r="BQ6" s="39"/>
      <c r="BR6" s="8"/>
      <c r="BS6" s="12"/>
      <c r="BT6" s="26" t="s">
        <v>7</v>
      </c>
      <c r="BU6" s="36">
        <v>47.061</v>
      </c>
      <c r="BY6" s="41"/>
      <c r="BZ6" s="59"/>
      <c r="CA6" s="60" t="s">
        <v>13</v>
      </c>
      <c r="CB6" s="61"/>
      <c r="CC6" s="62"/>
      <c r="CD6" s="62"/>
      <c r="CE6" s="69" t="s">
        <v>96</v>
      </c>
      <c r="CF6" s="62"/>
      <c r="CG6" s="62"/>
      <c r="CH6" s="63"/>
      <c r="CI6" s="70" t="s">
        <v>98</v>
      </c>
      <c r="CJ6" s="64"/>
    </row>
    <row r="7" spans="2:88" ht="21" customHeight="1">
      <c r="B7" s="59"/>
      <c r="C7" s="60" t="s">
        <v>15</v>
      </c>
      <c r="D7" s="61"/>
      <c r="E7" s="62"/>
      <c r="F7" s="62"/>
      <c r="G7" s="74" t="s">
        <v>81</v>
      </c>
      <c r="H7" s="62"/>
      <c r="I7" s="62"/>
      <c r="J7" s="61"/>
      <c r="K7" s="61"/>
      <c r="L7" s="73"/>
      <c r="R7" s="15"/>
      <c r="S7" s="12"/>
      <c r="T7" s="8"/>
      <c r="U7" s="12"/>
      <c r="V7" s="16" t="s">
        <v>1</v>
      </c>
      <c r="W7" s="19">
        <v>45.253</v>
      </c>
      <c r="X7" s="11" t="s">
        <v>0</v>
      </c>
      <c r="Y7" s="39">
        <v>45.263</v>
      </c>
      <c r="Z7" s="8"/>
      <c r="AA7" s="12"/>
      <c r="AB7" s="226" t="s">
        <v>55</v>
      </c>
      <c r="AC7" s="227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J7" s="230" t="s">
        <v>55</v>
      </c>
      <c r="BK7" s="231"/>
      <c r="BL7" s="235" t="s">
        <v>58</v>
      </c>
      <c r="BM7" s="234">
        <v>45.723</v>
      </c>
      <c r="BN7" s="16" t="s">
        <v>2</v>
      </c>
      <c r="BO7" s="19">
        <v>45.906</v>
      </c>
      <c r="BP7" s="11" t="s">
        <v>3</v>
      </c>
      <c r="BQ7" s="39">
        <v>45.906</v>
      </c>
      <c r="BR7" s="8"/>
      <c r="BS7" s="12"/>
      <c r="BT7" s="8"/>
      <c r="BU7" s="25"/>
      <c r="BY7" s="41"/>
      <c r="BZ7" s="59"/>
      <c r="CA7" s="60" t="s">
        <v>15</v>
      </c>
      <c r="CB7" s="61"/>
      <c r="CC7" s="62"/>
      <c r="CD7" s="62"/>
      <c r="CE7" s="74" t="s">
        <v>97</v>
      </c>
      <c r="CF7" s="62"/>
      <c r="CG7" s="62"/>
      <c r="CH7" s="61"/>
      <c r="CI7" s="61"/>
      <c r="CJ7" s="73"/>
    </row>
    <row r="8" spans="2:88" ht="21" customHeight="1">
      <c r="B8" s="75"/>
      <c r="C8" s="76"/>
      <c r="D8" s="76"/>
      <c r="E8" s="76"/>
      <c r="F8" s="76"/>
      <c r="G8" s="76"/>
      <c r="H8" s="76"/>
      <c r="I8" s="76"/>
      <c r="J8" s="76"/>
      <c r="K8" s="76"/>
      <c r="L8" s="77"/>
      <c r="R8" s="17" t="s">
        <v>4</v>
      </c>
      <c r="S8" s="23">
        <v>44.945</v>
      </c>
      <c r="T8" s="8"/>
      <c r="U8" s="12"/>
      <c r="V8" s="9"/>
      <c r="W8" s="10"/>
      <c r="X8" s="11"/>
      <c r="Y8" s="39"/>
      <c r="Z8" s="8"/>
      <c r="AA8" s="12"/>
      <c r="AB8" s="224" t="s">
        <v>56</v>
      </c>
      <c r="AC8" s="225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S8" s="113" t="s">
        <v>91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J8" s="228" t="s">
        <v>56</v>
      </c>
      <c r="BK8" s="229"/>
      <c r="BL8" s="11"/>
      <c r="BM8" s="39"/>
      <c r="BN8" s="9"/>
      <c r="BO8" s="10"/>
      <c r="BP8" s="11"/>
      <c r="BQ8" s="39"/>
      <c r="BR8" s="8"/>
      <c r="BS8" s="12"/>
      <c r="BT8" s="20" t="s">
        <v>6</v>
      </c>
      <c r="BU8" s="21">
        <v>46.36</v>
      </c>
      <c r="BY8" s="41"/>
      <c r="BZ8" s="75"/>
      <c r="CA8" s="76"/>
      <c r="CB8" s="76"/>
      <c r="CC8" s="76"/>
      <c r="CD8" s="76"/>
      <c r="CE8" s="76"/>
      <c r="CF8" s="76"/>
      <c r="CG8" s="76"/>
      <c r="CH8" s="76"/>
      <c r="CI8" s="76"/>
      <c r="CJ8" s="77"/>
    </row>
    <row r="9" spans="2:88" ht="21" customHeight="1" thickBot="1">
      <c r="B9" s="78"/>
      <c r="C9" s="61"/>
      <c r="D9" s="61"/>
      <c r="E9" s="61"/>
      <c r="F9" s="61"/>
      <c r="G9" s="61"/>
      <c r="H9" s="61"/>
      <c r="I9" s="61"/>
      <c r="J9" s="61"/>
      <c r="K9" s="61"/>
      <c r="L9" s="73"/>
      <c r="R9" s="27"/>
      <c r="S9" s="28"/>
      <c r="T9" s="29"/>
      <c r="U9" s="28"/>
      <c r="V9" s="29"/>
      <c r="W9" s="30"/>
      <c r="X9" s="29"/>
      <c r="Y9" s="28"/>
      <c r="Z9" s="29"/>
      <c r="AA9" s="28"/>
      <c r="AB9" s="24"/>
      <c r="AC9" s="22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J9" s="31"/>
      <c r="BK9" s="79"/>
      <c r="BL9" s="29"/>
      <c r="BM9" s="28"/>
      <c r="BN9" s="29"/>
      <c r="BO9" s="30"/>
      <c r="BP9" s="29"/>
      <c r="BQ9" s="28"/>
      <c r="BR9" s="37"/>
      <c r="BS9" s="40"/>
      <c r="BT9" s="34"/>
      <c r="BU9" s="35"/>
      <c r="BY9" s="41"/>
      <c r="BZ9" s="78"/>
      <c r="CA9" s="61"/>
      <c r="CB9" s="61"/>
      <c r="CC9" s="61"/>
      <c r="CD9" s="61"/>
      <c r="CE9" s="61"/>
      <c r="CF9" s="61"/>
      <c r="CG9" s="61"/>
      <c r="CH9" s="61"/>
      <c r="CI9" s="61"/>
      <c r="CJ9" s="73"/>
    </row>
    <row r="10" spans="2:88" ht="21" customHeight="1">
      <c r="B10" s="59"/>
      <c r="C10" s="80" t="s">
        <v>16</v>
      </c>
      <c r="D10" s="61"/>
      <c r="E10" s="61"/>
      <c r="F10" s="63"/>
      <c r="G10" s="81" t="s">
        <v>75</v>
      </c>
      <c r="H10" s="61"/>
      <c r="I10" s="61"/>
      <c r="J10" s="82" t="s">
        <v>17</v>
      </c>
      <c r="K10" s="83" t="s">
        <v>77</v>
      </c>
      <c r="L10" s="64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S10" s="289" t="s">
        <v>92</v>
      </c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Y10" s="41"/>
      <c r="BZ10" s="59"/>
      <c r="CA10" s="80" t="s">
        <v>16</v>
      </c>
      <c r="CB10" s="61"/>
      <c r="CC10" s="61"/>
      <c r="CD10" s="63"/>
      <c r="CE10" s="81" t="s">
        <v>99</v>
      </c>
      <c r="CF10" s="61"/>
      <c r="CG10" s="61"/>
      <c r="CH10" s="82" t="s">
        <v>17</v>
      </c>
      <c r="CI10" s="273">
        <v>90</v>
      </c>
      <c r="CJ10" s="64"/>
    </row>
    <row r="11" spans="2:88" ht="21" customHeight="1">
      <c r="B11" s="59"/>
      <c r="C11" s="80" t="s">
        <v>18</v>
      </c>
      <c r="D11" s="61"/>
      <c r="E11" s="61"/>
      <c r="F11" s="63"/>
      <c r="G11" s="81" t="s">
        <v>76</v>
      </c>
      <c r="H11" s="61"/>
      <c r="I11" s="13"/>
      <c r="J11" s="82" t="s">
        <v>20</v>
      </c>
      <c r="K11" s="83" t="s">
        <v>77</v>
      </c>
      <c r="L11" s="64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Y11" s="41"/>
      <c r="BZ11" s="59"/>
      <c r="CA11" s="80" t="s">
        <v>18</v>
      </c>
      <c r="CB11" s="61"/>
      <c r="CC11" s="61"/>
      <c r="CD11" s="63"/>
      <c r="CE11" s="81" t="s">
        <v>19</v>
      </c>
      <c r="CF11" s="61"/>
      <c r="CG11" s="13"/>
      <c r="CH11" s="82" t="s">
        <v>20</v>
      </c>
      <c r="CI11" s="273">
        <v>30</v>
      </c>
      <c r="CJ11" s="64"/>
    </row>
    <row r="12" spans="2:88" ht="21" customHeight="1" thickBot="1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7"/>
      <c r="P12" s="88"/>
      <c r="Q12" s="88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90" t="s">
        <v>26</v>
      </c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Y12" s="41"/>
      <c r="BZ12" s="85"/>
      <c r="CA12" s="86"/>
      <c r="CB12" s="86"/>
      <c r="CC12" s="86"/>
      <c r="CD12" s="86"/>
      <c r="CE12" s="86"/>
      <c r="CF12" s="86"/>
      <c r="CG12" s="86"/>
      <c r="CH12" s="86"/>
      <c r="CI12" s="86"/>
      <c r="CJ12" s="87"/>
    </row>
    <row r="13" spans="30:77" ht="18" customHeight="1" thickTop="1"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89"/>
      <c r="AS13" s="91" t="s">
        <v>27</v>
      </c>
      <c r="AT13" s="89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Y13" s="41"/>
    </row>
    <row r="14" spans="16:88" ht="18" customHeight="1">
      <c r="P14" s="88"/>
      <c r="Q14" s="88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89"/>
      <c r="AS14" s="91" t="s">
        <v>28</v>
      </c>
      <c r="AT14" s="89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V14" s="88"/>
      <c r="BW14" s="88"/>
      <c r="BX14" s="88"/>
      <c r="BY14" s="89"/>
      <c r="BZ14" s="89"/>
      <c r="CA14" s="89"/>
      <c r="CH14" s="89"/>
      <c r="CI14" s="89"/>
      <c r="CJ14" s="89"/>
    </row>
    <row r="15" spans="30:88" ht="18" customHeight="1"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J15" s="41"/>
      <c r="BN15" s="41"/>
      <c r="BP15" s="41"/>
      <c r="BV15" s="88"/>
      <c r="BW15" s="88"/>
      <c r="BX15" s="88"/>
      <c r="BY15" s="89"/>
      <c r="BZ15" s="89"/>
      <c r="CA15" s="89"/>
      <c r="CB15" s="250"/>
      <c r="CC15" s="250"/>
      <c r="CD15" s="250"/>
      <c r="CE15" s="250"/>
      <c r="CF15" s="250"/>
      <c r="CG15" s="250"/>
      <c r="CH15" s="89"/>
      <c r="CI15" s="89"/>
      <c r="CJ15" s="89"/>
    </row>
    <row r="16" spans="79:88" ht="18" customHeight="1">
      <c r="CA16" s="89"/>
      <c r="CB16" s="250"/>
      <c r="CC16" s="250"/>
      <c r="CD16" s="250"/>
      <c r="CE16" s="250"/>
      <c r="CF16" s="250"/>
      <c r="CG16" s="250"/>
      <c r="CH16" s="89"/>
      <c r="CI16" s="89"/>
      <c r="CJ16" s="89"/>
    </row>
    <row r="17" spans="79:88" ht="18" customHeight="1">
      <c r="CA17" s="89"/>
      <c r="CB17" s="296"/>
      <c r="CC17" s="296"/>
      <c r="CD17" s="296"/>
      <c r="CE17" s="296"/>
      <c r="CF17" s="296"/>
      <c r="CG17" s="296"/>
      <c r="CH17" s="89"/>
      <c r="CI17" s="89"/>
      <c r="CJ17" s="89"/>
    </row>
    <row r="18" spans="53:88" ht="18" customHeight="1">
      <c r="BA18" s="41"/>
      <c r="BE18" s="41"/>
      <c r="CA18" s="89"/>
      <c r="CB18" s="70"/>
      <c r="CC18" s="70"/>
      <c r="CD18" s="80"/>
      <c r="CE18" s="80"/>
      <c r="CF18" s="70"/>
      <c r="CG18" s="70"/>
      <c r="CH18" s="89"/>
      <c r="CI18" s="89"/>
      <c r="CJ18" s="89"/>
    </row>
    <row r="19" spans="80:85" ht="18" customHeight="1">
      <c r="CB19" s="9"/>
      <c r="CC19" s="267"/>
      <c r="CD19" s="63"/>
      <c r="CE19" s="63"/>
      <c r="CF19" s="9"/>
      <c r="CG19" s="267"/>
    </row>
    <row r="20" spans="58:85" ht="18" customHeight="1">
      <c r="BF20" s="41"/>
      <c r="BG20" s="41"/>
      <c r="CB20" s="291"/>
      <c r="CC20" s="293"/>
      <c r="CD20" s="63"/>
      <c r="CE20" s="63"/>
      <c r="CF20" s="291"/>
      <c r="CG20" s="293"/>
    </row>
    <row r="21" spans="80:85" ht="18" customHeight="1">
      <c r="CB21" s="9"/>
      <c r="CC21" s="267"/>
      <c r="CD21" s="63"/>
      <c r="CE21" s="63"/>
      <c r="CF21" s="9"/>
      <c r="CG21" s="294"/>
    </row>
    <row r="22" spans="52:85" ht="18" customHeight="1">
      <c r="AZ22" s="41"/>
      <c r="BO22" s="41"/>
      <c r="BP22" s="41"/>
      <c r="CB22" s="292"/>
      <c r="CC22" s="295"/>
      <c r="CD22" s="63"/>
      <c r="CE22" s="63"/>
      <c r="CF22" s="292"/>
      <c r="CG22" s="295"/>
    </row>
    <row r="23" spans="80:85" ht="18" customHeight="1">
      <c r="CB23" s="63"/>
      <c r="CC23" s="63"/>
      <c r="CD23" s="63"/>
      <c r="CE23" s="63"/>
      <c r="CF23" s="63"/>
      <c r="CG23" s="63"/>
    </row>
    <row r="24" ht="18" customHeight="1">
      <c r="R24" s="219"/>
    </row>
    <row r="25" ht="18" customHeight="1"/>
    <row r="26" spans="16:88" ht="18" customHeight="1"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U26" s="41"/>
      <c r="BV26" s="41"/>
      <c r="BW26" s="41"/>
      <c r="BX26" s="41"/>
      <c r="CA26" s="121"/>
      <c r="CE26" s="89"/>
      <c r="CF26" s="89"/>
      <c r="CG26" s="89"/>
      <c r="CH26" s="89"/>
      <c r="CI26" s="89"/>
      <c r="CJ26" s="89"/>
    </row>
    <row r="27" spans="18:88" ht="18" customHeight="1">
      <c r="R27" s="219" t="s">
        <v>0</v>
      </c>
      <c r="S27" s="41"/>
      <c r="AA27" s="92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BP27" s="92"/>
      <c r="BR27" s="41"/>
      <c r="BS27" s="41"/>
      <c r="BT27" s="41"/>
      <c r="BV27" s="41"/>
      <c r="BZ27" s="41"/>
      <c r="CA27" s="41"/>
      <c r="CC27" s="89"/>
      <c r="CD27" s="89"/>
      <c r="CE27" s="89"/>
      <c r="CF27" s="89"/>
      <c r="CG27" s="89"/>
      <c r="CH27" s="89"/>
      <c r="CI27" s="89"/>
      <c r="CJ27" s="89"/>
    </row>
    <row r="28" spans="19:88" ht="18" customHeight="1">
      <c r="S28" s="41"/>
      <c r="T28" s="41"/>
      <c r="AA28" s="93"/>
      <c r="AE28" s="41"/>
      <c r="AG28" s="41"/>
      <c r="AI28" s="41"/>
      <c r="AJ28" s="41"/>
      <c r="AK28" s="41"/>
      <c r="AL28" s="41"/>
      <c r="AT28" s="220">
        <v>6</v>
      </c>
      <c r="AV28" s="41"/>
      <c r="AZ28" s="41"/>
      <c r="BA28" s="41"/>
      <c r="BB28" s="92"/>
      <c r="BD28" s="41"/>
      <c r="BE28" s="41"/>
      <c r="BF28" s="41"/>
      <c r="BG28" s="41"/>
      <c r="BR28" s="120"/>
      <c r="BS28" s="41"/>
      <c r="BT28" s="41"/>
      <c r="BW28" s="220"/>
      <c r="BZ28" s="41"/>
      <c r="CA28" s="41"/>
      <c r="CB28" s="89"/>
      <c r="CC28" s="253"/>
      <c r="CD28" s="89"/>
      <c r="CE28" s="89"/>
      <c r="CF28" s="89"/>
      <c r="CG28" s="89"/>
      <c r="CH28" s="89"/>
      <c r="CI28" s="89"/>
      <c r="CJ28" s="89"/>
    </row>
    <row r="29" spans="1:89" ht="18" customHeight="1">
      <c r="A29" s="94"/>
      <c r="C29" s="41"/>
      <c r="H29" s="41"/>
      <c r="L29" s="220"/>
      <c r="M29" s="220"/>
      <c r="N29" s="220"/>
      <c r="O29" s="41"/>
      <c r="P29" s="41"/>
      <c r="Q29" s="41"/>
      <c r="R29" s="41"/>
      <c r="S29" s="41"/>
      <c r="T29" s="41"/>
      <c r="U29" s="41"/>
      <c r="V29" s="41"/>
      <c r="W29" s="92"/>
      <c r="X29" s="92"/>
      <c r="Y29" s="92"/>
      <c r="Z29" s="92"/>
      <c r="AA29" s="92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T29" s="41"/>
      <c r="AU29" s="41"/>
      <c r="AV29" s="41"/>
      <c r="AW29" s="41"/>
      <c r="AX29" s="41"/>
      <c r="AY29" s="41"/>
      <c r="AZ29" s="41"/>
      <c r="BA29" s="41"/>
      <c r="BB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Y29" s="41"/>
      <c r="BZ29" s="41"/>
      <c r="CA29" s="41"/>
      <c r="CF29" s="41"/>
      <c r="CK29" s="94"/>
    </row>
    <row r="30" spans="1:86" ht="18" customHeight="1">
      <c r="A30" s="94"/>
      <c r="L30" s="41"/>
      <c r="M30" s="41"/>
      <c r="N30" s="41"/>
      <c r="P30" s="41"/>
      <c r="Q30" s="118" t="s">
        <v>1</v>
      </c>
      <c r="W30" s="93"/>
      <c r="X30" s="93"/>
      <c r="Y30" s="93"/>
      <c r="Z30" s="93"/>
      <c r="AA30" s="92"/>
      <c r="AD30" s="41"/>
      <c r="AE30" s="41"/>
      <c r="AF30" s="41"/>
      <c r="AG30" s="41"/>
      <c r="AH30" s="41"/>
      <c r="AI30" s="41"/>
      <c r="AJ30" s="41"/>
      <c r="AK30" s="41"/>
      <c r="AL30" s="41"/>
      <c r="AY30" s="41"/>
      <c r="AZ30" s="41"/>
      <c r="BA30" s="41"/>
      <c r="BB30" s="41"/>
      <c r="BD30" s="41"/>
      <c r="BE30" s="41"/>
      <c r="BF30" s="41"/>
      <c r="BG30" s="41"/>
      <c r="BO30" s="41"/>
      <c r="BS30" s="41"/>
      <c r="BW30" s="41"/>
      <c r="BX30" s="41"/>
      <c r="BZ30" s="41"/>
      <c r="CC30" s="41"/>
      <c r="CG30" s="41"/>
      <c r="CH30" s="95" t="s">
        <v>6</v>
      </c>
    </row>
    <row r="31" spans="1:89" ht="18" customHeight="1">
      <c r="A31" s="94"/>
      <c r="J31" s="220">
        <v>1</v>
      </c>
      <c r="K31" s="220"/>
      <c r="Q31" s="41"/>
      <c r="W31" s="93"/>
      <c r="X31" s="93"/>
      <c r="Y31" s="93"/>
      <c r="Z31" s="93"/>
      <c r="AA31" s="93"/>
      <c r="AD31" s="41"/>
      <c r="AE31" s="41"/>
      <c r="AF31" s="41"/>
      <c r="AG31" s="41"/>
      <c r="AH31" s="41"/>
      <c r="AI31" s="41"/>
      <c r="AJ31" s="41"/>
      <c r="AK31" s="41"/>
      <c r="AL31" s="41"/>
      <c r="AZ31" s="41"/>
      <c r="BA31" s="41"/>
      <c r="BB31" s="41"/>
      <c r="BD31" s="254" t="s">
        <v>58</v>
      </c>
      <c r="BE31" s="41"/>
      <c r="BF31" s="41"/>
      <c r="BS31" s="255" t="s">
        <v>3</v>
      </c>
      <c r="BT31" s="41"/>
      <c r="CA31" s="220"/>
      <c r="CB31" s="220">
        <v>10</v>
      </c>
      <c r="CK31" s="94"/>
    </row>
    <row r="32" spans="2:88" ht="18" customHeight="1">
      <c r="B32" s="94"/>
      <c r="J32" s="41"/>
      <c r="K32" s="41"/>
      <c r="L32" s="41"/>
      <c r="N32" s="41"/>
      <c r="O32" s="41"/>
      <c r="Q32" s="41"/>
      <c r="R32" s="41"/>
      <c r="U32" s="41"/>
      <c r="W32" s="92"/>
      <c r="X32" s="93"/>
      <c r="Y32" s="92"/>
      <c r="Z32" s="93"/>
      <c r="AA32" s="92"/>
      <c r="AD32" s="41"/>
      <c r="AE32" s="41"/>
      <c r="AF32" s="41"/>
      <c r="AG32" s="41"/>
      <c r="AH32" s="41"/>
      <c r="AI32" s="41"/>
      <c r="AJ32" s="41"/>
      <c r="AK32" s="41"/>
      <c r="AL32" s="41"/>
      <c r="AX32" s="41"/>
      <c r="AZ32" s="41"/>
      <c r="BA32" s="41"/>
      <c r="BB32" s="41"/>
      <c r="BC32" s="41"/>
      <c r="BD32" s="41"/>
      <c r="BE32" s="41"/>
      <c r="BF32" s="41"/>
      <c r="BN32" s="41"/>
      <c r="BO32" s="41"/>
      <c r="BP32" s="41"/>
      <c r="BR32" s="41"/>
      <c r="BS32" s="96"/>
      <c r="BT32" s="41"/>
      <c r="BU32" s="41"/>
      <c r="BW32" s="41"/>
      <c r="BX32" s="41"/>
      <c r="BZ32" s="41"/>
      <c r="CA32" s="41"/>
      <c r="CB32" s="41"/>
      <c r="CD32" s="41"/>
      <c r="CG32" s="41"/>
      <c r="CJ32" s="94"/>
    </row>
    <row r="33" spans="12:76" ht="18" customHeight="1">
      <c r="L33" s="220">
        <v>2</v>
      </c>
      <c r="U33" s="41"/>
      <c r="W33" s="93"/>
      <c r="X33" s="93"/>
      <c r="Y33" s="93"/>
      <c r="Z33" s="93"/>
      <c r="AA33" s="93"/>
      <c r="AD33" s="41"/>
      <c r="AE33" s="41"/>
      <c r="AF33" s="41"/>
      <c r="AG33" s="41"/>
      <c r="AH33" s="41"/>
      <c r="AI33" s="41"/>
      <c r="AJ33" s="41"/>
      <c r="AK33" s="41"/>
      <c r="AL33" s="41"/>
      <c r="AV33" s="93"/>
      <c r="AX33" s="220">
        <v>7</v>
      </c>
      <c r="AZ33" s="220">
        <v>8</v>
      </c>
      <c r="BB33" s="41"/>
      <c r="BC33" s="41"/>
      <c r="BD33" s="41"/>
      <c r="BE33" s="41"/>
      <c r="BF33" s="41"/>
      <c r="BG33" s="41"/>
      <c r="BO33" s="41"/>
      <c r="BR33" s="41"/>
      <c r="BS33" s="96"/>
      <c r="BX33" s="220"/>
    </row>
    <row r="34" spans="4:75" ht="18" customHeight="1">
      <c r="D34" s="97" t="s">
        <v>4</v>
      </c>
      <c r="K34" s="119"/>
      <c r="N34" s="41"/>
      <c r="O34" s="41"/>
      <c r="P34" s="41"/>
      <c r="R34" s="41"/>
      <c r="S34" s="41"/>
      <c r="T34" s="41"/>
      <c r="W34" s="93"/>
      <c r="X34" s="93"/>
      <c r="Y34" s="93"/>
      <c r="Z34" s="93"/>
      <c r="AA34" s="93"/>
      <c r="AD34" s="41"/>
      <c r="AE34" s="41"/>
      <c r="AF34" s="41"/>
      <c r="AG34" s="41"/>
      <c r="AH34" s="41"/>
      <c r="AI34" s="41"/>
      <c r="AJ34" s="41"/>
      <c r="AK34" s="41"/>
      <c r="AL34" s="41"/>
      <c r="AS34" s="252">
        <v>5</v>
      </c>
      <c r="AW34" s="41"/>
      <c r="AX34" s="41"/>
      <c r="AZ34" s="41"/>
      <c r="BA34" s="41"/>
      <c r="BB34" s="41"/>
      <c r="BD34" s="254"/>
      <c r="BE34" s="41"/>
      <c r="BF34" s="41"/>
      <c r="BM34" s="41"/>
      <c r="BN34" s="41"/>
      <c r="BO34" s="41"/>
      <c r="BS34" s="255" t="s">
        <v>2</v>
      </c>
      <c r="BT34" s="41"/>
      <c r="BU34" s="41"/>
      <c r="BW34" s="41"/>
    </row>
    <row r="35" spans="13:71" ht="18" customHeight="1">
      <c r="M35" s="41"/>
      <c r="N35" s="41"/>
      <c r="O35" s="41"/>
      <c r="R35" s="41"/>
      <c r="AG35" s="41"/>
      <c r="AR35" s="41"/>
      <c r="AS35" s="41"/>
      <c r="AW35" s="41"/>
      <c r="BC35" s="41"/>
      <c r="BI35" s="41"/>
      <c r="BK35" s="41"/>
      <c r="BO35" s="41"/>
      <c r="BP35" s="41"/>
      <c r="BQ35" s="41"/>
      <c r="BR35" s="41"/>
      <c r="BS35" s="41"/>
    </row>
    <row r="36" spans="8:52" ht="18" customHeight="1">
      <c r="H36" s="223"/>
      <c r="Q36" s="299" t="s">
        <v>105</v>
      </c>
      <c r="R36" s="251"/>
      <c r="AW36" s="41"/>
      <c r="AZ36" s="223">
        <v>45.681</v>
      </c>
    </row>
    <row r="37" ht="18" customHeight="1">
      <c r="W37" s="290" t="s">
        <v>93</v>
      </c>
    </row>
    <row r="38" ht="18" customHeight="1"/>
    <row r="39" spans="68:69" ht="18" customHeight="1">
      <c r="BP39" s="41"/>
      <c r="BQ39" s="41"/>
    </row>
    <row r="40" ht="18" customHeight="1"/>
    <row r="41" ht="18" customHeight="1"/>
    <row r="42" spans="37:55" ht="18" customHeight="1">
      <c r="AK42" s="240"/>
      <c r="BC42" s="240"/>
    </row>
    <row r="43" spans="13:55" ht="18" customHeight="1">
      <c r="M43" s="240"/>
      <c r="AK43" s="240"/>
      <c r="BC43" s="240"/>
    </row>
    <row r="44" spans="37:76" ht="18" customHeight="1">
      <c r="AK44" s="261"/>
      <c r="BP44" s="250"/>
      <c r="BQ44" s="250"/>
      <c r="BR44" s="250"/>
      <c r="BS44" s="250"/>
      <c r="BT44" s="250"/>
      <c r="BU44" s="250"/>
      <c r="BV44" s="250"/>
      <c r="BW44" s="250"/>
      <c r="BX44" s="250"/>
    </row>
    <row r="45" spans="18:83" ht="18" customHeight="1">
      <c r="R45" s="250"/>
      <c r="S45" s="250"/>
      <c r="T45" s="250"/>
      <c r="U45" s="250"/>
      <c r="V45" s="250"/>
      <c r="W45" s="250"/>
      <c r="X45" s="250"/>
      <c r="Y45" s="250"/>
      <c r="Z45" s="250"/>
      <c r="BA45" s="287"/>
      <c r="BP45" s="250"/>
      <c r="BQ45" s="250"/>
      <c r="BR45" s="250"/>
      <c r="BS45" s="250"/>
      <c r="BT45" s="250"/>
      <c r="BU45" s="250"/>
      <c r="BV45" s="250"/>
      <c r="BW45" s="250"/>
      <c r="BX45" s="250"/>
      <c r="BZ45" s="250"/>
      <c r="CA45" s="250"/>
      <c r="CB45" s="250"/>
      <c r="CC45" s="250"/>
      <c r="CD45" s="250"/>
      <c r="CE45" s="250"/>
    </row>
    <row r="46" spans="18:83" ht="18" customHeight="1">
      <c r="R46" s="250"/>
      <c r="S46" s="250"/>
      <c r="T46" s="250"/>
      <c r="U46" s="250"/>
      <c r="V46" s="250"/>
      <c r="W46" s="250"/>
      <c r="X46" s="250"/>
      <c r="Y46" s="250"/>
      <c r="Z46" s="250"/>
      <c r="AC46" s="88"/>
      <c r="BP46" s="250"/>
      <c r="BQ46" s="250"/>
      <c r="BR46" s="250"/>
      <c r="BS46" s="250"/>
      <c r="BT46" s="250"/>
      <c r="BU46" s="250"/>
      <c r="BV46" s="250"/>
      <c r="BW46" s="250"/>
      <c r="BX46" s="250"/>
      <c r="BZ46" s="250"/>
      <c r="CA46" s="250"/>
      <c r="CB46" s="250"/>
      <c r="CC46" s="250"/>
      <c r="CD46" s="250"/>
      <c r="CE46" s="250"/>
    </row>
    <row r="47" spans="18:83" ht="21" customHeight="1">
      <c r="R47" s="70"/>
      <c r="S47" s="70"/>
      <c r="T47" s="70"/>
      <c r="U47" s="70"/>
      <c r="V47" s="70"/>
      <c r="W47" s="9"/>
      <c r="X47" s="9"/>
      <c r="Y47" s="257"/>
      <c r="Z47" s="257"/>
      <c r="AA47" s="9"/>
      <c r="AB47" s="9"/>
      <c r="BP47" s="70"/>
      <c r="BQ47" s="70"/>
      <c r="BR47" s="70"/>
      <c r="BS47" s="70"/>
      <c r="BT47" s="70"/>
      <c r="BU47" s="9"/>
      <c r="BV47" s="9"/>
      <c r="BW47" s="257"/>
      <c r="BX47" s="257"/>
      <c r="BZ47" s="70"/>
      <c r="CA47" s="70"/>
      <c r="CB47" s="70"/>
      <c r="CC47" s="70"/>
      <c r="CD47" s="70"/>
      <c r="CE47" s="9"/>
    </row>
    <row r="48" spans="8:83" ht="21" customHeight="1" thickBot="1">
      <c r="H48" s="100" t="s">
        <v>30</v>
      </c>
      <c r="I48" s="101" t="s">
        <v>36</v>
      </c>
      <c r="J48" s="101" t="s">
        <v>37</v>
      </c>
      <c r="K48" s="101" t="s">
        <v>38</v>
      </c>
      <c r="L48" s="274" t="s">
        <v>39</v>
      </c>
      <c r="M48" s="285" t="s">
        <v>70</v>
      </c>
      <c r="N48" s="276"/>
      <c r="O48" s="275"/>
      <c r="P48" s="275"/>
      <c r="Q48" s="275"/>
      <c r="R48" s="277"/>
      <c r="S48" s="63"/>
      <c r="T48" s="63"/>
      <c r="U48" s="63"/>
      <c r="V48" s="70"/>
      <c r="W48" s="70"/>
      <c r="X48" s="63"/>
      <c r="Y48" s="63"/>
      <c r="Z48" s="63"/>
      <c r="AA48" s="63"/>
      <c r="AB48" s="63"/>
      <c r="AF48" s="100" t="s">
        <v>30</v>
      </c>
      <c r="AG48" s="101" t="s">
        <v>36</v>
      </c>
      <c r="AH48" s="101" t="s">
        <v>37</v>
      </c>
      <c r="AI48" s="101" t="s">
        <v>38</v>
      </c>
      <c r="AJ48" s="274" t="s">
        <v>39</v>
      </c>
      <c r="AK48" s="285" t="s">
        <v>70</v>
      </c>
      <c r="AL48" s="276"/>
      <c r="AM48" s="275"/>
      <c r="AN48" s="275"/>
      <c r="AO48" s="275"/>
      <c r="AP48" s="277"/>
      <c r="AV48" s="100" t="s">
        <v>30</v>
      </c>
      <c r="AW48" s="101" t="s">
        <v>36</v>
      </c>
      <c r="AX48" s="101" t="s">
        <v>37</v>
      </c>
      <c r="AY48" s="101" t="s">
        <v>38</v>
      </c>
      <c r="AZ48" s="274" t="s">
        <v>39</v>
      </c>
      <c r="BA48" s="275" t="s">
        <v>70</v>
      </c>
      <c r="BB48" s="276"/>
      <c r="BC48" s="275"/>
      <c r="BD48" s="275"/>
      <c r="BE48" s="275"/>
      <c r="BF48" s="277"/>
      <c r="BP48" s="63"/>
      <c r="BQ48" s="63"/>
      <c r="BR48" s="63"/>
      <c r="BS48" s="63"/>
      <c r="BT48" s="70"/>
      <c r="BU48" s="70"/>
      <c r="BV48" s="63"/>
      <c r="BW48" s="63"/>
      <c r="BX48" s="63"/>
      <c r="BZ48" s="70"/>
      <c r="CA48" s="63"/>
      <c r="CB48" s="63"/>
      <c r="CC48" s="63"/>
      <c r="CD48" s="264"/>
      <c r="CE48" s="70"/>
    </row>
    <row r="49" spans="2:88" ht="21" customHeight="1" thickBot="1" thickTop="1">
      <c r="B49" s="100" t="s">
        <v>30</v>
      </c>
      <c r="C49" s="101" t="s">
        <v>36</v>
      </c>
      <c r="D49" s="101" t="s">
        <v>37</v>
      </c>
      <c r="E49" s="101" t="s">
        <v>38</v>
      </c>
      <c r="F49" s="102" t="s">
        <v>39</v>
      </c>
      <c r="G49" s="9"/>
      <c r="H49" s="6"/>
      <c r="I49" s="4"/>
      <c r="J49" s="4"/>
      <c r="K49" s="4"/>
      <c r="L49" s="3"/>
      <c r="M49" s="3" t="s">
        <v>71</v>
      </c>
      <c r="N49" s="4"/>
      <c r="O49" s="4"/>
      <c r="P49" s="4"/>
      <c r="Q49" s="4"/>
      <c r="R49" s="5"/>
      <c r="S49" s="70"/>
      <c r="T49" s="70"/>
      <c r="U49" s="9"/>
      <c r="V49" s="70"/>
      <c r="W49" s="70"/>
      <c r="X49" s="70"/>
      <c r="Y49" s="70"/>
      <c r="Z49" s="70"/>
      <c r="AA49" s="250"/>
      <c r="AB49" s="250"/>
      <c r="AF49" s="6"/>
      <c r="AG49" s="4"/>
      <c r="AH49" s="4"/>
      <c r="AI49" s="4"/>
      <c r="AJ49" s="3"/>
      <c r="AK49" s="3" t="s">
        <v>71</v>
      </c>
      <c r="AL49" s="4"/>
      <c r="AM49" s="4"/>
      <c r="AN49" s="4"/>
      <c r="AO49" s="4"/>
      <c r="AP49" s="5"/>
      <c r="AS49" s="98" t="s">
        <v>29</v>
      </c>
      <c r="AV49" s="6"/>
      <c r="AW49" s="4"/>
      <c r="AX49" s="4"/>
      <c r="AY49" s="4"/>
      <c r="AZ49" s="3"/>
      <c r="BA49" s="3" t="s">
        <v>71</v>
      </c>
      <c r="BB49" s="4"/>
      <c r="BC49" s="4"/>
      <c r="BD49" s="4"/>
      <c r="BE49" s="4"/>
      <c r="BF49" s="5"/>
      <c r="BP49" s="258"/>
      <c r="BQ49" s="259"/>
      <c r="BR49" s="256"/>
      <c r="BS49" s="260"/>
      <c r="BT49" s="9"/>
      <c r="BU49" s="261"/>
      <c r="BV49" s="250"/>
      <c r="BW49" s="250"/>
      <c r="BX49" s="250"/>
      <c r="BZ49" s="9"/>
      <c r="CA49" s="9"/>
      <c r="CB49" s="9"/>
      <c r="CC49" s="9"/>
      <c r="CD49" s="9"/>
      <c r="CE49" s="9"/>
      <c r="CF49" s="100" t="s">
        <v>30</v>
      </c>
      <c r="CG49" s="101" t="s">
        <v>36</v>
      </c>
      <c r="CH49" s="101" t="s">
        <v>37</v>
      </c>
      <c r="CI49" s="101" t="s">
        <v>38</v>
      </c>
      <c r="CJ49" s="102" t="s">
        <v>39</v>
      </c>
    </row>
    <row r="50" spans="2:88" ht="21" customHeight="1" thickTop="1">
      <c r="B50" s="103"/>
      <c r="C50" s="4"/>
      <c r="D50" s="3" t="s">
        <v>5</v>
      </c>
      <c r="E50" s="4"/>
      <c r="F50" s="268"/>
      <c r="G50" s="63"/>
      <c r="H50" s="281"/>
      <c r="I50" s="283"/>
      <c r="J50" s="109"/>
      <c r="K50" s="283"/>
      <c r="L50" s="284"/>
      <c r="M50" s="261"/>
      <c r="N50" s="88"/>
      <c r="O50" s="88"/>
      <c r="P50" s="286"/>
      <c r="Q50" s="286"/>
      <c r="R50" s="241"/>
      <c r="S50" s="70"/>
      <c r="T50" s="63"/>
      <c r="U50" s="63"/>
      <c r="V50" s="70"/>
      <c r="W50" s="63"/>
      <c r="X50" s="63"/>
      <c r="Y50" s="63"/>
      <c r="Z50" s="264"/>
      <c r="AA50" s="250"/>
      <c r="AB50" s="250"/>
      <c r="AF50" s="238"/>
      <c r="AG50" s="19"/>
      <c r="AH50" s="109"/>
      <c r="AI50" s="110"/>
      <c r="AJ50" s="239"/>
      <c r="AK50" s="287"/>
      <c r="AL50" s="88"/>
      <c r="AM50" s="88"/>
      <c r="AN50" s="88"/>
      <c r="AO50" s="88"/>
      <c r="AP50" s="241"/>
      <c r="AS50" s="91" t="s">
        <v>41</v>
      </c>
      <c r="AV50" s="238"/>
      <c r="AW50" s="19"/>
      <c r="AX50" s="109"/>
      <c r="AY50" s="110"/>
      <c r="AZ50" s="239"/>
      <c r="BA50" s="240"/>
      <c r="BB50" s="88"/>
      <c r="BC50" s="88"/>
      <c r="BD50" s="88"/>
      <c r="BE50" s="88"/>
      <c r="BF50" s="241"/>
      <c r="BP50" s="258"/>
      <c r="BQ50" s="259"/>
      <c r="BR50" s="256"/>
      <c r="BS50" s="260"/>
      <c r="BT50" s="9"/>
      <c r="BU50" s="261"/>
      <c r="BV50" s="250"/>
      <c r="BW50" s="250"/>
      <c r="BX50" s="250"/>
      <c r="BZ50" s="265"/>
      <c r="CA50" s="259"/>
      <c r="CB50" s="256"/>
      <c r="CC50" s="260"/>
      <c r="CD50" s="9"/>
      <c r="CE50" s="63"/>
      <c r="CF50" s="249"/>
      <c r="CG50" s="4"/>
      <c r="CH50" s="3" t="s">
        <v>74</v>
      </c>
      <c r="CI50" s="4"/>
      <c r="CJ50" s="105"/>
    </row>
    <row r="51" spans="2:88" ht="21" customHeight="1">
      <c r="B51" s="106"/>
      <c r="C51" s="107"/>
      <c r="D51" s="107"/>
      <c r="E51" s="107"/>
      <c r="F51" s="108"/>
      <c r="G51" s="9"/>
      <c r="H51" s="272">
        <v>2</v>
      </c>
      <c r="I51" s="19">
        <v>45.197</v>
      </c>
      <c r="J51" s="109">
        <v>47</v>
      </c>
      <c r="K51" s="110">
        <f>I51+J51*0.001</f>
        <v>45.244</v>
      </c>
      <c r="L51" s="111" t="s">
        <v>79</v>
      </c>
      <c r="M51" s="240" t="s">
        <v>85</v>
      </c>
      <c r="N51" s="88"/>
      <c r="O51" s="88"/>
      <c r="P51" s="88"/>
      <c r="Q51" s="88"/>
      <c r="R51" s="241"/>
      <c r="S51" s="9"/>
      <c r="T51" s="9"/>
      <c r="U51" s="9"/>
      <c r="V51" s="9"/>
      <c r="W51" s="9"/>
      <c r="X51" s="9"/>
      <c r="Y51" s="9"/>
      <c r="Z51" s="9"/>
      <c r="AA51" s="250"/>
      <c r="AB51" s="250"/>
      <c r="AF51" s="242">
        <v>5</v>
      </c>
      <c r="AG51" s="110">
        <v>45.589</v>
      </c>
      <c r="AH51" s="109">
        <v>45</v>
      </c>
      <c r="AI51" s="110">
        <f>AG51+AH51*0.001</f>
        <v>45.634</v>
      </c>
      <c r="AJ51" s="111" t="s">
        <v>79</v>
      </c>
      <c r="AK51" s="287" t="s">
        <v>88</v>
      </c>
      <c r="AL51" s="88"/>
      <c r="AM51" s="88"/>
      <c r="AN51" s="88"/>
      <c r="AO51" s="88"/>
      <c r="AP51" s="241"/>
      <c r="AS51" s="91" t="s">
        <v>42</v>
      </c>
      <c r="AV51" s="272">
        <v>6</v>
      </c>
      <c r="AW51" s="19">
        <v>45.601</v>
      </c>
      <c r="AX51" s="109">
        <v>44</v>
      </c>
      <c r="AY51" s="110">
        <f>AW51+AX51*0.001</f>
        <v>45.644999999999996</v>
      </c>
      <c r="AZ51" s="111" t="s">
        <v>79</v>
      </c>
      <c r="BA51" s="287" t="s">
        <v>87</v>
      </c>
      <c r="BB51" s="88"/>
      <c r="BC51" s="88"/>
      <c r="BD51" s="88"/>
      <c r="BE51" s="88"/>
      <c r="BF51" s="241"/>
      <c r="BP51" s="258"/>
      <c r="BQ51" s="259"/>
      <c r="BR51" s="256"/>
      <c r="BS51" s="260"/>
      <c r="BT51" s="9"/>
      <c r="BU51" s="261"/>
      <c r="BV51" s="250"/>
      <c r="BW51" s="250"/>
      <c r="BX51" s="250"/>
      <c r="BZ51" s="265"/>
      <c r="CA51" s="259"/>
      <c r="CB51" s="256"/>
      <c r="CC51" s="260"/>
      <c r="CD51" s="9"/>
      <c r="CE51" s="63"/>
      <c r="CF51" s="106"/>
      <c r="CG51" s="107"/>
      <c r="CH51" s="107"/>
      <c r="CI51" s="107"/>
      <c r="CJ51" s="108"/>
    </row>
    <row r="52" spans="2:88" ht="21" customHeight="1">
      <c r="B52" s="211">
        <v>1</v>
      </c>
      <c r="C52" s="112">
        <v>45.17</v>
      </c>
      <c r="D52" s="109">
        <v>52</v>
      </c>
      <c r="E52" s="110">
        <f>C52+D52*0.001</f>
        <v>45.222</v>
      </c>
      <c r="F52" s="269" t="s">
        <v>78</v>
      </c>
      <c r="G52" s="63"/>
      <c r="H52" s="281" t="s">
        <v>72</v>
      </c>
      <c r="I52" s="282">
        <v>45.25</v>
      </c>
      <c r="J52" s="109"/>
      <c r="K52" s="283"/>
      <c r="L52" s="284" t="s">
        <v>79</v>
      </c>
      <c r="M52" s="261" t="s">
        <v>86</v>
      </c>
      <c r="N52" s="88"/>
      <c r="O52" s="88"/>
      <c r="P52" s="88"/>
      <c r="Q52" s="88"/>
      <c r="R52" s="241"/>
      <c r="S52" s="259"/>
      <c r="T52" s="9"/>
      <c r="U52" s="63"/>
      <c r="V52" s="270"/>
      <c r="W52" s="271"/>
      <c r="X52" s="256"/>
      <c r="Y52" s="260"/>
      <c r="Z52" s="9"/>
      <c r="AA52" s="250"/>
      <c r="AB52" s="250"/>
      <c r="AF52" s="272">
        <v>7</v>
      </c>
      <c r="AG52" s="19">
        <v>45.651</v>
      </c>
      <c r="AH52" s="109">
        <v>-48</v>
      </c>
      <c r="AI52" s="110">
        <f>AG52+AH52*0.001</f>
        <v>45.603</v>
      </c>
      <c r="AJ52" s="111" t="s">
        <v>79</v>
      </c>
      <c r="AK52" s="240" t="s">
        <v>89</v>
      </c>
      <c r="AL52" s="88"/>
      <c r="AM52" s="88"/>
      <c r="AN52" s="88"/>
      <c r="AO52" s="88"/>
      <c r="AP52" s="241"/>
      <c r="AV52" s="272">
        <v>8</v>
      </c>
      <c r="AW52" s="19">
        <v>45.678</v>
      </c>
      <c r="AX52" s="109">
        <v>-44</v>
      </c>
      <c r="AY52" s="110">
        <f>AW52+AX52*0.001</f>
        <v>45.634</v>
      </c>
      <c r="AZ52" s="111" t="s">
        <v>79</v>
      </c>
      <c r="BA52" s="240" t="s">
        <v>90</v>
      </c>
      <c r="BB52" s="88"/>
      <c r="BC52" s="88"/>
      <c r="BD52" s="88"/>
      <c r="BE52" s="88"/>
      <c r="BF52" s="241"/>
      <c r="BP52" s="258"/>
      <c r="BQ52" s="259"/>
      <c r="BR52" s="256"/>
      <c r="BS52" s="260"/>
      <c r="BT52" s="9"/>
      <c r="BU52" s="261"/>
      <c r="BV52" s="250"/>
      <c r="BW52" s="250"/>
      <c r="BX52" s="250"/>
      <c r="BZ52" s="265"/>
      <c r="CA52" s="259"/>
      <c r="CB52" s="256"/>
      <c r="CC52" s="260"/>
      <c r="CD52" s="9"/>
      <c r="CE52" s="63"/>
      <c r="CF52" s="211">
        <v>10</v>
      </c>
      <c r="CG52" s="112">
        <v>46.01</v>
      </c>
      <c r="CH52" s="109">
        <v>-58</v>
      </c>
      <c r="CI52" s="110">
        <f>CG52+CH52*0.001</f>
        <v>45.952</v>
      </c>
      <c r="CJ52" s="18" t="s">
        <v>78</v>
      </c>
    </row>
    <row r="53" spans="2:88" ht="21" customHeight="1" thickBot="1">
      <c r="B53" s="114"/>
      <c r="C53" s="115"/>
      <c r="D53" s="116"/>
      <c r="E53" s="116"/>
      <c r="F53" s="22"/>
      <c r="G53" s="63"/>
      <c r="H53" s="243"/>
      <c r="I53" s="244"/>
      <c r="J53" s="245"/>
      <c r="K53" s="244"/>
      <c r="L53" s="246"/>
      <c r="M53" s="247"/>
      <c r="N53" s="117"/>
      <c r="O53" s="117"/>
      <c r="P53" s="117"/>
      <c r="Q53" s="117"/>
      <c r="R53" s="248"/>
      <c r="S53" s="267"/>
      <c r="T53" s="9"/>
      <c r="U53" s="63"/>
      <c r="V53" s="266"/>
      <c r="W53" s="267"/>
      <c r="X53" s="9"/>
      <c r="Y53" s="9"/>
      <c r="Z53" s="9"/>
      <c r="AA53" s="250"/>
      <c r="AB53" s="250"/>
      <c r="AD53" s="42"/>
      <c r="AE53" s="43"/>
      <c r="AF53" s="243"/>
      <c r="AG53" s="244"/>
      <c r="AH53" s="245"/>
      <c r="AI53" s="244"/>
      <c r="AJ53" s="246"/>
      <c r="AK53" s="247"/>
      <c r="AL53" s="117"/>
      <c r="AM53" s="117"/>
      <c r="AN53" s="117"/>
      <c r="AO53" s="117"/>
      <c r="AP53" s="248"/>
      <c r="AV53" s="243"/>
      <c r="AW53" s="244"/>
      <c r="AX53" s="245"/>
      <c r="AY53" s="244"/>
      <c r="AZ53" s="246"/>
      <c r="BA53" s="247"/>
      <c r="BB53" s="117"/>
      <c r="BC53" s="117"/>
      <c r="BD53" s="117"/>
      <c r="BE53" s="117"/>
      <c r="BF53" s="248"/>
      <c r="BG53" s="42"/>
      <c r="BH53" s="43"/>
      <c r="BP53" s="262"/>
      <c r="BQ53" s="260"/>
      <c r="BR53" s="256"/>
      <c r="BS53" s="260"/>
      <c r="BT53" s="9"/>
      <c r="BU53" s="263"/>
      <c r="BV53" s="250"/>
      <c r="BW53" s="250"/>
      <c r="BX53" s="250"/>
      <c r="BZ53" s="266"/>
      <c r="CA53" s="267"/>
      <c r="CB53" s="9"/>
      <c r="CC53" s="9"/>
      <c r="CD53" s="9"/>
      <c r="CE53" s="63"/>
      <c r="CF53" s="114"/>
      <c r="CG53" s="115"/>
      <c r="CH53" s="116"/>
      <c r="CI53" s="116"/>
      <c r="CJ53" s="22"/>
    </row>
    <row r="54" ht="12.75" customHeight="1">
      <c r="AA54" s="88"/>
    </row>
    <row r="55" ht="12.75" customHeight="1"/>
    <row r="56" ht="12.75">
      <c r="AA56" s="88"/>
    </row>
    <row r="57" spans="27:70" ht="12.75">
      <c r="AA57" s="88"/>
      <c r="BO57" s="88"/>
      <c r="BP57" s="88"/>
      <c r="BQ57" s="88"/>
      <c r="BR57" s="88"/>
    </row>
  </sheetData>
  <sheetProtection password="E5AD" sheet="1"/>
  <mergeCells count="10">
    <mergeCell ref="V2:Y2"/>
    <mergeCell ref="R3:S3"/>
    <mergeCell ref="V3:Y3"/>
    <mergeCell ref="V4:Y4"/>
    <mergeCell ref="BT3:BU3"/>
    <mergeCell ref="BN4:BQ4"/>
    <mergeCell ref="AB3:AC3"/>
    <mergeCell ref="BJ3:BK3"/>
    <mergeCell ref="BN2:BQ2"/>
    <mergeCell ref="BN3:BQ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7325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2016-10-10T07:50:33Z</cp:lastPrinted>
  <dcterms:created xsi:type="dcterms:W3CDTF">2003-01-10T15:39:03Z</dcterms:created>
  <dcterms:modified xsi:type="dcterms:W3CDTF">2016-11-02T11:59:03Z</dcterms:modified>
  <cp:category/>
  <cp:version/>
  <cp:contentType/>
  <cp:contentStatus/>
</cp:coreProperties>
</file>